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activeTab="10"/>
  </bookViews>
  <sheets>
    <sheet name="ALL" sheetId="17" r:id="rId1"/>
    <sheet name="Erebuni" sheetId="16" r:id="rId2"/>
    <sheet name="Kentron" sheetId="15" r:id="rId3"/>
    <sheet name="Ajapnyak" sheetId="14" r:id="rId4"/>
    <sheet name="Avan" sheetId="13" r:id="rId5"/>
    <sheet name="Arabkir" sheetId="12" r:id="rId6"/>
    <sheet name="Shengavit" sheetId="11" r:id="rId7"/>
    <sheet name="Malatia" sheetId="10" r:id="rId8"/>
    <sheet name="Kotayq" sheetId="9" r:id="rId9"/>
    <sheet name="Armavir" sheetId="7" r:id="rId10"/>
    <sheet name="Ararat" sheetId="8" r:id="rId11"/>
    <sheet name="Aragacotn" sheetId="6" r:id="rId12"/>
    <sheet name="Shirak" sheetId="5" r:id="rId13"/>
    <sheet name="Lori" sheetId="4" r:id="rId14"/>
    <sheet name="Tavush" sheetId="3" r:id="rId15"/>
    <sheet name="Gexarquniq" sheetId="2" r:id="rId16"/>
    <sheet name="Syuniq" sheetId="1" r:id="rId17"/>
  </sheets>
  <calcPr calcId="162913"/>
</workbook>
</file>

<file path=xl/calcChain.xml><?xml version="1.0" encoding="utf-8"?>
<calcChain xmlns="http://schemas.openxmlformats.org/spreadsheetml/2006/main">
  <c r="E22" i="2" l="1"/>
  <c r="F22" i="6"/>
  <c r="D18" i="17"/>
  <c r="E18" i="17"/>
  <c r="F18" i="17"/>
  <c r="G18" i="17"/>
  <c r="H18" i="17"/>
  <c r="I18" i="17"/>
  <c r="K18" i="17"/>
  <c r="L18" i="17"/>
  <c r="M18" i="17"/>
  <c r="D19" i="17"/>
  <c r="E19" i="17"/>
  <c r="F19" i="17"/>
  <c r="G19" i="17"/>
  <c r="H19" i="17"/>
  <c r="I19" i="17"/>
  <c r="K19" i="17"/>
  <c r="L19" i="17"/>
  <c r="M19" i="17"/>
  <c r="D20" i="17"/>
  <c r="E20" i="17"/>
  <c r="F20" i="17"/>
  <c r="G20" i="17"/>
  <c r="H20" i="17"/>
  <c r="I20" i="17"/>
  <c r="K20" i="17"/>
  <c r="L20" i="17"/>
  <c r="M20" i="17"/>
  <c r="D21" i="17"/>
  <c r="E21" i="17"/>
  <c r="F21" i="17"/>
  <c r="G21" i="17"/>
  <c r="H21" i="17"/>
  <c r="I21" i="17"/>
  <c r="K21" i="17"/>
  <c r="L21" i="17"/>
  <c r="M21" i="17"/>
  <c r="E17" i="17"/>
  <c r="F17" i="17"/>
  <c r="G17" i="17"/>
  <c r="H17" i="17"/>
  <c r="I17" i="17"/>
  <c r="K17" i="17"/>
  <c r="L17" i="17"/>
  <c r="M17" i="17"/>
  <c r="D17" i="17"/>
  <c r="D15" i="17"/>
  <c r="E15" i="17"/>
  <c r="F15" i="17"/>
  <c r="G15" i="17"/>
  <c r="H15" i="17"/>
  <c r="I15" i="17"/>
  <c r="K15" i="17"/>
  <c r="L15" i="17"/>
  <c r="M15" i="17"/>
  <c r="D7" i="17"/>
  <c r="E7" i="17"/>
  <c r="F7" i="17"/>
  <c r="G7" i="17"/>
  <c r="H7" i="17"/>
  <c r="I7" i="17"/>
  <c r="K7" i="17"/>
  <c r="L7" i="17"/>
  <c r="M7" i="17"/>
  <c r="D8" i="17"/>
  <c r="E8" i="17"/>
  <c r="F8" i="17"/>
  <c r="G8" i="17"/>
  <c r="H8" i="17"/>
  <c r="I8" i="17"/>
  <c r="K8" i="17"/>
  <c r="L8" i="17"/>
  <c r="M8" i="17"/>
  <c r="D9" i="17"/>
  <c r="E9" i="17"/>
  <c r="E22" i="17" s="1"/>
  <c r="F9" i="17"/>
  <c r="G9" i="17"/>
  <c r="H9" i="17"/>
  <c r="I9" i="17"/>
  <c r="K9" i="17"/>
  <c r="L9" i="17"/>
  <c r="M9" i="17"/>
  <c r="D10" i="17"/>
  <c r="E10" i="17"/>
  <c r="F10" i="17"/>
  <c r="G10" i="17"/>
  <c r="H10" i="17"/>
  <c r="I10" i="17"/>
  <c r="K10" i="17"/>
  <c r="L10" i="17"/>
  <c r="M10" i="17"/>
  <c r="D11" i="17"/>
  <c r="E11" i="17"/>
  <c r="F11" i="17"/>
  <c r="G11" i="17"/>
  <c r="H11" i="17"/>
  <c r="I11" i="17"/>
  <c r="K11" i="17"/>
  <c r="L11" i="17"/>
  <c r="M11" i="17"/>
  <c r="D12" i="17"/>
  <c r="E12" i="17"/>
  <c r="F12" i="17"/>
  <c r="G12" i="17"/>
  <c r="H12" i="17"/>
  <c r="I12" i="17"/>
  <c r="K12" i="17"/>
  <c r="L12" i="17"/>
  <c r="M12" i="17"/>
  <c r="D13" i="17"/>
  <c r="E13" i="17"/>
  <c r="F13" i="17"/>
  <c r="G13" i="17"/>
  <c r="H13" i="17"/>
  <c r="I13" i="17"/>
  <c r="K13" i="17"/>
  <c r="L13" i="17"/>
  <c r="M13" i="17"/>
  <c r="D14" i="17"/>
  <c r="E14" i="17"/>
  <c r="F14" i="17"/>
  <c r="G14" i="17"/>
  <c r="H14" i="17"/>
  <c r="I14" i="17"/>
  <c r="K14" i="17"/>
  <c r="L14" i="17"/>
  <c r="M14" i="17"/>
  <c r="E6" i="17"/>
  <c r="F6" i="17"/>
  <c r="G6" i="17"/>
  <c r="H6" i="17"/>
  <c r="H22" i="17" s="1"/>
  <c r="I6" i="17"/>
  <c r="K6" i="17"/>
  <c r="L6" i="17"/>
  <c r="L22" i="17" s="1"/>
  <c r="M6" i="17"/>
  <c r="D6" i="17"/>
  <c r="M22" i="16"/>
  <c r="L22" i="16"/>
  <c r="K22" i="16"/>
  <c r="J22" i="16"/>
  <c r="I22" i="16"/>
  <c r="H22" i="16"/>
  <c r="G22" i="16"/>
  <c r="F22" i="16"/>
  <c r="E22" i="16"/>
  <c r="D22" i="16"/>
  <c r="M22" i="15"/>
  <c r="L22" i="15"/>
  <c r="K22" i="15"/>
  <c r="J22" i="15"/>
  <c r="I22" i="15"/>
  <c r="H22" i="15"/>
  <c r="G22" i="15"/>
  <c r="F22" i="15"/>
  <c r="E22" i="15"/>
  <c r="D22" i="15"/>
  <c r="M22" i="14"/>
  <c r="L22" i="14"/>
  <c r="K22" i="14"/>
  <c r="J22" i="14"/>
  <c r="I22" i="14"/>
  <c r="H22" i="14"/>
  <c r="G22" i="14"/>
  <c r="F22" i="14"/>
  <c r="E22" i="14"/>
  <c r="D22" i="14"/>
  <c r="D22" i="8"/>
  <c r="E22" i="8"/>
  <c r="F22" i="8"/>
  <c r="G22" i="8"/>
  <c r="H22" i="8"/>
  <c r="I22" i="8"/>
  <c r="J22" i="8"/>
  <c r="K22" i="8"/>
  <c r="L22" i="8"/>
  <c r="M22" i="8"/>
  <c r="M22" i="13"/>
  <c r="L22" i="13"/>
  <c r="K22" i="13"/>
  <c r="J22" i="13"/>
  <c r="I22" i="13"/>
  <c r="H22" i="13"/>
  <c r="G22" i="13"/>
  <c r="F22" i="13"/>
  <c r="E22" i="13"/>
  <c r="D22" i="13"/>
  <c r="M22" i="12"/>
  <c r="L22" i="12"/>
  <c r="K22" i="12"/>
  <c r="J22" i="12"/>
  <c r="I22" i="12"/>
  <c r="H22" i="12"/>
  <c r="G22" i="12"/>
  <c r="F22" i="12"/>
  <c r="E22" i="12"/>
  <c r="D22" i="12"/>
  <c r="M22" i="11"/>
  <c r="L22" i="11"/>
  <c r="K22" i="11"/>
  <c r="J22" i="11"/>
  <c r="I22" i="11"/>
  <c r="H22" i="11"/>
  <c r="G22" i="11"/>
  <c r="F22" i="11"/>
  <c r="E22" i="11"/>
  <c r="D22" i="11"/>
  <c r="M22" i="10"/>
  <c r="L22" i="10"/>
  <c r="K22" i="10"/>
  <c r="J22" i="10"/>
  <c r="I22" i="10"/>
  <c r="H22" i="10"/>
  <c r="G22" i="10"/>
  <c r="F22" i="10"/>
  <c r="E22" i="10"/>
  <c r="D22" i="10"/>
  <c r="M22" i="9"/>
  <c r="L22" i="9"/>
  <c r="K22" i="9"/>
  <c r="J22" i="9"/>
  <c r="I22" i="9"/>
  <c r="H22" i="9"/>
  <c r="G22" i="9"/>
  <c r="F22" i="9"/>
  <c r="E22" i="9"/>
  <c r="D22" i="9"/>
  <c r="M22" i="7"/>
  <c r="L22" i="7"/>
  <c r="K22" i="7"/>
  <c r="J22" i="7"/>
  <c r="I22" i="7"/>
  <c r="H22" i="7"/>
  <c r="G22" i="7"/>
  <c r="F22" i="7"/>
  <c r="E22" i="7"/>
  <c r="D22" i="7"/>
  <c r="M22" i="6"/>
  <c r="L22" i="6"/>
  <c r="K22" i="6"/>
  <c r="J22" i="6"/>
  <c r="I22" i="6"/>
  <c r="H22" i="6"/>
  <c r="G22" i="6"/>
  <c r="E22" i="6"/>
  <c r="D22" i="6"/>
  <c r="M22" i="5"/>
  <c r="L22" i="5"/>
  <c r="K22" i="5"/>
  <c r="I22" i="5"/>
  <c r="H22" i="5"/>
  <c r="G22" i="5"/>
  <c r="F22" i="5"/>
  <c r="E22" i="5"/>
  <c r="D22" i="5"/>
  <c r="M22" i="4"/>
  <c r="L22" i="4"/>
  <c r="K22" i="4"/>
  <c r="J22" i="4"/>
  <c r="I22" i="4"/>
  <c r="H22" i="4"/>
  <c r="G22" i="4"/>
  <c r="F22" i="4"/>
  <c r="E22" i="4"/>
  <c r="D22" i="4"/>
  <c r="M22" i="17"/>
  <c r="I22" i="17"/>
  <c r="F22" i="17"/>
  <c r="G22" i="17"/>
  <c r="K22" i="17"/>
  <c r="D22" i="17"/>
  <c r="M22" i="3"/>
  <c r="L22" i="3"/>
  <c r="K22" i="3"/>
  <c r="J22" i="3"/>
  <c r="I22" i="3"/>
  <c r="H22" i="3"/>
  <c r="G22" i="3"/>
  <c r="F22" i="3"/>
  <c r="E22" i="3"/>
  <c r="D22" i="3"/>
  <c r="M22" i="2"/>
  <c r="L22" i="2"/>
  <c r="K22" i="2"/>
  <c r="J22" i="2"/>
  <c r="I22" i="2"/>
  <c r="H22" i="2"/>
  <c r="G22" i="2"/>
  <c r="F22" i="2"/>
  <c r="D22" i="2"/>
  <c r="E22" i="1"/>
  <c r="F22" i="1"/>
  <c r="G22" i="1"/>
  <c r="H22" i="1"/>
  <c r="I22" i="1"/>
  <c r="J22" i="1"/>
  <c r="K22" i="1"/>
  <c r="L22" i="1"/>
  <c r="M22" i="1"/>
  <c r="D22" i="1"/>
  <c r="J21" i="5"/>
  <c r="J21" i="17"/>
  <c r="J20" i="5"/>
  <c r="J20" i="17"/>
  <c r="J19" i="5"/>
  <c r="J19" i="17"/>
  <c r="J18" i="5"/>
  <c r="J18" i="17"/>
  <c r="J17" i="5"/>
  <c r="J17" i="17"/>
  <c r="J15" i="5"/>
  <c r="J15" i="17"/>
  <c r="J14" i="5"/>
  <c r="J14" i="17"/>
  <c r="J13" i="5"/>
  <c r="J13" i="17"/>
  <c r="J12" i="5"/>
  <c r="J12" i="17"/>
  <c r="J11" i="5"/>
  <c r="J11" i="17"/>
  <c r="J10" i="5"/>
  <c r="J10" i="17"/>
  <c r="J9" i="5"/>
  <c r="J9" i="17"/>
  <c r="J8" i="5"/>
  <c r="J8" i="17"/>
  <c r="J7" i="5"/>
  <c r="J7" i="17"/>
  <c r="J22" i="17" s="1"/>
  <c r="J6" i="5"/>
  <c r="J6" i="17"/>
  <c r="J22" i="5"/>
</calcChain>
</file>

<file path=xl/sharedStrings.xml><?xml version="1.0" encoding="utf-8"?>
<sst xmlns="http://schemas.openxmlformats.org/spreadsheetml/2006/main" count="596" uniqueCount="61">
  <si>
    <t xml:space="preserve">Ù»ñÅí»É ¿ </t>
  </si>
  <si>
    <t>µ³í³ñ³ñí»É ¿</t>
  </si>
  <si>
    <t>µáÕáù³ñÏí»É ¿ í»ñ³ùÝÝÇã ¹³ï³ñ³Ý</t>
  </si>
  <si>
    <t>1. ØÇÝã¹³ï³Ï³Ý í³ñáõÛÃÇ ÝÏ³ïÙ³Ùµ ¹³ï³Ï³Ý í»ñ³ÑëÏáÕáõÃÛ³Ý áÉáñï</t>
  </si>
  <si>
    <t>³ÛÉ ÙÇçÝáñ¹áõÃÛáõÝÝ»ñ</t>
  </si>
  <si>
    <t>ÀÜ¸²ØºÜÀ</t>
  </si>
  <si>
    <t>Ñ³ßí»ïáõ Å³Ù³Ý³Ï³Ñ³ïí³ÍáõÙ ëï³óí³Í ·áñÍ»ñÇ ÁÝ¹Ñ³Ýáõñ ÃÇíÁ</t>
  </si>
  <si>
    <t>Ñ³ßí»ïáõ Å³Ù³Ý³Ï³Ñ³ïí³ÍáõÙ ³í³ñïí³Í ·áñÍ»ñÇ ÁÝ¹Ñ³Ýáõñ ÃÇíÁ</t>
  </si>
  <si>
    <t xml:space="preserve">Ñ³ßí»ïáõ Å³Ù³Ý³Ï³Ñ³ïí³ÍáõÙ ³Ý³í³ñï ·áñÍ»ñÇ ÁÝ¹Ñ³Ýáõñ ÃÇíÁ </t>
  </si>
  <si>
    <t>¹³ï³Ï³Ý Ñ³ÝÓÝ³ñ³ñáõÃÛáõÝÝ»ñ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</si>
  <si>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</si>
  <si>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</si>
  <si>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</si>
  <si>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</si>
  <si>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</si>
  <si>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</si>
  <si>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</si>
  <si>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</si>
  <si>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</si>
  <si>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</si>
  <si>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µ³í³ñ³ñí»É ¿ Ù³ëÝ³ÏÇ</t>
  </si>
  <si>
    <t>Ï³É³ÝùÇ í»ñ³Ñ³ëï³ïÙ³Ý Ù³ëÇÝ ÙÇçÝáñ¹áõÃÛáõÝÝ»ñ</t>
  </si>
  <si>
    <t>áõÕ³ñÏí»É ¿ Áëï ÁÝ¹¹³ïáõÃÛ³Ý</t>
  </si>
  <si>
    <t xml:space="preserve">ÃáÕÝí»É ¿ ³é³Ýó ùÝÝáõÃÛ³Ý </t>
  </si>
  <si>
    <t>Ñ³ßí»ïáõ Å³Ù³Ý³Ï³Ñ³ïí³ÍÇ ëÏ½µáõÙ Ý³Ëáñ¹ Ñ³ßí»ïáõ Å³Ù³Ý³Ï³Ñ³ïí³ÍÇó ÷áË³Ýóí³Í ·áñÍ»ñÇ ÁÝ¹Ñ³Ýáõñ ÃÇíÁ</t>
  </si>
  <si>
    <t>Ñ³ñÏ³¹Çñ µáõÅÙ³Ý ï»ë³ÏÇ ÷á÷áËáõÃÛ³Ý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</si>
  <si>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</si>
  <si>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2. ¸³ï³Ï³Ý ³Ïï»ñÇ ¨ ¹³ï³Ï³Ý Ñ³ÝÓÝ³ñ³ñáõÃÛáõÝÝ»ñÇ Ï³ï³ñÙ³Ý Ñ»ï Ï³åí³Í Ñ³ñó»ñÇ ÉáõÍÙ³Ý áÉáñï</t>
  </si>
  <si>
    <t>Ï³½Ùí³Í` ÐÐ Ï³é³í³ñáõÃÛ³Ý 19.03.2015Ã. ÃÇí 306-Ü áñáßÙ³Ý ÑÇÙ³Ý íñ³</t>
  </si>
  <si>
    <t xml:space="preserve">                                 Ð²ÞìºîìàôÂÚàôÜ  </t>
  </si>
  <si>
    <t>êïáõ·Çã Ñ³í³ë³ñáõÙ` 1+2=7+8+9, 7=3+4+5+6,</t>
  </si>
  <si>
    <t>ÁÝ¹³Ù»ÝÁ</t>
  </si>
  <si>
    <t>2015Ã. 1-ÇÝ ÏÇë³ÙÛ³Ï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</si>
  <si>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²ç³÷ÝÛ³Ï ¨ ¸³íÃ³ß»Ý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</si>
  <si>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t xml:space="preserve"> </t>
  </si>
  <si>
    <t xml:space="preserve">դատական հանձնարարությունների մեջ  7 գործով որոշում չի կայացվել </t>
  </si>
  <si>
    <t xml:space="preserve">դատական հանձնարարությունների մեջ  1 գործ    հետ է վերադարձվել  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</si>
  <si>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Սյունիքի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</si>
  <si>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Գեղարքունիքի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</si>
  <si>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Տավուշի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</si>
  <si>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Լոռու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</si>
  <si>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Շիրակի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</si>
  <si>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Արագածոտնի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</si>
  <si>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Արմավիրի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</si>
  <si>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Կոտայքի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</si>
  <si>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Երևան քաղաքի Շենգավիթ վարչական շրջանի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</si>
  <si>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²í³Ý ¨ Üáñ Üáñù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</si>
  <si>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Î»ÝïñáÝ ¨ Üáñù-Ø³ñ³ß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</si>
  <si>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¾ñ»µáõÝÇ ¨ Üáõµ³ñ³ß»Ý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</si>
  <si>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Երևան քաղաքի Արաբկիր և Քանաքեռ-Զեյթուն վարչական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</si>
  <si>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t xml:space="preserve">դատական հանձնարարությունների մեջ  3 գործով որոշում չի կայացվել </t>
  </si>
  <si>
    <t>å³ïÇÅÁ ÷á÷áË»Éáõ, Ñ»ï³Ó·»Éáõ ¨ å³ïÅÇó ³½³ï»Éáõ Ù³uÇÝ ÙÇçÝáñ¹áõÃÛáõÝÝ»ñ Ù»ç 1 ·áñÍ ÙÇ³óí»É ¿</t>
  </si>
  <si>
    <t>այլ միջնորդությունների մեջ 2 գործ վերադարձվել է</t>
  </si>
  <si>
    <t xml:space="preserve">դատական հանձնարարությունների մեջ  11 գործով որոշում չի կայացվել </t>
  </si>
  <si>
    <t xml:space="preserve">դատական հանձնարարությունների մեջ  1 գործով որոշում չի կայացվել </t>
  </si>
  <si>
    <t>այլ միջնորդությունների մեջ 1 գործ ÙÇ³óí»É ¿</t>
  </si>
  <si>
    <t>այլ միջնորդությունների մեջ 2 գործ ÙÇ³óí»É ¿</t>
  </si>
  <si>
    <t xml:space="preserve">դատական հանձնարարությունների մեջ  1 գործ հետ է վերադարձվել  </t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</si>
  <si>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ÐÐ</t>
    </r>
    <r>
      <rPr>
        <b/>
        <sz val="14"/>
        <rFont val="Times Armenian"/>
        <family val="1"/>
      </rPr>
      <t xml:space="preserve"> </t>
    </r>
    <r>
      <rPr>
        <sz val="14"/>
        <rFont val="Times Armenian"/>
        <family val="1"/>
      </rPr>
      <t xml:space="preserve">ÁÝ¹Ñ³Ýáõñ Çñ³í³ëáõÃÛ³Ý ³é³çÇÝ ³ïÛ³ÝÇ ¹³ï³ñ³ÝÝ»ñÇ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</si>
  <si>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Երևան քաղաքի Մալաթիա-Սեբաստիա վարչական ßñç³ÝÇ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</si>
  <si>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Արարատի և Վայոց Ձորի մարզերի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</si>
</sst>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name val="Times Armenian"/>
      <family val="1"/>
    </font>
    <font>
      <sz val="12"/>
      <name val="Times Armenian"/>
      <family val="1"/>
    </font>
    <font>
      <sz val="14"/>
      <name val="Times Armenian"/>
      <family val="1"/>
    </font>
    <font>
      <b/>
      <i/>
      <sz val="11"/>
      <name val="Times Armenian"/>
      <family val="1"/>
    </font>
    <font>
      <b/>
      <sz val="16"/>
      <name val="Times Armenian"/>
      <family val="1"/>
    </font>
    <font>
      <b/>
      <sz val="14"/>
      <name val="Times Armenian"/>
      <family val="1"/>
    </font>
    <font>
      <b/>
      <sz val="12"/>
      <name val="Times Armenian"/>
      <family val="1"/>
    </font>
    <font>
      <sz val="12"/>
      <name val="Arial LatArm"/>
      <family val="2"/>
    </font>
    <font>
      <sz val="14"/>
      <name val="Arial LatArm"/>
      <family val="2"/>
    </font>
    <font>
      <sz val="11"/>
      <name val="Arial LatArm"/>
      <family val="2"/>
    </font>
    <font>
      <b/>
      <i/>
      <sz val="11"/>
      <name val="Arial LatArm"/>
      <family val="2"/>
    </font>
    <font>
      <b/>
      <sz val="11"/>
      <name val="Times Armenian"/>
      <family val="1"/>
    </font>
    <font>
      <sz val="22"/>
      <name val="Times Armenian"/>
      <family val="1"/>
    </font>
    <font>
      <sz val="12"/>
      <name val="Calibri"/>
      <family val="2"/>
    </font>
    <font>
      <b/>
      <sz val="12"/>
      <name val="Arial Armenian"/>
      <family val="2"/>
    </font>
    <font>
      <sz val="11"/>
      <name val="Calibri"/>
      <family val="2"/>
      <scheme val="minor"/>
    </font>
    <font>
      <b/>
      <sz val="12"/>
      <name val="Calibri"/>
      <family val="2"/>
      <charset val="204"/>
      <scheme val="minor"/>
    </font>
    <font>
      <sz val="12"/>
      <name val="Calibri"/>
      <family val="2"/>
      <scheme val="minor"/>
    </font>
    <font>
      <b/>
      <sz val="14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wrapText="1"/>
      <protection locked="0"/>
    </xf>
    <xf numFmtId="0" fontId="5" fillId="2" borderId="3" xfId="0" applyFont="1" applyFill="1" applyBorder="1" applyAlignment="1" applyProtection="1">
      <alignment wrapText="1"/>
      <protection locked="0"/>
    </xf>
    <xf numFmtId="0" fontId="5" fillId="2" borderId="4" xfId="0" applyFont="1" applyFill="1" applyBorder="1" applyAlignment="1" applyProtection="1">
      <alignment wrapText="1"/>
      <protection locked="0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3" fillId="2" borderId="4" xfId="1" applyFont="1" applyFill="1" applyBorder="1" applyAlignment="1" applyProtection="1">
      <alignment horizontal="center" wrapText="1"/>
      <protection locked="0"/>
    </xf>
    <xf numFmtId="0" fontId="4" fillId="2" borderId="1" xfId="1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4" fillId="2" borderId="4" xfId="0" applyFont="1" applyFill="1" applyBorder="1" applyAlignment="1" applyProtection="1">
      <alignment horizontal="center" wrapText="1"/>
      <protection locked="0"/>
    </xf>
    <xf numFmtId="0" fontId="4" fillId="2" borderId="4" xfId="1" applyFont="1" applyFill="1" applyBorder="1" applyAlignment="1" applyProtection="1">
      <alignment horizontal="center" wrapText="1"/>
      <protection locked="0"/>
    </xf>
    <xf numFmtId="0" fontId="17" fillId="2" borderId="0" xfId="0" applyFont="1" applyFill="1" applyProtection="1">
      <protection locked="0"/>
    </xf>
    <xf numFmtId="0" fontId="3" fillId="2" borderId="5" xfId="0" applyFont="1" applyFill="1" applyBorder="1" applyAlignment="1" applyProtection="1">
      <alignment horizontal="center" vertical="center" textRotation="90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textRotation="90" wrapText="1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6" xfId="1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center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/>
    </xf>
    <xf numFmtId="0" fontId="17" fillId="2" borderId="0" xfId="0" applyFont="1" applyFill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left" vertical="center" wrapText="1"/>
      <protection locked="0"/>
    </xf>
    <xf numFmtId="0" fontId="17" fillId="2" borderId="0" xfId="0" applyFont="1" applyFill="1"/>
    <xf numFmtId="14" fontId="17" fillId="2" borderId="0" xfId="0" applyNumberFormat="1" applyFont="1" applyFill="1"/>
    <xf numFmtId="0" fontId="17" fillId="2" borderId="1" xfId="0" applyFont="1" applyFill="1" applyBorder="1" applyProtection="1">
      <protection locked="0"/>
    </xf>
    <xf numFmtId="0" fontId="17" fillId="2" borderId="1" xfId="0" applyFont="1" applyFill="1" applyBorder="1" applyAlignment="1" applyProtection="1">
      <alignment wrapText="1" shrinkToFit="1"/>
      <protection locked="0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9" fillId="2" borderId="4" xfId="1" applyFont="1" applyFill="1" applyBorder="1" applyAlignment="1" applyProtection="1">
      <alignment horizontal="center" vertical="center" wrapText="1"/>
      <protection locked="0"/>
    </xf>
    <xf numFmtId="0" fontId="10" fillId="2" borderId="1" xfId="1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4" xfId="1" applyNumberFormat="1" applyFont="1" applyFill="1" applyBorder="1" applyAlignment="1" applyProtection="1">
      <alignment horizontal="right" vertical="center" wrapText="1"/>
      <protection locked="0"/>
    </xf>
    <xf numFmtId="0" fontId="10" fillId="2" borderId="1" xfId="1" applyNumberFormat="1" applyFont="1" applyFill="1" applyBorder="1" applyAlignment="1" applyProtection="1">
      <alignment horizontal="right" vertical="center"/>
      <protection locked="0"/>
    </xf>
    <xf numFmtId="0" fontId="9" fillId="2" borderId="4" xfId="0" applyNumberFormat="1" applyFont="1" applyFill="1" applyBorder="1" applyAlignment="1" applyProtection="1">
      <alignment horizontal="right" vertical="center" wrapText="1"/>
      <protection locked="0"/>
    </xf>
    <xf numFmtId="0" fontId="11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1" fillId="2" borderId="4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Protection="1">
      <protection locked="0"/>
    </xf>
    <xf numFmtId="0" fontId="3" fillId="2" borderId="8" xfId="1" applyFont="1" applyFill="1" applyBorder="1" applyAlignment="1" applyProtection="1">
      <alignment horizontal="left" vertical="center" wrapText="1"/>
      <protection locked="0"/>
    </xf>
    <xf numFmtId="0" fontId="4" fillId="2" borderId="9" xfId="1" applyFont="1" applyFill="1" applyBorder="1" applyAlignment="1" applyProtection="1">
      <alignment horizontal="center" vertical="center"/>
      <protection locked="0"/>
    </xf>
    <xf numFmtId="0" fontId="3" fillId="2" borderId="5" xfId="1" applyFont="1" applyFill="1" applyBorder="1" applyAlignment="1" applyProtection="1">
      <alignment horizontal="left" vertical="center" wrapText="1"/>
      <protection locked="0"/>
    </xf>
    <xf numFmtId="0" fontId="4" fillId="2" borderId="6" xfId="1" applyFont="1" applyFill="1" applyBorder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vertical="center" wrapText="1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17" fillId="2" borderId="0" xfId="0" applyFont="1" applyFill="1" applyProtection="1"/>
    <xf numFmtId="0" fontId="9" fillId="2" borderId="4" xfId="1" applyFont="1" applyFill="1" applyBorder="1" applyAlignment="1" applyProtection="1">
      <alignment horizontal="left" vertical="center" wrapText="1"/>
      <protection locked="0"/>
    </xf>
    <xf numFmtId="0" fontId="9" fillId="2" borderId="4" xfId="0" applyFont="1" applyFill="1" applyBorder="1" applyAlignment="1" applyProtection="1">
      <alignment horizontal="left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 readingOrder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Alignment="1" applyProtection="1">
      <alignment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Protection="1"/>
    <xf numFmtId="0" fontId="18" fillId="2" borderId="0" xfId="0" applyFont="1" applyFill="1" applyProtection="1">
      <protection locked="0"/>
    </xf>
    <xf numFmtId="0" fontId="21" fillId="2" borderId="0" xfId="0" applyFont="1" applyFill="1" applyProtection="1">
      <protection locked="0"/>
    </xf>
    <xf numFmtId="0" fontId="17" fillId="2" borderId="0" xfId="0" applyFont="1" applyFill="1" applyBorder="1" applyProtection="1">
      <protection locked="0"/>
    </xf>
    <xf numFmtId="0" fontId="16" fillId="2" borderId="0" xfId="0" applyFont="1" applyFill="1" applyProtection="1">
      <protection locked="0"/>
    </xf>
    <xf numFmtId="0" fontId="22" fillId="2" borderId="0" xfId="0" applyFont="1" applyFill="1" applyProtection="1">
      <protection locked="0"/>
    </xf>
    <xf numFmtId="0" fontId="19" fillId="2" borderId="0" xfId="0" applyFont="1" applyFill="1" applyProtection="1">
      <protection locked="0"/>
    </xf>
    <xf numFmtId="0" fontId="17" fillId="2" borderId="0" xfId="0" applyFont="1" applyFill="1" applyAlignment="1" applyProtection="1">
      <protection locked="0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left" vertical="center" wrapText="1"/>
    </xf>
    <xf numFmtId="0" fontId="2" fillId="2" borderId="4" xfId="1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/>
    </xf>
    <xf numFmtId="0" fontId="14" fillId="2" borderId="4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textRotation="90" wrapText="1"/>
    </xf>
    <xf numFmtId="0" fontId="3" fillId="2" borderId="2" xfId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 vertical="center"/>
    </xf>
    <xf numFmtId="0" fontId="3" fillId="2" borderId="4" xfId="1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left" vertical="center"/>
    </xf>
    <xf numFmtId="0" fontId="2" fillId="2" borderId="4" xfId="1" applyFont="1" applyFill="1" applyBorder="1" applyAlignment="1" applyProtection="1">
      <alignment horizontal="left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left" vertical="center" wrapText="1"/>
    </xf>
    <xf numFmtId="0" fontId="2" fillId="2" borderId="4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left" vertical="top" wrapText="1"/>
    </xf>
    <xf numFmtId="0" fontId="2" fillId="2" borderId="4" xfId="0" applyFont="1" applyFill="1" applyBorder="1" applyAlignment="1" applyProtection="1">
      <alignment horizontal="left" vertical="top" wrapText="1"/>
    </xf>
    <xf numFmtId="0" fontId="2" fillId="2" borderId="2" xfId="1" applyFont="1" applyFill="1" applyBorder="1" applyAlignment="1" applyProtection="1">
      <alignment horizontal="left" vertical="top" wrapText="1"/>
    </xf>
    <xf numFmtId="0" fontId="2" fillId="2" borderId="4" xfId="1" applyFont="1" applyFill="1" applyBorder="1" applyAlignment="1" applyProtection="1">
      <alignment horizontal="left" vertical="top" wrapText="1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2" xfId="0" applyNumberFormat="1" applyFont="1" applyFill="1" applyBorder="1" applyAlignment="1" applyProtection="1">
      <alignment horizontal="right" vertical="center" wrapText="1"/>
      <protection locked="0"/>
    </xf>
    <xf numFmtId="0" fontId="12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3" fillId="2" borderId="9" xfId="0" applyFont="1" applyFill="1" applyBorder="1" applyAlignment="1" applyProtection="1">
      <alignment horizontal="center" vertical="center" textRotation="90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4" fillId="2" borderId="2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center"/>
    </xf>
    <xf numFmtId="0" fontId="4" fillId="2" borderId="4" xfId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zoomScale="91" zoomScaleNormal="91" workbookViewId="0">
      <selection activeCell="I4" sqref="I4"/>
    </sheetView>
  </sheetViews>
  <sheetFormatPr defaultRowHeight="15" x14ac:dyDescent="0.25"/>
  <cols>
    <col min="1" max="2" width="9.140625" style="57"/>
    <col min="3" max="3" width="43.5703125" style="57" customWidth="1"/>
    <col min="4" max="4" width="15" style="57" customWidth="1"/>
    <col min="5" max="5" width="12" style="57" customWidth="1"/>
    <col min="6" max="10" width="9.140625" style="57"/>
    <col min="11" max="11" width="11.140625" style="57" customWidth="1"/>
    <col min="12" max="12" width="13.42578125" style="57" customWidth="1"/>
    <col min="13" max="13" width="10.140625" style="57" customWidth="1"/>
    <col min="14" max="16384" width="9.140625" style="57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58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5"/>
      <c r="O2" s="55"/>
      <c r="P2" s="55"/>
      <c r="Q2" s="55"/>
      <c r="R2" s="55"/>
      <c r="S2" s="5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5"/>
      <c r="O3" s="55"/>
      <c r="P3" s="55"/>
      <c r="Q3" s="55"/>
      <c r="R3" s="55"/>
      <c r="S3" s="5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56">
        <f>Erebuni!D6+Kentron!D6+Ajapnyak!D6+Avan!D6+Arabkir!D6+Shengavit!D6+Malatia!D6+Kotayq!D6+Ararat!D6+Armavir!D6+Aragacotn!D6+Shirak!D6+Lori!D6+Tavush!D6+Gexarquniq!D6+Syuniq!D6</f>
        <v>0</v>
      </c>
      <c r="E6" s="56">
        <f>Erebuni!E6+Kentron!E6+Ajapnyak!E6+Avan!E6+Arabkir!E6+Shengavit!E6+Malatia!E6+Kotayq!E6+Ararat!E6+Armavir!E6+Aragacotn!E6+Shirak!E6+Lori!E6+Tavush!E6+Gexarquniq!E6+Syuniq!E6</f>
        <v>1253</v>
      </c>
      <c r="F6" s="56">
        <f>Erebuni!F6+Kentron!F6+Ajapnyak!F6+Avan!F6+Arabkir!F6+Shengavit!F6+Malatia!F6+Kotayq!F6+Ararat!F6+Armavir!F6+Aragacotn!F6+Shirak!F6+Lori!F6+Tavush!F6+Gexarquniq!F6+Syuniq!F6</f>
        <v>84</v>
      </c>
      <c r="G6" s="56">
        <f>Erebuni!G6+Kentron!G6+Ajapnyak!G6+Avan!G6+Arabkir!G6+Shengavit!G6+Malatia!G6+Kotayq!G6+Ararat!G6+Armavir!G6+Aragacotn!G6+Shirak!G6+Lori!G6+Tavush!G6+Gexarquniq!G6+Syuniq!G6</f>
        <v>1151</v>
      </c>
      <c r="H6" s="56">
        <f>Erebuni!H6+Kentron!H6+Ajapnyak!H6+Avan!H6+Arabkir!H6+Shengavit!H6+Malatia!H6+Kotayq!H6+Ararat!H6+Armavir!H6+Aragacotn!H6+Shirak!H6+Lori!H6+Tavush!H6+Gexarquniq!H6+Syuniq!H6</f>
        <v>13</v>
      </c>
      <c r="I6" s="56">
        <f>Erebuni!I6+Kentron!I6+Ajapnyak!I6+Avan!I6+Arabkir!I6+Shengavit!I6+Malatia!I6+Kotayq!I6+Ararat!I6+Armavir!I6+Aragacotn!I6+Shirak!I6+Lori!I6+Tavush!I6+Gexarquniq!I6+Syuniq!I6</f>
        <v>5</v>
      </c>
      <c r="J6" s="56">
        <f>Erebuni!J6+Kentron!J6+Ajapnyak!J6+Avan!J6+Arabkir!J6+Shengavit!J6+Malatia!J6+Kotayq!J6+Ararat!J6+Armavir!J6+Aragacotn!J6+Shirak!J6+Lori!J6+Tavush!J6+Gexarquniq!J6+Syuniq!J6</f>
        <v>1253</v>
      </c>
      <c r="K6" s="56">
        <f>Erebuni!K6+Kentron!K6+Ajapnyak!K6+Avan!K6+Arabkir!K6+Shengavit!K6+Malatia!K6+Kotayq!K6+Ararat!K6+Armavir!K6+Aragacotn!K6+Shirak!K6+Lori!K6+Tavush!K6+Gexarquniq!K6+Syuniq!K6</f>
        <v>0</v>
      </c>
      <c r="L6" s="56">
        <f>Erebuni!L6+Kentron!L6+Ajapnyak!L6+Avan!L6+Arabkir!L6+Shengavit!L6+Malatia!L6+Kotayq!L6+Ararat!L6+Armavir!L6+Aragacotn!L6+Shirak!L6+Lori!L6+Tavush!L6+Gexarquniq!L6+Syuniq!L6</f>
        <v>0</v>
      </c>
      <c r="M6" s="56">
        <f>Erebuni!M6+Kentron!M6+Ajapnyak!M6+Avan!M6+Arabkir!M6+Shengavit!M6+Malatia!M6+Kotayq!M6+Ararat!M6+Armavir!M6+Aragacotn!M6+Shirak!M6+Lori!M6+Tavush!M6+Gexarquniq!M6+Syuniq!M6</f>
        <v>191</v>
      </c>
    </row>
    <row r="7" spans="1:19" ht="32.25" customHeight="1" x14ac:dyDescent="0.25">
      <c r="A7" s="17">
        <v>2</v>
      </c>
      <c r="B7" s="80" t="s">
        <v>11</v>
      </c>
      <c r="C7" s="81"/>
      <c r="D7" s="56">
        <f>Erebuni!D7+Kentron!D7+Ajapnyak!D7+Avan!D7+Arabkir!D7+Shengavit!D7+Malatia!D7+Kotayq!D7+Ararat!D7+Armavir!D7+Aragacotn!D7+Shirak!D7+Lori!D7+Tavush!D7+Gexarquniq!D7+Syuniq!D7</f>
        <v>31</v>
      </c>
      <c r="E7" s="56">
        <f>Erebuni!E7+Kentron!E7+Ajapnyak!E7+Avan!E7+Arabkir!E7+Shengavit!E7+Malatia!E7+Kotayq!E7+Ararat!E7+Armavir!E7+Aragacotn!E7+Shirak!E7+Lori!E7+Tavush!E7+Gexarquniq!E7+Syuniq!E7</f>
        <v>890</v>
      </c>
      <c r="F7" s="56">
        <f>Erebuni!F7+Kentron!F7+Ajapnyak!F7+Avan!F7+Arabkir!F7+Shengavit!F7+Malatia!F7+Kotayq!F7+Ararat!F7+Armavir!F7+Aragacotn!F7+Shirak!F7+Lori!F7+Tavush!F7+Gexarquniq!F7+Syuniq!F7</f>
        <v>20</v>
      </c>
      <c r="G7" s="56">
        <f>Erebuni!G7+Kentron!G7+Ajapnyak!G7+Avan!G7+Arabkir!G7+Shengavit!G7+Malatia!G7+Kotayq!G7+Ararat!G7+Armavir!G7+Aragacotn!G7+Shirak!G7+Lori!G7+Tavush!G7+Gexarquniq!G7+Syuniq!G7</f>
        <v>831</v>
      </c>
      <c r="H7" s="56">
        <f>Erebuni!H7+Kentron!H7+Ajapnyak!H7+Avan!H7+Arabkir!H7+Shengavit!H7+Malatia!H7+Kotayq!H7+Ararat!H7+Armavir!H7+Aragacotn!H7+Shirak!H7+Lori!H7+Tavush!H7+Gexarquniq!H7+Syuniq!H7</f>
        <v>51</v>
      </c>
      <c r="I7" s="56">
        <f>Erebuni!I7+Kentron!I7+Ajapnyak!I7+Avan!I7+Arabkir!I7+Shengavit!I7+Malatia!I7+Kotayq!I7+Ararat!I7+Armavir!I7+Aragacotn!I7+Shirak!I7+Lori!I7+Tavush!I7+Gexarquniq!I7+Syuniq!I7</f>
        <v>4</v>
      </c>
      <c r="J7" s="56">
        <f>Erebuni!J7+Kentron!J7+Ajapnyak!J7+Avan!J7+Arabkir!J7+Shengavit!J7+Malatia!J7+Kotayq!J7+Ararat!J7+Armavir!J7+Aragacotn!J7+Shirak!J7+Lori!J7+Tavush!J7+Gexarquniq!J7+Syuniq!J7</f>
        <v>906</v>
      </c>
      <c r="K7" s="56">
        <f>Erebuni!K7+Kentron!K7+Ajapnyak!K7+Avan!K7+Arabkir!K7+Shengavit!K7+Malatia!K7+Kotayq!K7+Ararat!K7+Armavir!K7+Aragacotn!K7+Shirak!K7+Lori!K7+Tavush!K7+Gexarquniq!K7+Syuniq!K7</f>
        <v>0</v>
      </c>
      <c r="L7" s="56">
        <f>Erebuni!L7+Kentron!L7+Ajapnyak!L7+Avan!L7+Arabkir!L7+Shengavit!L7+Malatia!L7+Kotayq!L7+Ararat!L7+Armavir!L7+Aragacotn!L7+Shirak!L7+Lori!L7+Tavush!L7+Gexarquniq!L7+Syuniq!L7</f>
        <v>15</v>
      </c>
      <c r="M7" s="56">
        <f>Erebuni!M7+Kentron!M7+Ajapnyak!M7+Avan!M7+Arabkir!M7+Shengavit!M7+Malatia!M7+Kotayq!M7+Ararat!M7+Armavir!M7+Aragacotn!M7+Shirak!M7+Lori!M7+Tavush!M7+Gexarquniq!M7+Syuniq!M7</f>
        <v>172</v>
      </c>
    </row>
    <row r="8" spans="1:19" ht="32.25" customHeight="1" x14ac:dyDescent="0.25">
      <c r="A8" s="17">
        <v>3</v>
      </c>
      <c r="B8" s="80" t="s">
        <v>21</v>
      </c>
      <c r="C8" s="81"/>
      <c r="D8" s="56">
        <f>Erebuni!D8+Kentron!D8+Ajapnyak!D8+Avan!D8+Arabkir!D8+Shengavit!D8+Malatia!D8+Kotayq!D8+Ararat!D8+Armavir!D8+Aragacotn!D8+Shirak!D8+Lori!D8+Tavush!D8+Gexarquniq!D8+Syuniq!D8</f>
        <v>0</v>
      </c>
      <c r="E8" s="56">
        <f>Erebuni!E8+Kentron!E8+Ajapnyak!E8+Avan!E8+Arabkir!E8+Shengavit!E8+Malatia!E8+Kotayq!E8+Ararat!E8+Armavir!E8+Aragacotn!E8+Shirak!E8+Lori!E8+Tavush!E8+Gexarquniq!E8+Syuniq!E8</f>
        <v>116</v>
      </c>
      <c r="F8" s="56">
        <f>Erebuni!F8+Kentron!F8+Ajapnyak!F8+Avan!F8+Arabkir!F8+Shengavit!F8+Malatia!F8+Kotayq!F8+Ararat!F8+Armavir!F8+Aragacotn!F8+Shirak!F8+Lori!F8+Tavush!F8+Gexarquniq!F8+Syuniq!F8</f>
        <v>16</v>
      </c>
      <c r="G8" s="56">
        <f>Erebuni!G8+Kentron!G8+Ajapnyak!G8+Avan!G8+Arabkir!G8+Shengavit!G8+Malatia!G8+Kotayq!G8+Ararat!G8+Armavir!G8+Aragacotn!G8+Shirak!G8+Lori!G8+Tavush!G8+Gexarquniq!G8+Syuniq!G8</f>
        <v>99</v>
      </c>
      <c r="H8" s="56">
        <f>Erebuni!H8+Kentron!H8+Ajapnyak!H8+Avan!H8+Arabkir!H8+Shengavit!H8+Malatia!H8+Kotayq!H8+Ararat!H8+Armavir!H8+Aragacotn!H8+Shirak!H8+Lori!H8+Tavush!H8+Gexarquniq!H8+Syuniq!H8</f>
        <v>1</v>
      </c>
      <c r="I8" s="56">
        <f>Erebuni!I8+Kentron!I8+Ajapnyak!I8+Avan!I8+Arabkir!I8+Shengavit!I8+Malatia!I8+Kotayq!I8+Ararat!I8+Armavir!I8+Aragacotn!I8+Shirak!I8+Lori!I8+Tavush!I8+Gexarquniq!I8+Syuniq!I8</f>
        <v>0</v>
      </c>
      <c r="J8" s="56">
        <f>Erebuni!J8+Kentron!J8+Ajapnyak!J8+Avan!J8+Arabkir!J8+Shengavit!J8+Malatia!J8+Kotayq!J8+Ararat!J8+Armavir!J8+Aragacotn!J8+Shirak!J8+Lori!J8+Tavush!J8+Gexarquniq!J8+Syuniq!J8</f>
        <v>116</v>
      </c>
      <c r="K8" s="56">
        <f>Erebuni!K8+Kentron!K8+Ajapnyak!K8+Avan!K8+Arabkir!K8+Shengavit!K8+Malatia!K8+Kotayq!K8+Ararat!K8+Armavir!K8+Aragacotn!K8+Shirak!K8+Lori!K8+Tavush!K8+Gexarquniq!K8+Syuniq!K8</f>
        <v>0</v>
      </c>
      <c r="L8" s="56">
        <f>Erebuni!L8+Kentron!L8+Ajapnyak!L8+Avan!L8+Arabkir!L8+Shengavit!L8+Malatia!L8+Kotayq!L8+Ararat!L8+Armavir!L8+Aragacotn!L8+Shirak!L8+Lori!L8+Tavush!L8+Gexarquniq!L8+Syuniq!L8</f>
        <v>0</v>
      </c>
      <c r="M8" s="56">
        <f>Erebuni!M8+Kentron!M8+Ajapnyak!M8+Avan!M8+Arabkir!M8+Shengavit!M8+Malatia!M8+Kotayq!M8+Ararat!M8+Armavir!M8+Aragacotn!M8+Shirak!M8+Lori!M8+Tavush!M8+Gexarquniq!M8+Syuniq!M8</f>
        <v>29</v>
      </c>
    </row>
    <row r="9" spans="1:19" ht="51.75" customHeight="1" x14ac:dyDescent="0.25">
      <c r="A9" s="17">
        <v>4</v>
      </c>
      <c r="B9" s="80" t="s">
        <v>12</v>
      </c>
      <c r="C9" s="81"/>
      <c r="D9" s="56">
        <f>Erebuni!D9+Kentron!D9+Ajapnyak!D9+Avan!D9+Arabkir!D9+Shengavit!D9+Malatia!D9+Kotayq!D9+Ararat!D9+Armavir!D9+Aragacotn!D9+Shirak!D9+Lori!D9+Tavush!D9+Gexarquniq!D9+Syuniq!D9</f>
        <v>1</v>
      </c>
      <c r="E9" s="56">
        <f>Erebuni!E9+Kentron!E9+Ajapnyak!E9+Avan!E9+Arabkir!E9+Shengavit!E9+Malatia!E9+Kotayq!E9+Ararat!E9+Armavir!E9+Aragacotn!E9+Shirak!E9+Lori!E9+Tavush!E9+Gexarquniq!E9+Syuniq!E9</f>
        <v>324</v>
      </c>
      <c r="F9" s="56">
        <f>Erebuni!F9+Kentron!F9+Ajapnyak!F9+Avan!F9+Arabkir!F9+Shengavit!F9+Malatia!F9+Kotayq!F9+Ararat!F9+Armavir!F9+Aragacotn!F9+Shirak!F9+Lori!F9+Tavush!F9+Gexarquniq!F9+Syuniq!F9</f>
        <v>255</v>
      </c>
      <c r="G9" s="56">
        <f>Erebuni!G9+Kentron!G9+Ajapnyak!G9+Avan!G9+Arabkir!G9+Shengavit!G9+Malatia!G9+Kotayq!G9+Ararat!G9+Armavir!G9+Aragacotn!G9+Shirak!G9+Lori!G9+Tavush!G9+Gexarquniq!G9+Syuniq!G9</f>
        <v>56</v>
      </c>
      <c r="H9" s="56">
        <f>Erebuni!H9+Kentron!H9+Ajapnyak!H9+Avan!H9+Arabkir!H9+Shengavit!H9+Malatia!H9+Kotayq!H9+Ararat!H9+Armavir!H9+Aragacotn!H9+Shirak!H9+Lori!H9+Tavush!H9+Gexarquniq!H9+Syuniq!H9</f>
        <v>0</v>
      </c>
      <c r="I9" s="56">
        <f>Erebuni!I9+Kentron!I9+Ajapnyak!I9+Avan!I9+Arabkir!I9+Shengavit!I9+Malatia!I9+Kotayq!I9+Ararat!I9+Armavir!I9+Aragacotn!I9+Shirak!I9+Lori!I9+Tavush!I9+Gexarquniq!I9+Syuniq!I9</f>
        <v>9</v>
      </c>
      <c r="J9" s="56">
        <f>Erebuni!J9+Kentron!J9+Ajapnyak!J9+Avan!J9+Arabkir!J9+Shengavit!J9+Malatia!J9+Kotayq!J9+Ararat!J9+Armavir!J9+Aragacotn!J9+Shirak!J9+Lori!J9+Tavush!J9+Gexarquniq!J9+Syuniq!J9</f>
        <v>320</v>
      </c>
      <c r="K9" s="56">
        <f>Erebuni!K9+Kentron!K9+Ajapnyak!K9+Avan!K9+Arabkir!K9+Shengavit!K9+Malatia!K9+Kotayq!K9+Ararat!K9+Armavir!K9+Aragacotn!K9+Shirak!K9+Lori!K9+Tavush!K9+Gexarquniq!K9+Syuniq!K9</f>
        <v>0</v>
      </c>
      <c r="L9" s="56">
        <f>Erebuni!L9+Kentron!L9+Ajapnyak!L9+Avan!L9+Arabkir!L9+Shengavit!L9+Malatia!L9+Kotayq!L9+Ararat!L9+Armavir!L9+Aragacotn!L9+Shirak!L9+Lori!L9+Tavush!L9+Gexarquniq!L9+Syuniq!L9</f>
        <v>5</v>
      </c>
      <c r="M9" s="56">
        <f>Erebuni!M9+Kentron!M9+Ajapnyak!M9+Avan!M9+Arabkir!M9+Shengavit!M9+Malatia!M9+Kotayq!M9+Ararat!M9+Armavir!M9+Aragacotn!M9+Shirak!M9+Lori!M9+Tavush!M9+Gexarquniq!M9+Syuniq!M9</f>
        <v>48</v>
      </c>
    </row>
    <row r="10" spans="1:19" ht="37.5" customHeight="1" x14ac:dyDescent="0.25">
      <c r="A10" s="17">
        <v>5</v>
      </c>
      <c r="B10" s="80" t="s">
        <v>13</v>
      </c>
      <c r="C10" s="81"/>
      <c r="D10" s="56">
        <f>Erebuni!D10+Kentron!D10+Ajapnyak!D10+Avan!D10+Arabkir!D10+Shengavit!D10+Malatia!D10+Kotayq!D10+Ararat!D10+Armavir!D10+Aragacotn!D10+Shirak!D10+Lori!D10+Tavush!D10+Gexarquniq!D10+Syuniq!D10</f>
        <v>0</v>
      </c>
      <c r="E10" s="56">
        <f>Erebuni!E10+Kentron!E10+Ajapnyak!E10+Avan!E10+Arabkir!E10+Shengavit!E10+Malatia!E10+Kotayq!E10+Ararat!E10+Armavir!E10+Aragacotn!E10+Shirak!E10+Lori!E10+Tavush!E10+Gexarquniq!E10+Syuniq!E10</f>
        <v>2323</v>
      </c>
      <c r="F10" s="56">
        <f>Erebuni!F10+Kentron!F10+Ajapnyak!F10+Avan!F10+Arabkir!F10+Shengavit!F10+Malatia!F10+Kotayq!F10+Ararat!F10+Armavir!F10+Aragacotn!F10+Shirak!F10+Lori!F10+Tavush!F10+Gexarquniq!F10+Syuniq!F10</f>
        <v>81</v>
      </c>
      <c r="G10" s="56">
        <f>Erebuni!G10+Kentron!G10+Ajapnyak!G10+Avan!G10+Arabkir!G10+Shengavit!G10+Malatia!G10+Kotayq!G10+Ararat!G10+Armavir!G10+Aragacotn!G10+Shirak!G10+Lori!G10+Tavush!G10+Gexarquniq!G10+Syuniq!G10</f>
        <v>2229</v>
      </c>
      <c r="H10" s="56">
        <f>Erebuni!H10+Kentron!H10+Ajapnyak!H10+Avan!H10+Arabkir!H10+Shengavit!H10+Malatia!H10+Kotayq!H10+Ararat!H10+Armavir!H10+Aragacotn!H10+Shirak!H10+Lori!H10+Tavush!H10+Gexarquniq!H10+Syuniq!H10</f>
        <v>8</v>
      </c>
      <c r="I10" s="56">
        <f>Erebuni!I10+Kentron!I10+Ajapnyak!I10+Avan!I10+Arabkir!I10+Shengavit!I10+Malatia!I10+Kotayq!I10+Ararat!I10+Armavir!I10+Aragacotn!I10+Shirak!I10+Lori!I10+Tavush!I10+Gexarquniq!I10+Syuniq!I10</f>
        <v>6</v>
      </c>
      <c r="J10" s="56">
        <f>Erebuni!J10+Kentron!J10+Ajapnyak!J10+Avan!J10+Arabkir!J10+Shengavit!J10+Malatia!J10+Kotayq!J10+Ararat!J10+Armavir!J10+Aragacotn!J10+Shirak!J10+Lori!J10+Tavush!J10+Gexarquniq!J10+Syuniq!J10</f>
        <v>2324</v>
      </c>
      <c r="K10" s="56">
        <f>Erebuni!K10+Kentron!K10+Ajapnyak!K10+Avan!K10+Arabkir!K10+Shengavit!K10+Malatia!K10+Kotayq!K10+Ararat!K10+Armavir!K10+Aragacotn!K10+Shirak!K10+Lori!K10+Tavush!K10+Gexarquniq!K10+Syuniq!K10</f>
        <v>0</v>
      </c>
      <c r="L10" s="56">
        <f>Erebuni!L10+Kentron!L10+Ajapnyak!L10+Avan!L10+Arabkir!L10+Shengavit!L10+Malatia!L10+Kotayq!L10+Ararat!L10+Armavir!L10+Aragacotn!L10+Shirak!L10+Lori!L10+Tavush!L10+Gexarquniq!L10+Syuniq!L10</f>
        <v>0</v>
      </c>
      <c r="M10" s="56">
        <f>Erebuni!M10+Kentron!M10+Ajapnyak!M10+Avan!M10+Arabkir!M10+Shengavit!M10+Malatia!M10+Kotayq!M10+Ararat!M10+Armavir!M10+Aragacotn!M10+Shirak!M10+Lori!M10+Tavush!M10+Gexarquniq!M10+Syuniq!M10</f>
        <v>8</v>
      </c>
    </row>
    <row r="11" spans="1:19" ht="63.75" customHeight="1" x14ac:dyDescent="0.25">
      <c r="A11" s="1">
        <v>6</v>
      </c>
      <c r="B11" s="107" t="s">
        <v>26</v>
      </c>
      <c r="C11" s="108"/>
      <c r="D11" s="56">
        <f>Erebuni!D11+Kentron!D11+Ajapnyak!D11+Avan!D11+Arabkir!D11+Shengavit!D11+Malatia!D11+Kotayq!D11+Ararat!D11+Armavir!D11+Aragacotn!D11+Shirak!D11+Lori!D11+Tavush!D11+Gexarquniq!D11+Syuniq!D11</f>
        <v>0</v>
      </c>
      <c r="E11" s="56">
        <f>Erebuni!E11+Kentron!E11+Ajapnyak!E11+Avan!E11+Arabkir!E11+Shengavit!E11+Malatia!E11+Kotayq!E11+Ararat!E11+Armavir!E11+Aragacotn!E11+Shirak!E11+Lori!E11+Tavush!E11+Gexarquniq!E11+Syuniq!E11</f>
        <v>132</v>
      </c>
      <c r="F11" s="56">
        <f>Erebuni!F11+Kentron!F11+Ajapnyak!F11+Avan!F11+Arabkir!F11+Shengavit!F11+Malatia!F11+Kotayq!F11+Ararat!F11+Armavir!F11+Aragacotn!F11+Shirak!F11+Lori!F11+Tavush!F11+Gexarquniq!F11+Syuniq!F11</f>
        <v>18</v>
      </c>
      <c r="G11" s="56">
        <f>Erebuni!G11+Kentron!G11+Ajapnyak!G11+Avan!G11+Arabkir!G11+Shengavit!G11+Malatia!G11+Kotayq!G11+Ararat!G11+Armavir!G11+Aragacotn!G11+Shirak!G11+Lori!G11+Tavush!G11+Gexarquniq!G11+Syuniq!G11</f>
        <v>102</v>
      </c>
      <c r="H11" s="56">
        <f>Erebuni!H11+Kentron!H11+Ajapnyak!H11+Avan!H11+Arabkir!H11+Shengavit!H11+Malatia!H11+Kotayq!H11+Ararat!H11+Armavir!H11+Aragacotn!H11+Shirak!H11+Lori!H11+Tavush!H11+Gexarquniq!H11+Syuniq!H11</f>
        <v>11</v>
      </c>
      <c r="I11" s="56">
        <f>Erebuni!I11+Kentron!I11+Ajapnyak!I11+Avan!I11+Arabkir!I11+Shengavit!I11+Malatia!I11+Kotayq!I11+Ararat!I11+Armavir!I11+Aragacotn!I11+Shirak!I11+Lori!I11+Tavush!I11+Gexarquniq!I11+Syuniq!I11</f>
        <v>1</v>
      </c>
      <c r="J11" s="56">
        <f>Erebuni!J11+Kentron!J11+Ajapnyak!J11+Avan!J11+Arabkir!J11+Shengavit!J11+Malatia!J11+Kotayq!J11+Ararat!J11+Armavir!J11+Aragacotn!J11+Shirak!J11+Lori!J11+Tavush!J11+Gexarquniq!J11+Syuniq!J11</f>
        <v>132</v>
      </c>
      <c r="K11" s="56">
        <f>Erebuni!K11+Kentron!K11+Ajapnyak!K11+Avan!K11+Arabkir!K11+Shengavit!K11+Malatia!K11+Kotayq!K11+Ararat!K11+Armavir!K11+Aragacotn!K11+Shirak!K11+Lori!K11+Tavush!K11+Gexarquniq!K11+Syuniq!K11</f>
        <v>0</v>
      </c>
      <c r="L11" s="56">
        <f>Erebuni!L11+Kentron!L11+Ajapnyak!L11+Avan!L11+Arabkir!L11+Shengavit!L11+Malatia!L11+Kotayq!L11+Ararat!L11+Armavir!L11+Aragacotn!L11+Shirak!L11+Lori!L11+Tavush!L11+Gexarquniq!L11+Syuniq!L11</f>
        <v>0</v>
      </c>
      <c r="M11" s="56">
        <f>Erebuni!M11+Kentron!M11+Ajapnyak!M11+Avan!M11+Arabkir!M11+Shengavit!M11+Malatia!M11+Kotayq!M11+Ararat!M11+Armavir!M11+Aragacotn!M11+Shirak!M11+Lori!M11+Tavush!M11+Gexarquniq!M11+Syuniq!M11</f>
        <v>0</v>
      </c>
    </row>
    <row r="12" spans="1:19" ht="44.25" customHeight="1" x14ac:dyDescent="0.25">
      <c r="A12" s="1">
        <v>7</v>
      </c>
      <c r="B12" s="107" t="s">
        <v>14</v>
      </c>
      <c r="C12" s="108"/>
      <c r="D12" s="56">
        <f>Erebuni!D12+Kentron!D12+Ajapnyak!D12+Avan!D12+Arabkir!D12+Shengavit!D12+Malatia!D12+Kotayq!D12+Ararat!D12+Armavir!D12+Aragacotn!D12+Shirak!D12+Lori!D12+Tavush!D12+Gexarquniq!D12+Syuniq!D12</f>
        <v>0</v>
      </c>
      <c r="E12" s="56">
        <f>Erebuni!E12+Kentron!E12+Ajapnyak!E12+Avan!E12+Arabkir!E12+Shengavit!E12+Malatia!E12+Kotayq!E12+Ararat!E12+Armavir!E12+Aragacotn!E12+Shirak!E12+Lori!E12+Tavush!E12+Gexarquniq!E12+Syuniq!E12</f>
        <v>354</v>
      </c>
      <c r="F12" s="56">
        <f>Erebuni!F12+Kentron!F12+Ajapnyak!F12+Avan!F12+Arabkir!F12+Shengavit!F12+Malatia!F12+Kotayq!F12+Ararat!F12+Armavir!F12+Aragacotn!F12+Shirak!F12+Lori!F12+Tavush!F12+Gexarquniq!F12+Syuniq!F12</f>
        <v>1</v>
      </c>
      <c r="G12" s="56">
        <f>Erebuni!G12+Kentron!G12+Ajapnyak!G12+Avan!G12+Arabkir!G12+Shengavit!G12+Malatia!G12+Kotayq!G12+Ararat!G12+Armavir!G12+Aragacotn!G12+Shirak!G12+Lori!G12+Tavush!G12+Gexarquniq!G12+Syuniq!G12</f>
        <v>334</v>
      </c>
      <c r="H12" s="56">
        <f>Erebuni!H12+Kentron!H12+Ajapnyak!H12+Avan!H12+Arabkir!H12+Shengavit!H12+Malatia!H12+Kotayq!H12+Ararat!H12+Armavir!H12+Aragacotn!H12+Shirak!H12+Lori!H12+Tavush!H12+Gexarquniq!H12+Syuniq!H12</f>
        <v>4</v>
      </c>
      <c r="I12" s="56">
        <f>Erebuni!I12+Kentron!I12+Ajapnyak!I12+Avan!I12+Arabkir!I12+Shengavit!I12+Malatia!I12+Kotayq!I12+Ararat!I12+Armavir!I12+Aragacotn!I12+Shirak!I12+Lori!I12+Tavush!I12+Gexarquniq!I12+Syuniq!I12</f>
        <v>15</v>
      </c>
      <c r="J12" s="56">
        <f>Erebuni!J12+Kentron!J12+Ajapnyak!J12+Avan!J12+Arabkir!J12+Shengavit!J12+Malatia!J12+Kotayq!J12+Ararat!J12+Armavir!J12+Aragacotn!J12+Shirak!J12+Lori!J12+Tavush!J12+Gexarquniq!J12+Syuniq!J12</f>
        <v>354</v>
      </c>
      <c r="K12" s="56">
        <f>Erebuni!K12+Kentron!K12+Ajapnyak!K12+Avan!K12+Arabkir!K12+Shengavit!K12+Malatia!K12+Kotayq!K12+Ararat!K12+Armavir!K12+Aragacotn!K12+Shirak!K12+Lori!K12+Tavush!K12+Gexarquniq!K12+Syuniq!K12</f>
        <v>0</v>
      </c>
      <c r="L12" s="56">
        <f>Erebuni!L12+Kentron!L12+Ajapnyak!L12+Avan!L12+Arabkir!L12+Shengavit!L12+Malatia!L12+Kotayq!L12+Ararat!L12+Armavir!L12+Aragacotn!L12+Shirak!L12+Lori!L12+Tavush!L12+Gexarquniq!L12+Syuniq!L12</f>
        <v>0</v>
      </c>
      <c r="M12" s="56">
        <f>Erebuni!M12+Kentron!M12+Ajapnyak!M12+Avan!M12+Arabkir!M12+Shengavit!M12+Malatia!M12+Kotayq!M12+Ararat!M12+Armavir!M12+Aragacotn!M12+Shirak!M12+Lori!M12+Tavush!M12+Gexarquniq!M12+Syuniq!M12</f>
        <v>1</v>
      </c>
    </row>
    <row r="13" spans="1:19" ht="51" customHeight="1" x14ac:dyDescent="0.25">
      <c r="A13" s="1">
        <v>8</v>
      </c>
      <c r="B13" s="107" t="s">
        <v>15</v>
      </c>
      <c r="C13" s="108"/>
      <c r="D13" s="56">
        <f>Erebuni!D13+Kentron!D13+Ajapnyak!D13+Avan!D13+Arabkir!D13+Shengavit!D13+Malatia!D13+Kotayq!D13+Ararat!D13+Armavir!D13+Aragacotn!D13+Shirak!D13+Lori!D13+Tavush!D13+Gexarquniq!D13+Syuniq!D13</f>
        <v>0</v>
      </c>
      <c r="E13" s="56">
        <f>Erebuni!E13+Kentron!E13+Ajapnyak!E13+Avan!E13+Arabkir!E13+Shengavit!E13+Malatia!E13+Kotayq!E13+Ararat!E13+Armavir!E13+Aragacotn!E13+Shirak!E13+Lori!E13+Tavush!E13+Gexarquniq!E13+Syuniq!E13</f>
        <v>70</v>
      </c>
      <c r="F13" s="56">
        <f>Erebuni!F13+Kentron!F13+Ajapnyak!F13+Avan!F13+Arabkir!F13+Shengavit!F13+Malatia!F13+Kotayq!F13+Ararat!F13+Armavir!F13+Aragacotn!F13+Shirak!F13+Lori!F13+Tavush!F13+Gexarquniq!F13+Syuniq!F13</f>
        <v>0</v>
      </c>
      <c r="G13" s="56">
        <f>Erebuni!G13+Kentron!G13+Ajapnyak!G13+Avan!G13+Arabkir!G13+Shengavit!G13+Malatia!G13+Kotayq!G13+Ararat!G13+Armavir!G13+Aragacotn!G13+Shirak!G13+Lori!G13+Tavush!G13+Gexarquniq!G13+Syuniq!G13</f>
        <v>68</v>
      </c>
      <c r="H13" s="56">
        <f>Erebuni!H13+Kentron!H13+Ajapnyak!H13+Avan!H13+Arabkir!H13+Shengavit!H13+Malatia!H13+Kotayq!H13+Ararat!H13+Armavir!H13+Aragacotn!H13+Shirak!H13+Lori!H13+Tavush!H13+Gexarquniq!H13+Syuniq!H13</f>
        <v>1</v>
      </c>
      <c r="I13" s="56">
        <f>Erebuni!I13+Kentron!I13+Ajapnyak!I13+Avan!I13+Arabkir!I13+Shengavit!I13+Malatia!I13+Kotayq!I13+Ararat!I13+Armavir!I13+Aragacotn!I13+Shirak!I13+Lori!I13+Tavush!I13+Gexarquniq!I13+Syuniq!I13</f>
        <v>1</v>
      </c>
      <c r="J13" s="56">
        <f>Erebuni!J13+Kentron!J13+Ajapnyak!J13+Avan!J13+Arabkir!J13+Shengavit!J13+Malatia!J13+Kotayq!J13+Ararat!J13+Armavir!J13+Aragacotn!J13+Shirak!J13+Lori!J13+Tavush!J13+Gexarquniq!J13+Syuniq!J13</f>
        <v>70</v>
      </c>
      <c r="K13" s="56">
        <f>Erebuni!K13+Kentron!K13+Ajapnyak!K13+Avan!K13+Arabkir!K13+Shengavit!K13+Malatia!K13+Kotayq!K13+Ararat!K13+Armavir!K13+Aragacotn!K13+Shirak!K13+Lori!K13+Tavush!K13+Gexarquniq!K13+Syuniq!K13</f>
        <v>0</v>
      </c>
      <c r="L13" s="56">
        <f>Erebuni!L13+Kentron!L13+Ajapnyak!L13+Avan!L13+Arabkir!L13+Shengavit!L13+Malatia!L13+Kotayq!L13+Ararat!L13+Armavir!L13+Aragacotn!L13+Shirak!L13+Lori!L13+Tavush!L13+Gexarquniq!L13+Syuniq!L13</f>
        <v>0</v>
      </c>
      <c r="M13" s="56">
        <f>Erebuni!M13+Kentron!M13+Ajapnyak!M13+Avan!M13+Arabkir!M13+Shengavit!M13+Malatia!M13+Kotayq!M13+Ararat!M13+Armavir!M13+Aragacotn!M13+Shirak!M13+Lori!M13+Tavush!M13+Gexarquniq!M13+Syuniq!M13</f>
        <v>0</v>
      </c>
    </row>
    <row r="14" spans="1:19" ht="34.5" customHeight="1" x14ac:dyDescent="0.25">
      <c r="A14" s="1">
        <v>9</v>
      </c>
      <c r="B14" s="105" t="s">
        <v>16</v>
      </c>
      <c r="C14" s="106"/>
      <c r="D14" s="56">
        <f>Erebuni!D14+Kentron!D14+Ajapnyak!D14+Avan!D14+Arabkir!D14+Shengavit!D14+Malatia!D14+Kotayq!D14+Ararat!D14+Armavir!D14+Aragacotn!D14+Shirak!D14+Lori!D14+Tavush!D14+Gexarquniq!D14+Syuniq!D14</f>
        <v>0</v>
      </c>
      <c r="E14" s="56">
        <f>Erebuni!E14+Kentron!E14+Ajapnyak!E14+Avan!E14+Arabkir!E14+Shengavit!E14+Malatia!E14+Kotayq!E14+Ararat!E14+Armavir!E14+Aragacotn!E14+Shirak!E14+Lori!E14+Tavush!E14+Gexarquniq!E14+Syuniq!E14</f>
        <v>2055</v>
      </c>
      <c r="F14" s="56">
        <f>Erebuni!F14+Kentron!F14+Ajapnyak!F14+Avan!F14+Arabkir!F14+Shengavit!F14+Malatia!F14+Kotayq!F14+Ararat!F14+Armavir!F14+Aragacotn!F14+Shirak!F14+Lori!F14+Tavush!F14+Gexarquniq!F14+Syuniq!F14</f>
        <v>42</v>
      </c>
      <c r="G14" s="56">
        <f>Erebuni!G14+Kentron!G14+Ajapnyak!G14+Avan!G14+Arabkir!G14+Shengavit!G14+Malatia!G14+Kotayq!G14+Ararat!G14+Armavir!G14+Aragacotn!G14+Shirak!G14+Lori!G14+Tavush!G14+Gexarquniq!G14+Syuniq!G14</f>
        <v>1973</v>
      </c>
      <c r="H14" s="56">
        <f>Erebuni!H14+Kentron!H14+Ajapnyak!H14+Avan!H14+Arabkir!H14+Shengavit!H14+Malatia!H14+Kotayq!H14+Ararat!H14+Armavir!H14+Aragacotn!H14+Shirak!H14+Lori!H14+Tavush!H14+Gexarquniq!H14+Syuniq!H14</f>
        <v>34</v>
      </c>
      <c r="I14" s="56">
        <f>Erebuni!I14+Kentron!I14+Ajapnyak!I14+Avan!I14+Arabkir!I14+Shengavit!I14+Malatia!I14+Kotayq!I14+Ararat!I14+Armavir!I14+Aragacotn!I14+Shirak!I14+Lori!I14+Tavush!I14+Gexarquniq!I14+Syuniq!I14</f>
        <v>5</v>
      </c>
      <c r="J14" s="56">
        <f>Erebuni!J14+Kentron!J14+Ajapnyak!J14+Avan!J14+Arabkir!J14+Shengavit!J14+Malatia!J14+Kotayq!J14+Ararat!J14+Armavir!J14+Aragacotn!J14+Shirak!J14+Lori!J14+Tavush!J14+Gexarquniq!J14+Syuniq!J14</f>
        <v>2054</v>
      </c>
      <c r="K14" s="56">
        <f>Erebuni!K14+Kentron!K14+Ajapnyak!K14+Avan!K14+Arabkir!K14+Shengavit!K14+Malatia!K14+Kotayq!K14+Ararat!K14+Armavir!K14+Aragacotn!K14+Shirak!K14+Lori!K14+Tavush!K14+Gexarquniq!K14+Syuniq!K14</f>
        <v>0</v>
      </c>
      <c r="L14" s="56">
        <f>Erebuni!L14+Kentron!L14+Ajapnyak!L14+Avan!L14+Arabkir!L14+Shengavit!L14+Malatia!L14+Kotayq!L14+Ararat!L14+Armavir!L14+Aragacotn!L14+Shirak!L14+Lori!L14+Tavush!L14+Gexarquniq!L14+Syuniq!L14</f>
        <v>1</v>
      </c>
      <c r="M14" s="56">
        <f>Erebuni!M14+Kentron!M14+Ajapnyak!M14+Avan!M14+Arabkir!M14+Shengavit!M14+Malatia!M14+Kotayq!M14+Ararat!M14+Armavir!M14+Aragacotn!M14+Shirak!M14+Lori!M14+Tavush!M14+Gexarquniq!M14+Syuniq!M14</f>
        <v>7</v>
      </c>
    </row>
    <row r="15" spans="1:19" ht="76.5" customHeight="1" x14ac:dyDescent="0.25">
      <c r="A15" s="1">
        <v>10</v>
      </c>
      <c r="B15" s="105" t="s">
        <v>17</v>
      </c>
      <c r="C15" s="106"/>
      <c r="D15" s="56">
        <f>Erebuni!D15+Kentron!D15+Ajapnyak!D15+Avan!D15+Arabkir!D15+Shengavit!D15+Malatia!D15+Kotayq!D15+Ararat!D15+Armavir!D15+Aragacotn!D15+Shirak!D15+Lori!D15+Tavush!D15+Gexarquniq!D15+Syuniq!D15</f>
        <v>106</v>
      </c>
      <c r="E15" s="56">
        <f>Erebuni!E15+Kentron!E15+Ajapnyak!E15+Avan!E15+Arabkir!E15+Shengavit!E15+Malatia!E15+Kotayq!E15+Ararat!E15+Armavir!E15+Aragacotn!E15+Shirak!E15+Lori!E15+Tavush!E15+Gexarquniq!E15+Syuniq!E15</f>
        <v>403</v>
      </c>
      <c r="F15" s="56">
        <f>Erebuni!F15+Kentron!F15+Ajapnyak!F15+Avan!F15+Arabkir!F15+Shengavit!F15+Malatia!F15+Kotayq!F15+Ararat!F15+Armavir!F15+Aragacotn!F15+Shirak!F15+Lori!F15+Tavush!F15+Gexarquniq!F15+Syuniq!F15</f>
        <v>273</v>
      </c>
      <c r="G15" s="56">
        <f>Erebuni!G15+Kentron!G15+Ajapnyak!G15+Avan!G15+Arabkir!G15+Shengavit!G15+Malatia!G15+Kotayq!G15+Ararat!G15+Armavir!G15+Aragacotn!G15+Shirak!G15+Lori!G15+Tavush!G15+Gexarquniq!G15+Syuniq!G15</f>
        <v>53</v>
      </c>
      <c r="H15" s="56">
        <f>Erebuni!H15+Kentron!H15+Ajapnyak!H15+Avan!H15+Arabkir!H15+Shengavit!H15+Malatia!H15+Kotayq!H15+Ararat!H15+Armavir!H15+Aragacotn!H15+Shirak!H15+Lori!H15+Tavush!H15+Gexarquniq!H15+Syuniq!H15</f>
        <v>6</v>
      </c>
      <c r="I15" s="56">
        <f>Erebuni!I15+Kentron!I15+Ajapnyak!I15+Avan!I15+Arabkir!I15+Shengavit!I15+Malatia!I15+Kotayq!I15+Ararat!I15+Armavir!I15+Aragacotn!I15+Shirak!I15+Lori!I15+Tavush!I15+Gexarquniq!I15+Syuniq!I15</f>
        <v>13</v>
      </c>
      <c r="J15" s="56">
        <f>Erebuni!J15+Kentron!J15+Ajapnyak!J15+Avan!J15+Arabkir!J15+Shengavit!J15+Malatia!J15+Kotayq!J15+Ararat!J15+Armavir!J15+Aragacotn!J15+Shirak!J15+Lori!J15+Tavush!J15+Gexarquniq!J15+Syuniq!J15</f>
        <v>345</v>
      </c>
      <c r="K15" s="56">
        <f>Erebuni!K15+Kentron!K15+Ajapnyak!K15+Avan!K15+Arabkir!K15+Shengavit!K15+Malatia!K15+Kotayq!K15+Ararat!K15+Armavir!K15+Aragacotn!K15+Shirak!K15+Lori!K15+Tavush!K15+Gexarquniq!K15+Syuniq!K15</f>
        <v>27</v>
      </c>
      <c r="L15" s="56">
        <f>Erebuni!L15+Kentron!L15+Ajapnyak!L15+Avan!L15+Arabkir!L15+Shengavit!L15+Malatia!L15+Kotayq!L15+Ararat!L15+Armavir!L15+Aragacotn!L15+Shirak!L15+Lori!L15+Tavush!L15+Gexarquniq!L15+Syuniq!L15</f>
        <v>136</v>
      </c>
      <c r="M15" s="56">
        <f>Erebuni!M15+Kentron!M15+Ajapnyak!M15+Avan!M15+Arabkir!M15+Shengavit!M15+Malatia!M15+Kotayq!M15+Ararat!M15+Armavir!M15+Aragacotn!M15+Shirak!M15+Lori!M15+Tavush!M15+Gexarquniq!M15+Syuniq!M15</f>
        <v>177</v>
      </c>
    </row>
    <row r="16" spans="1:19" ht="55.5" customHeight="1" x14ac:dyDescent="0.25">
      <c r="A16" s="102" t="s">
        <v>27</v>
      </c>
      <c r="B16" s="102"/>
      <c r="C16" s="102"/>
      <c r="D16" s="77"/>
      <c r="E16" s="78"/>
      <c r="F16" s="78"/>
      <c r="G16" s="78"/>
      <c r="H16" s="78"/>
      <c r="I16" s="78"/>
      <c r="J16" s="78"/>
      <c r="K16" s="78"/>
      <c r="L16" s="78"/>
      <c r="M16" s="78"/>
    </row>
    <row r="17" spans="1:13" ht="36.75" customHeight="1" x14ac:dyDescent="0.25">
      <c r="A17" s="1">
        <v>1</v>
      </c>
      <c r="B17" s="103" t="s">
        <v>18</v>
      </c>
      <c r="C17" s="104"/>
      <c r="D17" s="56">
        <f>Erebuni!D17+Kentron!D17+Ajapnyak!D17+Avan!D17+Arabkir!D17+Shengavit!D17+Malatia!D17+Kotayq!D17+Ararat!D17+Armavir!D17+Aragacotn!D17+Shirak!D17+Lori!D17+Tavush!D17+Gexarquniq!D17+Syuniq!D17</f>
        <v>2</v>
      </c>
      <c r="E17" s="56">
        <f>Erebuni!E17+Kentron!E17+Ajapnyak!E17+Avan!E17+Arabkir!E17+Shengavit!E17+Malatia!E17+Kotayq!E17+Ararat!E17+Armavir!E17+Aragacotn!E17+Shirak!E17+Lori!E17+Tavush!E17+Gexarquniq!E17+Syuniq!E17</f>
        <v>103</v>
      </c>
      <c r="F17" s="56">
        <f>Erebuni!F17+Kentron!F17+Ajapnyak!F17+Avan!F17+Arabkir!F17+Shengavit!F17+Malatia!F17+Kotayq!F17+Ararat!F17+Armavir!F17+Aragacotn!F17+Shirak!F17+Lori!F17+Tavush!F17+Gexarquniq!F17+Syuniq!F17</f>
        <v>17</v>
      </c>
      <c r="G17" s="56">
        <f>Erebuni!G17+Kentron!G17+Ajapnyak!G17+Avan!G17+Arabkir!G17+Shengavit!G17+Malatia!G17+Kotayq!G17+Ararat!G17+Armavir!G17+Aragacotn!G17+Shirak!G17+Lori!G17+Tavush!G17+Gexarquniq!G17+Syuniq!G17</f>
        <v>84</v>
      </c>
      <c r="H17" s="56">
        <f>Erebuni!H17+Kentron!H17+Ajapnyak!H17+Avan!H17+Arabkir!H17+Shengavit!H17+Malatia!H17+Kotayq!H17+Ararat!H17+Armavir!H17+Aragacotn!H17+Shirak!H17+Lori!H17+Tavush!H17+Gexarquniq!H17+Syuniq!H17</f>
        <v>0</v>
      </c>
      <c r="I17" s="56">
        <f>Erebuni!I17+Kentron!I17+Ajapnyak!I17+Avan!I17+Arabkir!I17+Shengavit!I17+Malatia!I17+Kotayq!I17+Ararat!I17+Armavir!I17+Aragacotn!I17+Shirak!I17+Lori!I17+Tavush!I17+Gexarquniq!I17+Syuniq!I17</f>
        <v>1</v>
      </c>
      <c r="J17" s="56">
        <f>Erebuni!J17+Kentron!J17+Ajapnyak!J17+Avan!J17+Arabkir!J17+Shengavit!J17+Malatia!J17+Kotayq!J17+Ararat!J17+Armavir!J17+Aragacotn!J17+Shirak!J17+Lori!J17+Tavush!J17+Gexarquniq!J17+Syuniq!J17</f>
        <v>102</v>
      </c>
      <c r="K17" s="56">
        <f>Erebuni!K17+Kentron!K17+Ajapnyak!K17+Avan!K17+Arabkir!K17+Shengavit!K17+Malatia!K17+Kotayq!K17+Ararat!K17+Armavir!K17+Aragacotn!K17+Shirak!K17+Lori!K17+Tavush!K17+Gexarquniq!K17+Syuniq!K17</f>
        <v>0</v>
      </c>
      <c r="L17" s="56">
        <f>Erebuni!L17+Kentron!L17+Ajapnyak!L17+Avan!L17+Arabkir!L17+Shengavit!L17+Malatia!L17+Kotayq!L17+Ararat!L17+Armavir!L17+Aragacotn!L17+Shirak!L17+Lori!L17+Tavush!L17+Gexarquniq!L17+Syuniq!L17</f>
        <v>3</v>
      </c>
      <c r="M17" s="56">
        <f>Erebuni!M17+Kentron!M17+Ajapnyak!M17+Avan!M17+Arabkir!M17+Shengavit!M17+Malatia!M17+Kotayq!M17+Ararat!M17+Armavir!M17+Aragacotn!M17+Shirak!M17+Lori!M17+Tavush!M17+Gexarquniq!M17+Syuniq!M17</f>
        <v>15</v>
      </c>
    </row>
    <row r="18" spans="1:13" ht="34.5" customHeight="1" x14ac:dyDescent="0.25">
      <c r="A18" s="18">
        <v>2</v>
      </c>
      <c r="B18" s="103" t="s">
        <v>19</v>
      </c>
      <c r="C18" s="104"/>
      <c r="D18" s="56">
        <f>Erebuni!D18+Kentron!D18+Ajapnyak!D18+Avan!D18+Arabkir!D18+Shengavit!D18+Malatia!D18+Kotayq!D18+Ararat!D18+Armavir!D18+Aragacotn!D18+Shirak!D18+Lori!D18+Tavush!D18+Gexarquniq!D18+Syuniq!D18</f>
        <v>44</v>
      </c>
      <c r="E18" s="56">
        <f>Erebuni!E18+Kentron!E18+Ajapnyak!E18+Avan!E18+Arabkir!E18+Shengavit!E18+Malatia!E18+Kotayq!E18+Ararat!E18+Armavir!E18+Aragacotn!E18+Shirak!E18+Lori!E18+Tavush!E18+Gexarquniq!E18+Syuniq!E18</f>
        <v>156</v>
      </c>
      <c r="F18" s="56">
        <f>Erebuni!F18+Kentron!F18+Ajapnyak!F18+Avan!F18+Arabkir!F18+Shengavit!F18+Malatia!F18+Kotayq!F18+Ararat!F18+Armavir!F18+Aragacotn!F18+Shirak!F18+Lori!F18+Tavush!F18+Gexarquniq!F18+Syuniq!F18</f>
        <v>46</v>
      </c>
      <c r="G18" s="56">
        <f>Erebuni!G18+Kentron!G18+Ajapnyak!G18+Avan!G18+Arabkir!G18+Shengavit!G18+Malatia!G18+Kotayq!G18+Ararat!G18+Armavir!G18+Aragacotn!G18+Shirak!G18+Lori!G18+Tavush!G18+Gexarquniq!G18+Syuniq!G18</f>
        <v>99</v>
      </c>
      <c r="H18" s="56">
        <f>Erebuni!H18+Kentron!H18+Ajapnyak!H18+Avan!H18+Arabkir!H18+Shengavit!H18+Malatia!H18+Kotayq!H18+Ararat!H18+Armavir!H18+Aragacotn!H18+Shirak!H18+Lori!H18+Tavush!H18+Gexarquniq!H18+Syuniq!H18</f>
        <v>8</v>
      </c>
      <c r="I18" s="56">
        <f>Erebuni!I18+Kentron!I18+Ajapnyak!I18+Avan!I18+Arabkir!I18+Shengavit!I18+Malatia!I18+Kotayq!I18+Ararat!I18+Armavir!I18+Aragacotn!I18+Shirak!I18+Lori!I18+Tavush!I18+Gexarquniq!I18+Syuniq!I18</f>
        <v>19</v>
      </c>
      <c r="J18" s="56">
        <f>Erebuni!J18+Kentron!J18+Ajapnyak!J18+Avan!J18+Arabkir!J18+Shengavit!J18+Malatia!J18+Kotayq!J18+Ararat!J18+Armavir!J18+Aragacotn!J18+Shirak!J18+Lori!J18+Tavush!J18+Gexarquniq!J18+Syuniq!J18</f>
        <v>172</v>
      </c>
      <c r="K18" s="56">
        <f>Erebuni!K18+Kentron!K18+Ajapnyak!K18+Avan!K18+Arabkir!K18+Shengavit!K18+Malatia!K18+Kotayq!K18+Ararat!K18+Armavir!K18+Aragacotn!K18+Shirak!K18+Lori!K18+Tavush!K18+Gexarquniq!K18+Syuniq!K18</f>
        <v>1</v>
      </c>
      <c r="L18" s="56">
        <f>Erebuni!L18+Kentron!L18+Ajapnyak!L18+Avan!L18+Arabkir!L18+Shengavit!L18+Malatia!L18+Kotayq!L18+Ararat!L18+Armavir!L18+Aragacotn!L18+Shirak!L18+Lori!L18+Tavush!L18+Gexarquniq!L18+Syuniq!L18</f>
        <v>26</v>
      </c>
      <c r="M18" s="56">
        <f>Erebuni!M18+Kentron!M18+Ajapnyak!M18+Avan!M18+Arabkir!M18+Shengavit!M18+Malatia!M18+Kotayq!M18+Ararat!M18+Armavir!M18+Aragacotn!M18+Shirak!M18+Lori!M18+Tavush!M18+Gexarquniq!M18+Syuniq!M18</f>
        <v>5</v>
      </c>
    </row>
    <row r="19" spans="1:13" ht="27.75" customHeight="1" x14ac:dyDescent="0.25">
      <c r="A19" s="1">
        <v>3</v>
      </c>
      <c r="B19" s="80" t="s">
        <v>25</v>
      </c>
      <c r="C19" s="81"/>
      <c r="D19" s="56">
        <f>Erebuni!D19+Kentron!D19+Ajapnyak!D19+Avan!D19+Arabkir!D19+Shengavit!D19+Malatia!D19+Kotayq!D19+Ararat!D19+Armavir!D19+Aragacotn!D19+Shirak!D19+Lori!D19+Tavush!D19+Gexarquniq!D19+Syuniq!D19</f>
        <v>0</v>
      </c>
      <c r="E19" s="56">
        <f>Erebuni!E19+Kentron!E19+Ajapnyak!E19+Avan!E19+Arabkir!E19+Shengavit!E19+Malatia!E19+Kotayq!E19+Ararat!E19+Armavir!E19+Aragacotn!E19+Shirak!E19+Lori!E19+Tavush!E19+Gexarquniq!E19+Syuniq!E19</f>
        <v>109</v>
      </c>
      <c r="F19" s="56">
        <f>Erebuni!F19+Kentron!F19+Ajapnyak!F19+Avan!F19+Arabkir!F19+Shengavit!F19+Malatia!F19+Kotayq!F19+Ararat!F19+Armavir!F19+Aragacotn!F19+Shirak!F19+Lori!F19+Tavush!F19+Gexarquniq!F19+Syuniq!F19</f>
        <v>13</v>
      </c>
      <c r="G19" s="56">
        <f>Erebuni!G19+Kentron!G19+Ajapnyak!G19+Avan!G19+Arabkir!G19+Shengavit!G19+Malatia!G19+Kotayq!G19+Ararat!G19+Armavir!G19+Aragacotn!G19+Shirak!G19+Lori!G19+Tavush!G19+Gexarquniq!G19+Syuniq!G19</f>
        <v>94</v>
      </c>
      <c r="H19" s="56">
        <f>Erebuni!H19+Kentron!H19+Ajapnyak!H19+Avan!H19+Arabkir!H19+Shengavit!H19+Malatia!H19+Kotayq!H19+Ararat!H19+Armavir!H19+Aragacotn!H19+Shirak!H19+Lori!H19+Tavush!H19+Gexarquniq!H19+Syuniq!H19</f>
        <v>0</v>
      </c>
      <c r="I19" s="56">
        <f>Erebuni!I19+Kentron!I19+Ajapnyak!I19+Avan!I19+Arabkir!I19+Shengavit!I19+Malatia!I19+Kotayq!I19+Ararat!I19+Armavir!I19+Aragacotn!I19+Shirak!I19+Lori!I19+Tavush!I19+Gexarquniq!I19+Syuniq!I19</f>
        <v>1</v>
      </c>
      <c r="J19" s="56">
        <f>Erebuni!J19+Kentron!J19+Ajapnyak!J19+Avan!J19+Arabkir!J19+Shengavit!J19+Malatia!J19+Kotayq!J19+Ararat!J19+Armavir!J19+Aragacotn!J19+Shirak!J19+Lori!J19+Tavush!J19+Gexarquniq!J19+Syuniq!J19</f>
        <v>108</v>
      </c>
      <c r="K19" s="56">
        <f>Erebuni!K19+Kentron!K19+Ajapnyak!K19+Avan!K19+Arabkir!K19+Shengavit!K19+Malatia!K19+Kotayq!K19+Ararat!K19+Armavir!K19+Aragacotn!K19+Shirak!K19+Lori!K19+Tavush!K19+Gexarquniq!K19+Syuniq!K19</f>
        <v>0</v>
      </c>
      <c r="L19" s="56">
        <f>Erebuni!L19+Kentron!L19+Ajapnyak!L19+Avan!L19+Arabkir!L19+Shengavit!L19+Malatia!L19+Kotayq!L19+Ararat!L19+Armavir!L19+Aragacotn!L19+Shirak!L19+Lori!L19+Tavush!L19+Gexarquniq!L19+Syuniq!L19</f>
        <v>1</v>
      </c>
      <c r="M19" s="56">
        <f>Erebuni!M19+Kentron!M19+Ajapnyak!M19+Avan!M19+Arabkir!M19+Shengavit!M19+Malatia!M19+Kotayq!M19+Ararat!M19+Armavir!M19+Aragacotn!M19+Shirak!M19+Lori!M19+Tavush!M19+Gexarquniq!M19+Syuniq!M19</f>
        <v>6</v>
      </c>
    </row>
    <row r="20" spans="1:13" ht="26.25" customHeight="1" x14ac:dyDescent="0.25">
      <c r="A20" s="19">
        <v>4</v>
      </c>
      <c r="B20" s="80" t="s">
        <v>4</v>
      </c>
      <c r="C20" s="81"/>
      <c r="D20" s="56">
        <f>Erebuni!D20+Kentron!D20+Ajapnyak!D20+Avan!D20+Arabkir!D20+Shengavit!D20+Malatia!D20+Kotayq!D20+Ararat!D20+Armavir!D20+Aragacotn!D20+Shirak!D20+Lori!D20+Tavush!D20+Gexarquniq!D20+Syuniq!D20</f>
        <v>13</v>
      </c>
      <c r="E20" s="56">
        <f>Erebuni!E20+Kentron!E20+Ajapnyak!E20+Avan!E20+Arabkir!E20+Shengavit!E20+Malatia!E20+Kotayq!E20+Ararat!E20+Armavir!E20+Aragacotn!E20+Shirak!E20+Lori!E20+Tavush!E20+Gexarquniq!E20+Syuniq!E20</f>
        <v>246</v>
      </c>
      <c r="F20" s="56">
        <f>Erebuni!F20+Kentron!F20+Ajapnyak!F20+Avan!F20+Arabkir!F20+Shengavit!F20+Malatia!F20+Kotayq!F20+Ararat!F20+Armavir!F20+Aragacotn!F20+Shirak!F20+Lori!F20+Tavush!F20+Gexarquniq!F20+Syuniq!F20</f>
        <v>77</v>
      </c>
      <c r="G20" s="56">
        <f>Erebuni!G20+Kentron!G20+Ajapnyak!G20+Avan!G20+Arabkir!G20+Shengavit!G20+Malatia!G20+Kotayq!G20+Ararat!G20+Armavir!G20+Aragacotn!G20+Shirak!G20+Lori!G20+Tavush!G20+Gexarquniq!G20+Syuniq!G20</f>
        <v>117</v>
      </c>
      <c r="H20" s="56">
        <f>Erebuni!H20+Kentron!H20+Ajapnyak!H20+Avan!H20+Arabkir!H20+Shengavit!H20+Malatia!H20+Kotayq!H20+Ararat!H20+Armavir!H20+Aragacotn!H20+Shirak!H20+Lori!H20+Tavush!H20+Gexarquniq!H20+Syuniq!H20</f>
        <v>1</v>
      </c>
      <c r="I20" s="56">
        <f>Erebuni!I20+Kentron!I20+Ajapnyak!I20+Avan!I20+Arabkir!I20+Shengavit!I20+Malatia!I20+Kotayq!I20+Ararat!I20+Armavir!I20+Aragacotn!I20+Shirak!I20+Lori!I20+Tavush!I20+Gexarquniq!I20+Syuniq!I20</f>
        <v>23</v>
      </c>
      <c r="J20" s="56">
        <f>Erebuni!J20+Kentron!J20+Ajapnyak!J20+Avan!J20+Arabkir!J20+Shengavit!J20+Malatia!J20+Kotayq!J20+Ararat!J20+Armavir!J20+Aragacotn!J20+Shirak!J20+Lori!J20+Tavush!J20+Gexarquniq!J20+Syuniq!J20</f>
        <v>218</v>
      </c>
      <c r="K20" s="56">
        <f>Erebuni!K20+Kentron!K20+Ajapnyak!K20+Avan!K20+Arabkir!K20+Shengavit!K20+Malatia!K20+Kotayq!K20+Ararat!K20+Armavir!K20+Aragacotn!K20+Shirak!K20+Lori!K20+Tavush!K20+Gexarquniq!K20+Syuniq!K20</f>
        <v>7</v>
      </c>
      <c r="L20" s="56">
        <f>Erebuni!L20+Kentron!L20+Ajapnyak!L20+Avan!L20+Arabkir!L20+Shengavit!L20+Malatia!L20+Kotayq!L20+Ararat!L20+Armavir!L20+Aragacotn!L20+Shirak!L20+Lori!L20+Tavush!L20+Gexarquniq!L20+Syuniq!L20</f>
        <v>30</v>
      </c>
      <c r="M20" s="56">
        <f>Erebuni!M20+Kentron!M20+Ajapnyak!M20+Avan!M20+Arabkir!M20+Shengavit!M20+Malatia!M20+Kotayq!M20+Ararat!M20+Armavir!M20+Aragacotn!M20+Shirak!M20+Lori!M20+Tavush!M20+Gexarquniq!M20+Syuniq!M20</f>
        <v>16</v>
      </c>
    </row>
    <row r="21" spans="1:13" ht="24.75" customHeight="1" x14ac:dyDescent="0.25">
      <c r="A21" s="1">
        <v>5</v>
      </c>
      <c r="B21" s="100" t="s">
        <v>9</v>
      </c>
      <c r="C21" s="101"/>
      <c r="D21" s="56">
        <f>Erebuni!D21+Kentron!D21+Ajapnyak!D21+Avan!D21+Arabkir!D21+Shengavit!D21+Malatia!D21+Kotayq!D21+Ararat!D21+Armavir!D21+Aragacotn!D21+Shirak!D21+Lori!D21+Tavush!D21+Gexarquniq!D21+Syuniq!D21</f>
        <v>86</v>
      </c>
      <c r="E21" s="56">
        <f>Erebuni!E21+Kentron!E21+Ajapnyak!E21+Avan!E21+Arabkir!E21+Shengavit!E21+Malatia!E21+Kotayq!E21+Ararat!E21+Armavir!E21+Aragacotn!E21+Shirak!E21+Lori!E21+Tavush!E21+Gexarquniq!E21+Syuniq!E21</f>
        <v>104</v>
      </c>
      <c r="F21" s="56">
        <f>Erebuni!F21+Kentron!F21+Ajapnyak!F21+Avan!F21+Arabkir!F21+Shengavit!F21+Malatia!F21+Kotayq!F21+Ararat!F21+Armavir!F21+Aragacotn!F21+Shirak!F21+Lori!F21+Tavush!F21+Gexarquniq!F21+Syuniq!F21</f>
        <v>10</v>
      </c>
      <c r="G21" s="56">
        <f>Erebuni!G21+Kentron!G21+Ajapnyak!G21+Avan!G21+Arabkir!G21+Shengavit!G21+Malatia!G21+Kotayq!G21+Ararat!G21+Armavir!G21+Aragacotn!G21+Shirak!G21+Lori!G21+Tavush!G21+Gexarquniq!G21+Syuniq!G21</f>
        <v>54</v>
      </c>
      <c r="H21" s="56">
        <f>Erebuni!H21+Kentron!H21+Ajapnyak!H21+Avan!H21+Arabkir!H21+Shengavit!H21+Malatia!H21+Kotayq!H21+Ararat!H21+Armavir!H21+Aragacotn!H21+Shirak!H21+Lori!H21+Tavush!H21+Gexarquniq!H21+Syuniq!H21</f>
        <v>1</v>
      </c>
      <c r="I21" s="56">
        <f>Erebuni!I21+Kentron!I21+Ajapnyak!I21+Avan!I21+Arabkir!I21+Shengavit!I21+Malatia!I21+Kotayq!I21+Ararat!I21+Armavir!I21+Aragacotn!I21+Shirak!I21+Lori!I21+Tavush!I21+Gexarquniq!I21+Syuniq!I21</f>
        <v>5</v>
      </c>
      <c r="J21" s="56">
        <f>Erebuni!J21+Kentron!J21+Ajapnyak!J21+Avan!J21+Arabkir!J21+Shengavit!J21+Malatia!J21+Kotayq!J21+Ararat!J21+Armavir!J21+Aragacotn!J21+Shirak!J21+Lori!J21+Tavush!J21+Gexarquniq!J21+Syuniq!J21</f>
        <v>70</v>
      </c>
      <c r="K21" s="56">
        <f>Erebuni!K21+Kentron!K21+Ajapnyak!K21+Avan!K21+Arabkir!K21+Shengavit!K21+Malatia!K21+Kotayq!K21+Ararat!K21+Armavir!K21+Aragacotn!K21+Shirak!K21+Lori!K21+Tavush!K21+Gexarquniq!K21+Syuniq!K21</f>
        <v>1</v>
      </c>
      <c r="L21" s="56">
        <f>Erebuni!L21+Kentron!L21+Ajapnyak!L21+Avan!L21+Arabkir!L21+Shengavit!L21+Malatia!L21+Kotayq!L21+Ararat!L21+Armavir!L21+Aragacotn!L21+Shirak!L21+Lori!L21+Tavush!L21+Gexarquniq!L21+Syuniq!L21</f>
        <v>107</v>
      </c>
      <c r="M21" s="56">
        <f>Erebuni!M21+Kentron!M21+Ajapnyak!M21+Avan!M21+Arabkir!M21+Shengavit!M21+Malatia!M21+Kotayq!M21+Ararat!M21+Armavir!M21+Aragacotn!M21+Shirak!M21+Lori!M21+Tavush!M21+Gexarquniq!M21+Syuniq!M21</f>
        <v>5</v>
      </c>
    </row>
    <row r="22" spans="1:13" ht="15.75" x14ac:dyDescent="0.25">
      <c r="A22" s="97" t="s">
        <v>5</v>
      </c>
      <c r="B22" s="98"/>
      <c r="C22" s="99"/>
      <c r="D22" s="20">
        <f>SUM(D6:D15,D17:D21)</f>
        <v>283</v>
      </c>
      <c r="E22" s="20">
        <f t="shared" ref="E22:M22" si="0">SUM(E6:E15,E17:E21)</f>
        <v>8638</v>
      </c>
      <c r="F22" s="20">
        <f t="shared" si="0"/>
        <v>953</v>
      </c>
      <c r="G22" s="20">
        <f t="shared" si="0"/>
        <v>7344</v>
      </c>
      <c r="H22" s="20">
        <f t="shared" si="0"/>
        <v>139</v>
      </c>
      <c r="I22" s="20">
        <f t="shared" si="0"/>
        <v>108</v>
      </c>
      <c r="J22" s="20">
        <f t="shared" si="0"/>
        <v>8544</v>
      </c>
      <c r="K22" s="20">
        <f t="shared" si="0"/>
        <v>36</v>
      </c>
      <c r="L22" s="20">
        <f t="shared" si="0"/>
        <v>324</v>
      </c>
      <c r="M22" s="20">
        <f t="shared" si="0"/>
        <v>680</v>
      </c>
    </row>
    <row r="23" spans="1:13" x14ac:dyDescent="0.25">
      <c r="C23" s="12"/>
    </row>
    <row r="24" spans="1:13" x14ac:dyDescent="0.25">
      <c r="C24" s="48"/>
    </row>
    <row r="25" spans="1:13" x14ac:dyDescent="0.25">
      <c r="C25" s="69" t="s">
        <v>51</v>
      </c>
    </row>
    <row r="26" spans="1:13" x14ac:dyDescent="0.25">
      <c r="C26" s="12" t="s">
        <v>53</v>
      </c>
    </row>
    <row r="27" spans="1:13" x14ac:dyDescent="0.25">
      <c r="C27" s="57" t="s">
        <v>52</v>
      </c>
    </row>
    <row r="28" spans="1:13" x14ac:dyDescent="0.25">
      <c r="C28" s="12" t="s">
        <v>57</v>
      </c>
    </row>
    <row r="29" spans="1:13" x14ac:dyDescent="0.25">
      <c r="C29" s="69" t="s">
        <v>56</v>
      </c>
    </row>
  </sheetData>
  <mergeCells count="30">
    <mergeCell ref="B15:C15"/>
    <mergeCell ref="B9:C9"/>
    <mergeCell ref="B10:C10"/>
    <mergeCell ref="B11:C11"/>
    <mergeCell ref="B12:C12"/>
    <mergeCell ref="B13:C13"/>
    <mergeCell ref="B14:C14"/>
    <mergeCell ref="A22:C22"/>
    <mergeCell ref="B21:C21"/>
    <mergeCell ref="A16:C16"/>
    <mergeCell ref="D16:M16"/>
    <mergeCell ref="B17:C17"/>
    <mergeCell ref="B18:C18"/>
    <mergeCell ref="B19:C19"/>
    <mergeCell ref="B20:C20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  <mergeCell ref="A1:B1"/>
    <mergeCell ref="C1:J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Z26"/>
  <sheetViews>
    <sheetView topLeftCell="A13" zoomScale="91" zoomScaleNormal="91" workbookViewId="0">
      <selection activeCell="P9" sqref="P9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12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23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23" ht="72.75" customHeight="1" x14ac:dyDescent="0.25">
      <c r="A2" s="89" t="s">
        <v>48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ht="118.5" customHeight="1" x14ac:dyDescent="0.25">
      <c r="A4" s="94"/>
      <c r="B4" s="95"/>
      <c r="C4" s="95"/>
      <c r="D4" s="96"/>
      <c r="E4" s="96"/>
      <c r="F4" s="13" t="s">
        <v>0</v>
      </c>
      <c r="G4" s="39" t="s">
        <v>1</v>
      </c>
      <c r="H4" s="39" t="s">
        <v>20</v>
      </c>
      <c r="I4" s="39" t="s">
        <v>23</v>
      </c>
      <c r="J4" s="15" t="s">
        <v>31</v>
      </c>
      <c r="K4" s="96"/>
      <c r="L4" s="96"/>
      <c r="M4" s="96"/>
    </row>
    <row r="5" spans="1:23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23" ht="37.5" customHeight="1" x14ac:dyDescent="0.25">
      <c r="A6" s="17">
        <v>1</v>
      </c>
      <c r="B6" s="80" t="s">
        <v>10</v>
      </c>
      <c r="C6" s="81"/>
      <c r="D6" s="21">
        <v>0</v>
      </c>
      <c r="E6" s="22">
        <v>25</v>
      </c>
      <c r="F6" s="22">
        <v>3</v>
      </c>
      <c r="G6" s="22">
        <v>22</v>
      </c>
      <c r="H6" s="22">
        <v>0</v>
      </c>
      <c r="I6" s="22">
        <v>0</v>
      </c>
      <c r="J6" s="22">
        <v>25</v>
      </c>
      <c r="K6" s="22">
        <v>0</v>
      </c>
      <c r="L6" s="22">
        <v>0</v>
      </c>
      <c r="M6" s="22">
        <v>3</v>
      </c>
      <c r="N6" s="70"/>
      <c r="O6" s="70"/>
      <c r="P6" s="70"/>
      <c r="Q6" s="70"/>
      <c r="R6" s="71"/>
      <c r="S6" s="71"/>
      <c r="T6" s="71"/>
      <c r="U6" s="71"/>
      <c r="V6" s="71"/>
      <c r="W6" s="71"/>
    </row>
    <row r="7" spans="1:23" ht="32.25" customHeight="1" x14ac:dyDescent="0.25">
      <c r="A7" s="17">
        <v>2</v>
      </c>
      <c r="B7" s="80" t="s">
        <v>11</v>
      </c>
      <c r="C7" s="81"/>
      <c r="D7" s="21">
        <v>4</v>
      </c>
      <c r="E7" s="22">
        <v>47</v>
      </c>
      <c r="F7" s="22">
        <v>0</v>
      </c>
      <c r="G7" s="22">
        <v>46</v>
      </c>
      <c r="H7" s="22">
        <v>4</v>
      </c>
      <c r="I7" s="22">
        <v>0</v>
      </c>
      <c r="J7" s="22">
        <v>50</v>
      </c>
      <c r="K7" s="22">
        <v>0</v>
      </c>
      <c r="L7" s="22">
        <v>1</v>
      </c>
      <c r="M7" s="22">
        <v>2</v>
      </c>
    </row>
    <row r="8" spans="1:23" ht="32.25" customHeight="1" x14ac:dyDescent="0.25">
      <c r="A8" s="17">
        <v>3</v>
      </c>
      <c r="B8" s="80" t="s">
        <v>21</v>
      </c>
      <c r="C8" s="81"/>
      <c r="D8" s="21">
        <v>0</v>
      </c>
      <c r="E8" s="22">
        <v>3</v>
      </c>
      <c r="F8" s="22">
        <v>0</v>
      </c>
      <c r="G8" s="22">
        <v>3</v>
      </c>
      <c r="H8" s="22">
        <v>0</v>
      </c>
      <c r="I8" s="22">
        <v>0</v>
      </c>
      <c r="J8" s="22">
        <v>3</v>
      </c>
      <c r="K8" s="22">
        <v>0</v>
      </c>
      <c r="L8" s="22">
        <v>0</v>
      </c>
      <c r="M8" s="22">
        <v>0</v>
      </c>
    </row>
    <row r="9" spans="1:23" ht="51.75" customHeight="1" x14ac:dyDescent="0.25">
      <c r="A9" s="17">
        <v>4</v>
      </c>
      <c r="B9" s="80" t="s">
        <v>12</v>
      </c>
      <c r="C9" s="81"/>
      <c r="D9" s="21">
        <v>0</v>
      </c>
      <c r="E9" s="22">
        <v>32</v>
      </c>
      <c r="F9" s="22">
        <v>24</v>
      </c>
      <c r="G9" s="22">
        <v>8</v>
      </c>
      <c r="H9" s="22">
        <v>0</v>
      </c>
      <c r="I9" s="22">
        <v>0</v>
      </c>
      <c r="J9" s="22">
        <v>32</v>
      </c>
      <c r="K9" s="22">
        <v>0</v>
      </c>
      <c r="L9" s="22">
        <v>0</v>
      </c>
      <c r="M9" s="22">
        <v>9</v>
      </c>
    </row>
    <row r="10" spans="1:23" ht="37.5" customHeight="1" x14ac:dyDescent="0.25">
      <c r="A10" s="17">
        <v>5</v>
      </c>
      <c r="B10" s="80" t="s">
        <v>13</v>
      </c>
      <c r="C10" s="81"/>
      <c r="D10" s="21">
        <v>0</v>
      </c>
      <c r="E10" s="22">
        <v>76</v>
      </c>
      <c r="F10" s="22">
        <v>0</v>
      </c>
      <c r="G10" s="22">
        <v>77</v>
      </c>
      <c r="H10" s="22">
        <v>0</v>
      </c>
      <c r="I10" s="22">
        <v>0</v>
      </c>
      <c r="J10" s="22">
        <v>77</v>
      </c>
      <c r="K10" s="22">
        <v>0</v>
      </c>
      <c r="L10" s="22">
        <v>0</v>
      </c>
      <c r="M10" s="22">
        <v>0</v>
      </c>
    </row>
    <row r="11" spans="1:23" ht="63.75" customHeight="1" x14ac:dyDescent="0.25">
      <c r="A11" s="1">
        <v>6</v>
      </c>
      <c r="B11" s="107" t="s">
        <v>26</v>
      </c>
      <c r="C11" s="108"/>
      <c r="D11" s="21">
        <v>0</v>
      </c>
      <c r="E11" s="22">
        <v>4</v>
      </c>
      <c r="F11" s="22">
        <v>0</v>
      </c>
      <c r="G11" s="22">
        <v>3</v>
      </c>
      <c r="H11" s="22">
        <v>1</v>
      </c>
      <c r="I11" s="22">
        <v>0</v>
      </c>
      <c r="J11" s="22">
        <v>4</v>
      </c>
      <c r="K11" s="22">
        <v>0</v>
      </c>
      <c r="L11" s="22">
        <v>0</v>
      </c>
      <c r="M11" s="22">
        <v>0</v>
      </c>
    </row>
    <row r="12" spans="1:23" ht="44.25" customHeight="1" x14ac:dyDescent="0.25">
      <c r="A12" s="1">
        <v>7</v>
      </c>
      <c r="B12" s="107" t="s">
        <v>14</v>
      </c>
      <c r="C12" s="108"/>
      <c r="D12" s="21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</row>
    <row r="13" spans="1:23" ht="51" customHeight="1" x14ac:dyDescent="0.25">
      <c r="A13" s="1">
        <v>8</v>
      </c>
      <c r="B13" s="107" t="s">
        <v>15</v>
      </c>
      <c r="C13" s="108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</row>
    <row r="14" spans="1:23" ht="34.5" customHeight="1" x14ac:dyDescent="0.25">
      <c r="A14" s="1">
        <v>9</v>
      </c>
      <c r="B14" s="105" t="s">
        <v>16</v>
      </c>
      <c r="C14" s="106"/>
      <c r="D14" s="23">
        <v>0</v>
      </c>
      <c r="E14" s="22">
        <v>129</v>
      </c>
      <c r="F14" s="22">
        <v>0</v>
      </c>
      <c r="G14" s="22">
        <v>128</v>
      </c>
      <c r="H14" s="22">
        <v>0</v>
      </c>
      <c r="I14" s="22">
        <v>0</v>
      </c>
      <c r="J14" s="22">
        <v>128</v>
      </c>
      <c r="K14" s="22">
        <v>0</v>
      </c>
      <c r="L14" s="22">
        <v>1</v>
      </c>
      <c r="M14" s="22">
        <v>0</v>
      </c>
    </row>
    <row r="15" spans="1:23" ht="76.5" customHeight="1" x14ac:dyDescent="0.25">
      <c r="A15" s="1">
        <v>10</v>
      </c>
      <c r="B15" s="105" t="s">
        <v>17</v>
      </c>
      <c r="C15" s="106"/>
      <c r="D15" s="27">
        <v>5</v>
      </c>
      <c r="E15" s="22">
        <v>21</v>
      </c>
      <c r="F15" s="22">
        <v>10</v>
      </c>
      <c r="G15" s="22">
        <v>2</v>
      </c>
      <c r="H15" s="22">
        <v>0</v>
      </c>
      <c r="I15" s="22">
        <v>1</v>
      </c>
      <c r="J15" s="22">
        <v>13</v>
      </c>
      <c r="K15" s="22">
        <v>0</v>
      </c>
      <c r="L15" s="22">
        <v>13</v>
      </c>
      <c r="M15" s="22">
        <v>4</v>
      </c>
    </row>
    <row r="16" spans="1:23" ht="55.5" customHeight="1" x14ac:dyDescent="0.25">
      <c r="A16" s="102" t="s">
        <v>27</v>
      </c>
      <c r="B16" s="102"/>
      <c r="C16" s="102"/>
      <c r="D16" s="109"/>
      <c r="E16" s="110"/>
      <c r="F16" s="110"/>
      <c r="G16" s="110"/>
      <c r="H16" s="110"/>
      <c r="I16" s="110"/>
      <c r="J16" s="110"/>
      <c r="K16" s="110"/>
      <c r="L16" s="110"/>
      <c r="M16" s="110"/>
      <c r="N16" s="72"/>
    </row>
    <row r="17" spans="1:26" ht="36.75" customHeight="1" x14ac:dyDescent="0.25">
      <c r="A17" s="1">
        <v>1</v>
      </c>
      <c r="B17" s="103" t="s">
        <v>18</v>
      </c>
      <c r="C17" s="104"/>
      <c r="D17" s="27">
        <v>0</v>
      </c>
      <c r="E17" s="22">
        <v>6</v>
      </c>
      <c r="F17" s="22">
        <v>1</v>
      </c>
      <c r="G17" s="22">
        <v>3</v>
      </c>
      <c r="H17" s="22">
        <v>0</v>
      </c>
      <c r="I17" s="22">
        <v>0</v>
      </c>
      <c r="J17" s="22">
        <v>4</v>
      </c>
      <c r="K17" s="22">
        <v>0</v>
      </c>
      <c r="L17" s="22">
        <v>2</v>
      </c>
      <c r="M17" s="22">
        <v>0</v>
      </c>
    </row>
    <row r="18" spans="1:26" ht="34.5" customHeight="1" x14ac:dyDescent="0.25">
      <c r="A18" s="18">
        <v>2</v>
      </c>
      <c r="B18" s="103" t="s">
        <v>19</v>
      </c>
      <c r="C18" s="104"/>
      <c r="D18" s="34">
        <v>0</v>
      </c>
      <c r="E18" s="22">
        <v>14</v>
      </c>
      <c r="F18" s="22">
        <v>2</v>
      </c>
      <c r="G18" s="22">
        <v>9</v>
      </c>
      <c r="H18" s="22">
        <v>0</v>
      </c>
      <c r="I18" s="22">
        <v>0</v>
      </c>
      <c r="J18" s="22">
        <v>11</v>
      </c>
      <c r="K18" s="22">
        <v>0</v>
      </c>
      <c r="L18" s="22">
        <v>2</v>
      </c>
      <c r="M18" s="22">
        <v>0</v>
      </c>
      <c r="N18" s="70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ht="27.75" customHeight="1" x14ac:dyDescent="0.25">
      <c r="A19" s="1">
        <v>3</v>
      </c>
      <c r="B19" s="80" t="s">
        <v>25</v>
      </c>
      <c r="C19" s="81"/>
      <c r="D19" s="29">
        <v>0</v>
      </c>
      <c r="E19" s="22">
        <v>16</v>
      </c>
      <c r="F19" s="22">
        <v>8</v>
      </c>
      <c r="G19" s="22">
        <v>8</v>
      </c>
      <c r="H19" s="22">
        <v>0</v>
      </c>
      <c r="I19" s="22">
        <v>0</v>
      </c>
      <c r="J19" s="22">
        <v>16</v>
      </c>
      <c r="K19" s="22">
        <v>0</v>
      </c>
      <c r="L19" s="22">
        <v>0</v>
      </c>
      <c r="M19" s="22">
        <v>0</v>
      </c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26.25" customHeight="1" x14ac:dyDescent="0.25">
      <c r="A20" s="19">
        <v>4</v>
      </c>
      <c r="B20" s="80" t="s">
        <v>4</v>
      </c>
      <c r="C20" s="81"/>
      <c r="D20" s="21">
        <v>2</v>
      </c>
      <c r="E20" s="22">
        <v>26</v>
      </c>
      <c r="F20" s="22">
        <v>8</v>
      </c>
      <c r="G20" s="22">
        <v>12</v>
      </c>
      <c r="H20" s="22">
        <v>0</v>
      </c>
      <c r="I20" s="22">
        <v>1</v>
      </c>
      <c r="J20" s="22">
        <v>21</v>
      </c>
      <c r="K20" s="22">
        <v>1</v>
      </c>
      <c r="L20" s="22">
        <v>6</v>
      </c>
      <c r="M20" s="22">
        <v>2</v>
      </c>
      <c r="N20" s="70"/>
      <c r="O20" s="70"/>
      <c r="P20" s="70"/>
      <c r="Q20" s="70"/>
      <c r="R20" s="70"/>
      <c r="S20" s="70"/>
      <c r="T20" s="70"/>
      <c r="U20" s="71"/>
      <c r="V20" s="71"/>
      <c r="W20" s="71"/>
      <c r="X20" s="71"/>
      <c r="Y20" s="71"/>
      <c r="Z20" s="71"/>
    </row>
    <row r="21" spans="1:26" ht="24.75" customHeight="1" x14ac:dyDescent="0.25">
      <c r="A21" s="1">
        <v>5</v>
      </c>
      <c r="B21" s="100" t="s">
        <v>9</v>
      </c>
      <c r="C21" s="101"/>
      <c r="D21" s="21">
        <v>2</v>
      </c>
      <c r="E21" s="22">
        <v>8</v>
      </c>
      <c r="F21" s="22">
        <v>0</v>
      </c>
      <c r="G21" s="22">
        <v>3</v>
      </c>
      <c r="H21" s="22">
        <v>0</v>
      </c>
      <c r="I21" s="22">
        <v>0</v>
      </c>
      <c r="J21" s="22">
        <v>3</v>
      </c>
      <c r="K21" s="22">
        <v>0</v>
      </c>
      <c r="L21" s="22">
        <v>7</v>
      </c>
      <c r="M21" s="22">
        <v>0</v>
      </c>
    </row>
    <row r="22" spans="1:26" ht="15.75" x14ac:dyDescent="0.25">
      <c r="A22" s="97" t="s">
        <v>5</v>
      </c>
      <c r="B22" s="98"/>
      <c r="C22" s="99"/>
      <c r="D22" s="20">
        <f>SUM(D6:D15,D17:D21)</f>
        <v>13</v>
      </c>
      <c r="E22" s="20">
        <f t="shared" ref="E22:M22" si="0">SUM(E6:E15,E17:E21)</f>
        <v>407</v>
      </c>
      <c r="F22" s="20">
        <f t="shared" si="0"/>
        <v>56</v>
      </c>
      <c r="G22" s="20">
        <f t="shared" si="0"/>
        <v>324</v>
      </c>
      <c r="H22" s="20">
        <f t="shared" si="0"/>
        <v>5</v>
      </c>
      <c r="I22" s="20">
        <f t="shared" si="0"/>
        <v>2</v>
      </c>
      <c r="J22" s="20">
        <f t="shared" si="0"/>
        <v>387</v>
      </c>
      <c r="K22" s="20">
        <f t="shared" si="0"/>
        <v>1</v>
      </c>
      <c r="L22" s="20">
        <f t="shared" si="0"/>
        <v>32</v>
      </c>
      <c r="M22" s="20">
        <f t="shared" si="0"/>
        <v>20</v>
      </c>
    </row>
    <row r="26" spans="1:26" ht="15.75" x14ac:dyDescent="0.25">
      <c r="C26" s="73"/>
      <c r="D26" s="74"/>
      <c r="E26" s="74"/>
      <c r="F26" s="74"/>
      <c r="G26" s="74"/>
      <c r="H26" s="74"/>
      <c r="I26" s="74"/>
      <c r="J26" s="75"/>
      <c r="K26" s="75"/>
      <c r="L26" s="75"/>
      <c r="M26" s="75"/>
    </row>
  </sheetData>
  <sheetProtection sheet="1" objects="1" scenarios="1"/>
  <mergeCells count="30">
    <mergeCell ref="B15:C15"/>
    <mergeCell ref="B9:C9"/>
    <mergeCell ref="B10:C10"/>
    <mergeCell ref="B11:C11"/>
    <mergeCell ref="B12:C12"/>
    <mergeCell ref="B13:C13"/>
    <mergeCell ref="B14:C14"/>
    <mergeCell ref="A22:C22"/>
    <mergeCell ref="B21:C21"/>
    <mergeCell ref="A16:C16"/>
    <mergeCell ref="D16:M16"/>
    <mergeCell ref="B17:C17"/>
    <mergeCell ref="B18:C18"/>
    <mergeCell ref="B19:C19"/>
    <mergeCell ref="B20:C20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  <mergeCell ref="A1:B1"/>
    <mergeCell ref="C1:J1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opLeftCell="A13" zoomScale="91" zoomScaleNormal="91" workbookViewId="0">
      <selection activeCell="N1" sqref="N1:Q65536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33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47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29"/>
      <c r="E6" s="22">
        <v>160</v>
      </c>
      <c r="F6" s="22">
        <v>5</v>
      </c>
      <c r="G6" s="22">
        <v>152</v>
      </c>
      <c r="H6" s="22">
        <v>1</v>
      </c>
      <c r="I6" s="22">
        <v>2</v>
      </c>
      <c r="J6" s="22">
        <v>160</v>
      </c>
      <c r="K6" s="22"/>
      <c r="L6" s="22"/>
      <c r="M6" s="22">
        <v>65</v>
      </c>
    </row>
    <row r="7" spans="1:19" ht="32.25" customHeight="1" x14ac:dyDescent="0.25">
      <c r="A7" s="17">
        <v>2</v>
      </c>
      <c r="B7" s="80" t="s">
        <v>11</v>
      </c>
      <c r="C7" s="81"/>
      <c r="D7" s="29">
        <v>8</v>
      </c>
      <c r="E7" s="22">
        <v>240</v>
      </c>
      <c r="F7" s="22">
        <v>4</v>
      </c>
      <c r="G7" s="22">
        <v>226</v>
      </c>
      <c r="H7" s="22">
        <v>10</v>
      </c>
      <c r="I7" s="22">
        <v>1</v>
      </c>
      <c r="J7" s="22">
        <v>241</v>
      </c>
      <c r="K7" s="22"/>
      <c r="L7" s="22">
        <v>7</v>
      </c>
      <c r="M7" s="22">
        <v>67</v>
      </c>
    </row>
    <row r="8" spans="1:19" ht="32.25" customHeight="1" x14ac:dyDescent="0.25">
      <c r="A8" s="17">
        <v>3</v>
      </c>
      <c r="B8" s="80" t="s">
        <v>21</v>
      </c>
      <c r="C8" s="81"/>
      <c r="D8" s="29"/>
      <c r="E8" s="22">
        <v>30</v>
      </c>
      <c r="F8" s="22">
        <v>4</v>
      </c>
      <c r="G8" s="22">
        <v>26</v>
      </c>
      <c r="H8" s="22"/>
      <c r="I8" s="22"/>
      <c r="J8" s="22">
        <v>30</v>
      </c>
      <c r="K8" s="22"/>
      <c r="L8" s="22"/>
      <c r="M8" s="22">
        <v>8</v>
      </c>
    </row>
    <row r="9" spans="1:19" ht="51.75" customHeight="1" x14ac:dyDescent="0.25">
      <c r="A9" s="17">
        <v>4</v>
      </c>
      <c r="B9" s="80" t="s">
        <v>12</v>
      </c>
      <c r="C9" s="81"/>
      <c r="D9" s="29"/>
      <c r="E9" s="22">
        <v>16</v>
      </c>
      <c r="F9" s="22">
        <v>8</v>
      </c>
      <c r="G9" s="22">
        <v>3</v>
      </c>
      <c r="H9" s="22"/>
      <c r="I9" s="22">
        <v>4</v>
      </c>
      <c r="J9" s="22">
        <v>15</v>
      </c>
      <c r="K9" s="22"/>
      <c r="L9" s="22">
        <v>1</v>
      </c>
      <c r="M9" s="22">
        <v>4</v>
      </c>
    </row>
    <row r="10" spans="1:19" ht="37.5" customHeight="1" x14ac:dyDescent="0.25">
      <c r="A10" s="17">
        <v>5</v>
      </c>
      <c r="B10" s="80" t="s">
        <v>13</v>
      </c>
      <c r="C10" s="81"/>
      <c r="D10" s="29"/>
      <c r="E10" s="22">
        <v>445</v>
      </c>
      <c r="F10" s="22">
        <v>24</v>
      </c>
      <c r="G10" s="22">
        <v>418</v>
      </c>
      <c r="H10" s="22"/>
      <c r="I10" s="22">
        <v>3</v>
      </c>
      <c r="J10" s="22">
        <v>445</v>
      </c>
      <c r="K10" s="22"/>
      <c r="L10" s="22"/>
      <c r="M10" s="22">
        <v>2</v>
      </c>
    </row>
    <row r="11" spans="1:19" ht="63.75" customHeight="1" x14ac:dyDescent="0.25">
      <c r="A11" s="1">
        <v>6</v>
      </c>
      <c r="B11" s="107" t="s">
        <v>26</v>
      </c>
      <c r="C11" s="108"/>
      <c r="D11" s="29"/>
      <c r="E11" s="22">
        <v>73</v>
      </c>
      <c r="F11" s="22">
        <v>6</v>
      </c>
      <c r="G11" s="22">
        <v>66</v>
      </c>
      <c r="H11" s="22"/>
      <c r="I11" s="22">
        <v>1</v>
      </c>
      <c r="J11" s="22">
        <v>73</v>
      </c>
      <c r="K11" s="22"/>
      <c r="L11" s="22"/>
      <c r="M11" s="22"/>
    </row>
    <row r="12" spans="1:19" ht="44.25" customHeight="1" x14ac:dyDescent="0.25">
      <c r="A12" s="1">
        <v>7</v>
      </c>
      <c r="B12" s="107" t="s">
        <v>14</v>
      </c>
      <c r="C12" s="108"/>
      <c r="D12" s="29"/>
      <c r="E12" s="22">
        <v>36</v>
      </c>
      <c r="F12" s="22"/>
      <c r="G12" s="22">
        <v>36</v>
      </c>
      <c r="H12" s="22"/>
      <c r="I12" s="22"/>
      <c r="J12" s="22">
        <v>36</v>
      </c>
      <c r="K12" s="22"/>
      <c r="L12" s="22"/>
      <c r="M12" s="22"/>
    </row>
    <row r="13" spans="1:19" ht="51" customHeight="1" x14ac:dyDescent="0.25">
      <c r="A13" s="1">
        <v>8</v>
      </c>
      <c r="B13" s="107" t="s">
        <v>15</v>
      </c>
      <c r="C13" s="108"/>
      <c r="D13" s="29"/>
      <c r="E13" s="22">
        <v>18</v>
      </c>
      <c r="F13" s="22"/>
      <c r="G13" s="22">
        <v>18</v>
      </c>
      <c r="H13" s="22"/>
      <c r="I13" s="22"/>
      <c r="J13" s="22">
        <v>18</v>
      </c>
      <c r="K13" s="22"/>
      <c r="L13" s="22"/>
      <c r="M13" s="22"/>
    </row>
    <row r="14" spans="1:19" ht="34.5" customHeight="1" x14ac:dyDescent="0.25">
      <c r="A14" s="1">
        <v>9</v>
      </c>
      <c r="B14" s="105" t="s">
        <v>16</v>
      </c>
      <c r="C14" s="106"/>
      <c r="D14" s="31"/>
      <c r="E14" s="22">
        <v>489</v>
      </c>
      <c r="F14" s="22">
        <v>9</v>
      </c>
      <c r="G14" s="22">
        <v>478</v>
      </c>
      <c r="H14" s="22">
        <v>1</v>
      </c>
      <c r="I14" s="22">
        <v>1</v>
      </c>
      <c r="J14" s="22">
        <v>489</v>
      </c>
      <c r="K14" s="22"/>
      <c r="L14" s="22"/>
      <c r="M14" s="22"/>
    </row>
    <row r="15" spans="1:19" ht="76.5" customHeight="1" x14ac:dyDescent="0.25">
      <c r="A15" s="1">
        <v>10</v>
      </c>
      <c r="B15" s="105" t="s">
        <v>17</v>
      </c>
      <c r="C15" s="106"/>
      <c r="D15" s="24">
        <v>34</v>
      </c>
      <c r="E15" s="22">
        <v>124</v>
      </c>
      <c r="F15" s="22">
        <v>68</v>
      </c>
      <c r="G15" s="22">
        <v>20</v>
      </c>
      <c r="H15" s="22">
        <v>3</v>
      </c>
      <c r="I15" s="22">
        <v>4</v>
      </c>
      <c r="J15" s="22">
        <v>95</v>
      </c>
      <c r="K15" s="22">
        <v>22</v>
      </c>
      <c r="L15" s="22">
        <v>41</v>
      </c>
      <c r="M15" s="22">
        <v>46</v>
      </c>
    </row>
    <row r="16" spans="1:19" ht="55.5" customHeight="1" x14ac:dyDescent="0.25">
      <c r="A16" s="102" t="s">
        <v>27</v>
      </c>
      <c r="B16" s="102"/>
      <c r="C16" s="102"/>
      <c r="D16" s="109"/>
      <c r="E16" s="110"/>
      <c r="F16" s="110"/>
      <c r="G16" s="110"/>
      <c r="H16" s="110"/>
      <c r="I16" s="110"/>
      <c r="J16" s="110"/>
      <c r="K16" s="110"/>
      <c r="L16" s="110"/>
      <c r="M16" s="110"/>
    </row>
    <row r="17" spans="1:13" ht="36.75" customHeight="1" x14ac:dyDescent="0.25">
      <c r="A17" s="1">
        <v>1</v>
      </c>
      <c r="B17" s="103" t="s">
        <v>18</v>
      </c>
      <c r="C17" s="104"/>
      <c r="D17" s="24"/>
      <c r="E17" s="22">
        <v>6</v>
      </c>
      <c r="F17" s="22">
        <v>2</v>
      </c>
      <c r="G17" s="22">
        <v>3</v>
      </c>
      <c r="H17" s="22"/>
      <c r="I17" s="22"/>
      <c r="J17" s="22">
        <v>5</v>
      </c>
      <c r="K17" s="22"/>
      <c r="L17" s="22">
        <v>1</v>
      </c>
      <c r="M17" s="22">
        <v>1</v>
      </c>
    </row>
    <row r="18" spans="1:13" ht="34.5" customHeight="1" x14ac:dyDescent="0.25">
      <c r="A18" s="18">
        <v>2</v>
      </c>
      <c r="B18" s="103" t="s">
        <v>19</v>
      </c>
      <c r="C18" s="104"/>
      <c r="D18" s="28">
        <v>3</v>
      </c>
      <c r="E18" s="22">
        <v>13</v>
      </c>
      <c r="F18" s="22">
        <v>2</v>
      </c>
      <c r="G18" s="22">
        <v>8</v>
      </c>
      <c r="H18" s="22"/>
      <c r="I18" s="22"/>
      <c r="J18" s="22">
        <v>10</v>
      </c>
      <c r="K18" s="22"/>
      <c r="L18" s="22">
        <v>6</v>
      </c>
      <c r="M18" s="22">
        <v>1</v>
      </c>
    </row>
    <row r="19" spans="1:13" ht="27.75" customHeight="1" x14ac:dyDescent="0.25">
      <c r="A19" s="1">
        <v>3</v>
      </c>
      <c r="B19" s="80" t="s">
        <v>25</v>
      </c>
      <c r="C19" s="81"/>
      <c r="D19" s="29"/>
      <c r="E19" s="22">
        <v>40</v>
      </c>
      <c r="F19" s="22">
        <v>2</v>
      </c>
      <c r="G19" s="22">
        <v>38</v>
      </c>
      <c r="H19" s="22"/>
      <c r="I19" s="22"/>
      <c r="J19" s="22">
        <v>40</v>
      </c>
      <c r="K19" s="22"/>
      <c r="L19" s="22"/>
      <c r="M19" s="22">
        <v>4</v>
      </c>
    </row>
    <row r="20" spans="1:13" ht="26.25" customHeight="1" x14ac:dyDescent="0.25">
      <c r="A20" s="19">
        <v>4</v>
      </c>
      <c r="B20" s="80" t="s">
        <v>4</v>
      </c>
      <c r="C20" s="81"/>
      <c r="D20" s="29">
        <v>3</v>
      </c>
      <c r="E20" s="22">
        <v>35</v>
      </c>
      <c r="F20" s="22">
        <v>12</v>
      </c>
      <c r="G20" s="22">
        <v>18</v>
      </c>
      <c r="H20" s="22"/>
      <c r="I20" s="22">
        <v>3</v>
      </c>
      <c r="J20" s="22">
        <v>33</v>
      </c>
      <c r="K20" s="22"/>
      <c r="L20" s="22">
        <v>5</v>
      </c>
      <c r="M20" s="22">
        <v>7</v>
      </c>
    </row>
    <row r="21" spans="1:13" ht="24.75" customHeight="1" x14ac:dyDescent="0.25">
      <c r="A21" s="1">
        <v>5</v>
      </c>
      <c r="B21" s="100" t="s">
        <v>9</v>
      </c>
      <c r="C21" s="101"/>
      <c r="D21" s="29">
        <v>6</v>
      </c>
      <c r="E21" s="22">
        <v>11</v>
      </c>
      <c r="F21" s="22"/>
      <c r="G21" s="22">
        <v>6</v>
      </c>
      <c r="H21" s="22"/>
      <c r="I21" s="22">
        <v>4</v>
      </c>
      <c r="J21" s="22">
        <v>10</v>
      </c>
      <c r="K21" s="22"/>
      <c r="L21" s="22">
        <v>7</v>
      </c>
      <c r="M21" s="22">
        <v>2</v>
      </c>
    </row>
    <row r="22" spans="1:13" ht="15.75" x14ac:dyDescent="0.25">
      <c r="A22" s="97" t="s">
        <v>5</v>
      </c>
      <c r="B22" s="98"/>
      <c r="C22" s="99"/>
      <c r="D22" s="20">
        <f>SUM(D6:D15,D17:D21)</f>
        <v>54</v>
      </c>
      <c r="E22" s="20">
        <f t="shared" ref="E22:M22" si="0">SUM(E6:E15,E17:E21)</f>
        <v>1736</v>
      </c>
      <c r="F22" s="20">
        <f t="shared" si="0"/>
        <v>146</v>
      </c>
      <c r="G22" s="20">
        <f t="shared" si="0"/>
        <v>1516</v>
      </c>
      <c r="H22" s="20">
        <f t="shared" si="0"/>
        <v>15</v>
      </c>
      <c r="I22" s="20">
        <f t="shared" si="0"/>
        <v>23</v>
      </c>
      <c r="J22" s="20">
        <f t="shared" si="0"/>
        <v>1700</v>
      </c>
      <c r="K22" s="20">
        <f t="shared" si="0"/>
        <v>22</v>
      </c>
      <c r="L22" s="20">
        <f t="shared" si="0"/>
        <v>68</v>
      </c>
      <c r="M22" s="20">
        <f t="shared" si="0"/>
        <v>207</v>
      </c>
    </row>
  </sheetData>
  <sheetProtection sheet="1" objects="1" scenarios="1"/>
  <mergeCells count="30"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  <mergeCell ref="A1:B1"/>
    <mergeCell ref="C1:J1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opLeftCell="A19" zoomScale="91" zoomScaleNormal="91" workbookViewId="0">
      <selection activeCell="C32" sqref="C32:C37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12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33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49"/>
      <c r="E6" s="50">
        <v>24</v>
      </c>
      <c r="F6" s="50">
        <v>3</v>
      </c>
      <c r="G6" s="50">
        <v>20</v>
      </c>
      <c r="H6" s="50">
        <v>1</v>
      </c>
      <c r="I6" s="50"/>
      <c r="J6" s="50">
        <v>24</v>
      </c>
      <c r="K6" s="50"/>
      <c r="L6" s="50">
        <v>0</v>
      </c>
      <c r="M6" s="50">
        <v>2</v>
      </c>
    </row>
    <row r="7" spans="1:19" ht="32.25" customHeight="1" x14ac:dyDescent="0.25">
      <c r="A7" s="17">
        <v>2</v>
      </c>
      <c r="B7" s="80" t="s">
        <v>11</v>
      </c>
      <c r="C7" s="81"/>
      <c r="D7" s="51"/>
      <c r="E7" s="52">
        <v>18</v>
      </c>
      <c r="F7" s="52">
        <v>1</v>
      </c>
      <c r="G7" s="52">
        <v>13</v>
      </c>
      <c r="H7" s="52">
        <v>4</v>
      </c>
      <c r="I7" s="52"/>
      <c r="J7" s="52">
        <v>18</v>
      </c>
      <c r="K7" s="52"/>
      <c r="L7" s="52">
        <v>0</v>
      </c>
      <c r="M7" s="52">
        <v>4</v>
      </c>
    </row>
    <row r="8" spans="1:19" ht="32.25" customHeight="1" x14ac:dyDescent="0.25">
      <c r="A8" s="17">
        <v>3</v>
      </c>
      <c r="B8" s="80" t="s">
        <v>21</v>
      </c>
      <c r="C8" s="81"/>
      <c r="D8" s="53"/>
      <c r="E8" s="22">
        <v>6</v>
      </c>
      <c r="F8" s="22"/>
      <c r="G8" s="22">
        <v>6</v>
      </c>
      <c r="H8" s="54"/>
      <c r="I8" s="54"/>
      <c r="J8" s="52">
        <v>6</v>
      </c>
      <c r="K8" s="54"/>
      <c r="L8" s="52">
        <v>0</v>
      </c>
      <c r="M8" s="54">
        <v>2</v>
      </c>
    </row>
    <row r="9" spans="1:19" ht="51.75" customHeight="1" x14ac:dyDescent="0.25">
      <c r="A9" s="17">
        <v>4</v>
      </c>
      <c r="B9" s="80" t="s">
        <v>12</v>
      </c>
      <c r="C9" s="81"/>
      <c r="D9" s="49"/>
      <c r="E9" s="50">
        <v>14</v>
      </c>
      <c r="F9" s="50">
        <v>9</v>
      </c>
      <c r="G9" s="50">
        <v>5</v>
      </c>
      <c r="H9" s="50"/>
      <c r="I9" s="50"/>
      <c r="J9" s="22">
        <v>14</v>
      </c>
      <c r="K9" s="50"/>
      <c r="L9" s="22">
        <v>0</v>
      </c>
      <c r="M9" s="50">
        <v>3</v>
      </c>
    </row>
    <row r="10" spans="1:19" ht="37.5" customHeight="1" x14ac:dyDescent="0.25">
      <c r="A10" s="17">
        <v>5</v>
      </c>
      <c r="B10" s="80" t="s">
        <v>13</v>
      </c>
      <c r="C10" s="81"/>
      <c r="D10" s="21"/>
      <c r="E10" s="22">
        <v>95</v>
      </c>
      <c r="F10" s="22">
        <v>5</v>
      </c>
      <c r="G10" s="22">
        <v>89</v>
      </c>
      <c r="H10" s="22">
        <v>1</v>
      </c>
      <c r="I10" s="22"/>
      <c r="J10" s="22">
        <v>95</v>
      </c>
      <c r="K10" s="22"/>
      <c r="L10" s="22">
        <v>0</v>
      </c>
      <c r="M10" s="22">
        <v>0</v>
      </c>
    </row>
    <row r="11" spans="1:19" ht="63.75" customHeight="1" x14ac:dyDescent="0.25">
      <c r="A11" s="1">
        <v>6</v>
      </c>
      <c r="B11" s="107" t="s">
        <v>26</v>
      </c>
      <c r="C11" s="108"/>
      <c r="D11" s="21"/>
      <c r="E11" s="22">
        <v>2</v>
      </c>
      <c r="F11" s="22">
        <v>1</v>
      </c>
      <c r="G11" s="22">
        <v>1</v>
      </c>
      <c r="H11" s="22"/>
      <c r="I11" s="22"/>
      <c r="J11" s="22">
        <v>2</v>
      </c>
      <c r="K11" s="22"/>
      <c r="L11" s="22">
        <v>0</v>
      </c>
      <c r="M11" s="22">
        <v>0</v>
      </c>
    </row>
    <row r="12" spans="1:19" ht="44.25" customHeight="1" x14ac:dyDescent="0.25">
      <c r="A12" s="1">
        <v>7</v>
      </c>
      <c r="B12" s="107" t="s">
        <v>14</v>
      </c>
      <c r="C12" s="108"/>
      <c r="D12" s="21"/>
      <c r="E12" s="22">
        <v>2</v>
      </c>
      <c r="F12" s="22">
        <v>1</v>
      </c>
      <c r="G12" s="22">
        <v>1</v>
      </c>
      <c r="H12" s="22"/>
      <c r="I12" s="22"/>
      <c r="J12" s="22">
        <v>2</v>
      </c>
      <c r="K12" s="22"/>
      <c r="L12" s="22">
        <v>0</v>
      </c>
      <c r="M12" s="22">
        <v>1</v>
      </c>
    </row>
    <row r="13" spans="1:19" ht="51" customHeight="1" x14ac:dyDescent="0.25">
      <c r="A13" s="1">
        <v>8</v>
      </c>
      <c r="B13" s="107" t="s">
        <v>15</v>
      </c>
      <c r="C13" s="108"/>
      <c r="D13" s="21"/>
      <c r="E13" s="22">
        <v>3</v>
      </c>
      <c r="F13" s="22"/>
      <c r="G13" s="22">
        <v>2</v>
      </c>
      <c r="H13" s="22">
        <v>1</v>
      </c>
      <c r="I13" s="22"/>
      <c r="J13" s="22">
        <v>3</v>
      </c>
      <c r="K13" s="22"/>
      <c r="L13" s="22">
        <v>0</v>
      </c>
      <c r="M13" s="22">
        <v>0</v>
      </c>
    </row>
    <row r="14" spans="1:19" ht="34.5" customHeight="1" x14ac:dyDescent="0.25">
      <c r="A14" s="1">
        <v>9</v>
      </c>
      <c r="B14" s="105" t="s">
        <v>16</v>
      </c>
      <c r="C14" s="106"/>
      <c r="D14" s="23"/>
      <c r="E14" s="22">
        <v>87</v>
      </c>
      <c r="F14" s="22">
        <v>2</v>
      </c>
      <c r="G14" s="22">
        <v>82</v>
      </c>
      <c r="H14" s="22">
        <v>3</v>
      </c>
      <c r="I14" s="22"/>
      <c r="J14" s="22">
        <v>87</v>
      </c>
      <c r="K14" s="22"/>
      <c r="L14" s="22">
        <v>0</v>
      </c>
      <c r="M14" s="22">
        <v>0</v>
      </c>
    </row>
    <row r="15" spans="1:19" ht="76.5" customHeight="1" x14ac:dyDescent="0.25">
      <c r="A15" s="1">
        <v>10</v>
      </c>
      <c r="B15" s="105" t="s">
        <v>17</v>
      </c>
      <c r="C15" s="106"/>
      <c r="D15" s="22">
        <v>5</v>
      </c>
      <c r="E15" s="22">
        <v>13</v>
      </c>
      <c r="F15" s="22">
        <v>12</v>
      </c>
      <c r="G15" s="22"/>
      <c r="H15" s="22"/>
      <c r="I15" s="22"/>
      <c r="J15" s="22">
        <v>12</v>
      </c>
      <c r="K15" s="22">
        <v>1</v>
      </c>
      <c r="L15" s="22">
        <v>5</v>
      </c>
      <c r="M15" s="22">
        <v>7</v>
      </c>
    </row>
    <row r="16" spans="1:19" ht="55.5" customHeight="1" x14ac:dyDescent="0.25">
      <c r="A16" s="102" t="s">
        <v>27</v>
      </c>
      <c r="B16" s="102"/>
      <c r="C16" s="102"/>
      <c r="D16" s="109"/>
      <c r="E16" s="110"/>
      <c r="F16" s="110"/>
      <c r="G16" s="110"/>
      <c r="H16" s="110"/>
      <c r="I16" s="110"/>
      <c r="J16" s="110"/>
      <c r="K16" s="110"/>
      <c r="L16" s="110"/>
      <c r="M16" s="110"/>
    </row>
    <row r="17" spans="1:13" ht="36.75" customHeight="1" x14ac:dyDescent="0.25">
      <c r="A17" s="1">
        <v>1</v>
      </c>
      <c r="B17" s="103" t="s">
        <v>18</v>
      </c>
      <c r="C17" s="104"/>
      <c r="D17" s="27"/>
      <c r="E17" s="22"/>
      <c r="F17" s="22"/>
      <c r="G17" s="22"/>
      <c r="H17" s="22"/>
      <c r="I17" s="22"/>
      <c r="J17" s="22"/>
      <c r="K17" s="22"/>
      <c r="L17" s="22"/>
      <c r="M17" s="22"/>
    </row>
    <row r="18" spans="1:13" ht="34.5" customHeight="1" x14ac:dyDescent="0.25">
      <c r="A18" s="18">
        <v>2</v>
      </c>
      <c r="B18" s="103" t="s">
        <v>19</v>
      </c>
      <c r="C18" s="104"/>
      <c r="D18" s="22">
        <v>2</v>
      </c>
      <c r="E18" s="22">
        <v>7</v>
      </c>
      <c r="F18" s="22">
        <v>2</v>
      </c>
      <c r="G18" s="22">
        <v>5</v>
      </c>
      <c r="H18" s="22">
        <v>2</v>
      </c>
      <c r="I18" s="22"/>
      <c r="J18" s="22">
        <v>9</v>
      </c>
      <c r="K18" s="22">
        <v>0</v>
      </c>
      <c r="L18" s="22">
        <v>0</v>
      </c>
      <c r="M18" s="22">
        <v>0</v>
      </c>
    </row>
    <row r="19" spans="1:13" ht="27.75" customHeight="1" x14ac:dyDescent="0.25">
      <c r="A19" s="1">
        <v>3</v>
      </c>
      <c r="B19" s="80" t="s">
        <v>25</v>
      </c>
      <c r="C19" s="81"/>
      <c r="D19" s="29"/>
      <c r="E19" s="22"/>
      <c r="F19" s="22"/>
      <c r="G19" s="22"/>
      <c r="H19" s="22"/>
      <c r="I19" s="22"/>
      <c r="J19" s="22"/>
      <c r="K19" s="22"/>
      <c r="L19" s="22"/>
      <c r="M19" s="22"/>
    </row>
    <row r="20" spans="1:13" ht="26.25" customHeight="1" x14ac:dyDescent="0.25">
      <c r="A20" s="19">
        <v>4</v>
      </c>
      <c r="B20" s="80" t="s">
        <v>4</v>
      </c>
      <c r="C20" s="81"/>
      <c r="D20" s="22">
        <v>0</v>
      </c>
      <c r="E20" s="22">
        <v>4</v>
      </c>
      <c r="F20" s="22">
        <v>2</v>
      </c>
      <c r="G20" s="22">
        <v>1</v>
      </c>
      <c r="H20" s="22"/>
      <c r="I20" s="22">
        <v>1</v>
      </c>
      <c r="J20" s="22">
        <v>4</v>
      </c>
      <c r="K20" s="22">
        <v>0</v>
      </c>
      <c r="L20" s="22">
        <v>0</v>
      </c>
      <c r="M20" s="22">
        <v>0</v>
      </c>
    </row>
    <row r="21" spans="1:13" ht="24.75" customHeight="1" x14ac:dyDescent="0.25">
      <c r="A21" s="1">
        <v>5</v>
      </c>
      <c r="B21" s="100" t="s">
        <v>9</v>
      </c>
      <c r="C21" s="101"/>
      <c r="D21" s="22">
        <v>10</v>
      </c>
      <c r="E21" s="22">
        <v>6</v>
      </c>
      <c r="F21" s="22">
        <v>1</v>
      </c>
      <c r="G21" s="22">
        <v>2</v>
      </c>
      <c r="H21" s="22"/>
      <c r="I21" s="22"/>
      <c r="J21" s="22">
        <v>3</v>
      </c>
      <c r="K21" s="22">
        <v>0</v>
      </c>
      <c r="L21" s="22">
        <v>13</v>
      </c>
      <c r="M21" s="22">
        <v>0</v>
      </c>
    </row>
    <row r="22" spans="1:13" ht="15.75" x14ac:dyDescent="0.25">
      <c r="A22" s="97" t="s">
        <v>5</v>
      </c>
      <c r="B22" s="98"/>
      <c r="C22" s="99"/>
      <c r="D22" s="20">
        <f>SUM(D6:D15,D17:D21)</f>
        <v>17</v>
      </c>
      <c r="E22" s="20">
        <f t="shared" ref="E22:M22" si="0">SUM(E6:E15,E17:E21)</f>
        <v>281</v>
      </c>
      <c r="F22" s="20">
        <f t="shared" si="0"/>
        <v>39</v>
      </c>
      <c r="G22" s="20">
        <f t="shared" si="0"/>
        <v>227</v>
      </c>
      <c r="H22" s="20">
        <f t="shared" si="0"/>
        <v>12</v>
      </c>
      <c r="I22" s="20">
        <f t="shared" si="0"/>
        <v>1</v>
      </c>
      <c r="J22" s="20">
        <f t="shared" si="0"/>
        <v>279</v>
      </c>
      <c r="K22" s="20">
        <f t="shared" si="0"/>
        <v>1</v>
      </c>
      <c r="L22" s="20">
        <f t="shared" si="0"/>
        <v>18</v>
      </c>
      <c r="M22" s="20">
        <f t="shared" si="0"/>
        <v>19</v>
      </c>
    </row>
  </sheetData>
  <sheetProtection sheet="1" objects="1" scenarios="1"/>
  <mergeCells count="30"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  <mergeCell ref="A1:B1"/>
    <mergeCell ref="C1:J1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S25"/>
  <sheetViews>
    <sheetView topLeftCell="A16" zoomScale="91" zoomScaleNormal="91" workbookViewId="0">
      <selection activeCell="C24" sqref="C24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33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46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29"/>
      <c r="E6" s="22">
        <v>12</v>
      </c>
      <c r="F6" s="22">
        <v>2</v>
      </c>
      <c r="G6" s="22">
        <v>10</v>
      </c>
      <c r="H6" s="22"/>
      <c r="I6" s="22"/>
      <c r="J6" s="22">
        <v>12</v>
      </c>
      <c r="K6" s="22"/>
      <c r="L6" s="22"/>
      <c r="M6" s="22">
        <v>2</v>
      </c>
    </row>
    <row r="7" spans="1:19" ht="32.25" customHeight="1" x14ac:dyDescent="0.25">
      <c r="A7" s="17">
        <v>2</v>
      </c>
      <c r="B7" s="80" t="s">
        <v>11</v>
      </c>
      <c r="C7" s="81"/>
      <c r="D7" s="29">
        <v>2</v>
      </c>
      <c r="E7" s="22">
        <v>10</v>
      </c>
      <c r="F7" s="22">
        <v>1</v>
      </c>
      <c r="G7" s="22">
        <v>11</v>
      </c>
      <c r="H7" s="22"/>
      <c r="I7" s="22"/>
      <c r="J7" s="22">
        <v>12</v>
      </c>
      <c r="K7" s="22"/>
      <c r="L7" s="22"/>
      <c r="M7" s="22"/>
    </row>
    <row r="8" spans="1:19" ht="32.25" customHeight="1" x14ac:dyDescent="0.25">
      <c r="A8" s="17">
        <v>3</v>
      </c>
      <c r="B8" s="80" t="s">
        <v>21</v>
      </c>
      <c r="C8" s="81"/>
      <c r="D8" s="29"/>
      <c r="E8" s="22">
        <v>2</v>
      </c>
      <c r="F8" s="22">
        <v>1</v>
      </c>
      <c r="G8" s="22">
        <v>1</v>
      </c>
      <c r="H8" s="22"/>
      <c r="I8" s="22"/>
      <c r="J8" s="22">
        <v>2</v>
      </c>
      <c r="K8" s="22"/>
      <c r="L8" s="22"/>
      <c r="M8" s="22">
        <v>1</v>
      </c>
    </row>
    <row r="9" spans="1:19" ht="51.75" customHeight="1" x14ac:dyDescent="0.25">
      <c r="A9" s="17">
        <v>4</v>
      </c>
      <c r="B9" s="80" t="s">
        <v>12</v>
      </c>
      <c r="C9" s="81"/>
      <c r="D9" s="29"/>
      <c r="E9" s="22">
        <v>11</v>
      </c>
      <c r="F9" s="22">
        <v>10</v>
      </c>
      <c r="G9" s="22"/>
      <c r="H9" s="22"/>
      <c r="I9" s="22">
        <v>1</v>
      </c>
      <c r="J9" s="22">
        <v>11</v>
      </c>
      <c r="K9" s="22"/>
      <c r="L9" s="22"/>
      <c r="M9" s="22">
        <v>2</v>
      </c>
    </row>
    <row r="10" spans="1:19" ht="37.5" customHeight="1" x14ac:dyDescent="0.25">
      <c r="A10" s="17">
        <v>5</v>
      </c>
      <c r="B10" s="80" t="s">
        <v>13</v>
      </c>
      <c r="C10" s="81"/>
      <c r="D10" s="29"/>
      <c r="E10" s="22">
        <v>88</v>
      </c>
      <c r="F10" s="22"/>
      <c r="G10" s="22">
        <v>88</v>
      </c>
      <c r="H10" s="22"/>
      <c r="I10" s="22"/>
      <c r="J10" s="22">
        <v>88</v>
      </c>
      <c r="K10" s="22"/>
      <c r="L10" s="22"/>
      <c r="M10" s="22"/>
    </row>
    <row r="11" spans="1:19" ht="63.75" customHeight="1" x14ac:dyDescent="0.25">
      <c r="A11" s="1">
        <v>6</v>
      </c>
      <c r="B11" s="107" t="s">
        <v>26</v>
      </c>
      <c r="C11" s="108"/>
      <c r="D11" s="29"/>
      <c r="E11" s="22">
        <v>2</v>
      </c>
      <c r="F11" s="22"/>
      <c r="G11" s="22">
        <v>2</v>
      </c>
      <c r="H11" s="22"/>
      <c r="I11" s="22"/>
      <c r="J11" s="22">
        <v>2</v>
      </c>
      <c r="K11" s="22"/>
      <c r="L11" s="22"/>
      <c r="M11" s="22"/>
    </row>
    <row r="12" spans="1:19" ht="44.25" customHeight="1" x14ac:dyDescent="0.25">
      <c r="A12" s="1">
        <v>7</v>
      </c>
      <c r="B12" s="107" t="s">
        <v>14</v>
      </c>
      <c r="C12" s="108"/>
      <c r="D12" s="29"/>
      <c r="E12" s="22"/>
      <c r="F12" s="22"/>
      <c r="G12" s="22"/>
      <c r="H12" s="22"/>
      <c r="I12" s="22"/>
      <c r="J12" s="22"/>
      <c r="K12" s="22"/>
      <c r="L12" s="22"/>
      <c r="M12" s="22"/>
    </row>
    <row r="13" spans="1:19" ht="51" customHeight="1" x14ac:dyDescent="0.25">
      <c r="A13" s="1">
        <v>8</v>
      </c>
      <c r="B13" s="107" t="s">
        <v>15</v>
      </c>
      <c r="C13" s="108"/>
      <c r="D13" s="29"/>
      <c r="E13" s="22"/>
      <c r="F13" s="22"/>
      <c r="G13" s="22"/>
      <c r="H13" s="22"/>
      <c r="I13" s="22"/>
      <c r="J13" s="22"/>
      <c r="K13" s="22"/>
      <c r="L13" s="22"/>
      <c r="M13" s="22"/>
    </row>
    <row r="14" spans="1:19" ht="34.5" customHeight="1" x14ac:dyDescent="0.25">
      <c r="A14" s="1">
        <v>9</v>
      </c>
      <c r="B14" s="105" t="s">
        <v>16</v>
      </c>
      <c r="C14" s="106"/>
      <c r="D14" s="31"/>
      <c r="E14" s="22">
        <v>70</v>
      </c>
      <c r="F14" s="22">
        <v>4</v>
      </c>
      <c r="G14" s="22">
        <v>66</v>
      </c>
      <c r="H14" s="22"/>
      <c r="I14" s="22"/>
      <c r="J14" s="22">
        <v>70</v>
      </c>
      <c r="K14" s="22"/>
      <c r="L14" s="22"/>
      <c r="M14" s="22">
        <v>1</v>
      </c>
    </row>
    <row r="15" spans="1:19" ht="76.5" customHeight="1" x14ac:dyDescent="0.25">
      <c r="A15" s="1">
        <v>10</v>
      </c>
      <c r="B15" s="105" t="s">
        <v>17</v>
      </c>
      <c r="C15" s="106"/>
      <c r="D15" s="24">
        <v>3</v>
      </c>
      <c r="E15" s="22">
        <v>12</v>
      </c>
      <c r="F15" s="22">
        <v>6</v>
      </c>
      <c r="G15" s="22">
        <v>5</v>
      </c>
      <c r="H15" s="22"/>
      <c r="I15" s="22"/>
      <c r="J15" s="22">
        <v>11</v>
      </c>
      <c r="K15" s="22"/>
      <c r="L15" s="22">
        <v>4</v>
      </c>
      <c r="M15" s="22">
        <v>5</v>
      </c>
    </row>
    <row r="16" spans="1:19" ht="55.5" customHeight="1" x14ac:dyDescent="0.25">
      <c r="A16" s="102" t="s">
        <v>27</v>
      </c>
      <c r="B16" s="102"/>
      <c r="C16" s="102"/>
      <c r="D16" s="109"/>
      <c r="E16" s="110"/>
      <c r="F16" s="110"/>
      <c r="G16" s="110"/>
      <c r="H16" s="110"/>
      <c r="I16" s="110"/>
      <c r="J16" s="110"/>
      <c r="K16" s="110"/>
      <c r="L16" s="110"/>
      <c r="M16" s="110"/>
    </row>
    <row r="17" spans="1:13" ht="36.75" customHeight="1" x14ac:dyDescent="0.25">
      <c r="A17" s="1">
        <v>1</v>
      </c>
      <c r="B17" s="103" t="s">
        <v>18</v>
      </c>
      <c r="C17" s="104"/>
      <c r="D17" s="24"/>
      <c r="E17" s="22"/>
      <c r="F17" s="22"/>
      <c r="G17" s="22"/>
      <c r="H17" s="22"/>
      <c r="I17" s="22"/>
      <c r="J17" s="22"/>
      <c r="K17" s="22"/>
      <c r="L17" s="22"/>
      <c r="M17" s="22"/>
    </row>
    <row r="18" spans="1:13" ht="34.5" customHeight="1" x14ac:dyDescent="0.25">
      <c r="A18" s="18">
        <v>2</v>
      </c>
      <c r="B18" s="103" t="s">
        <v>19</v>
      </c>
      <c r="C18" s="104"/>
      <c r="D18" s="28">
        <v>2</v>
      </c>
      <c r="E18" s="22">
        <v>4</v>
      </c>
      <c r="F18" s="22">
        <v>3</v>
      </c>
      <c r="G18" s="22">
        <v>3</v>
      </c>
      <c r="H18" s="22"/>
      <c r="I18" s="22"/>
      <c r="J18" s="22">
        <v>6</v>
      </c>
      <c r="K18" s="22"/>
      <c r="L18" s="22"/>
      <c r="M18" s="22">
        <v>1</v>
      </c>
    </row>
    <row r="19" spans="1:13" ht="27.75" customHeight="1" x14ac:dyDescent="0.25">
      <c r="A19" s="1">
        <v>3</v>
      </c>
      <c r="B19" s="80" t="s">
        <v>25</v>
      </c>
      <c r="C19" s="81"/>
      <c r="D19" s="29"/>
      <c r="E19" s="22">
        <v>4</v>
      </c>
      <c r="F19" s="22">
        <v>2</v>
      </c>
      <c r="G19" s="22">
        <v>2</v>
      </c>
      <c r="H19" s="22"/>
      <c r="I19" s="22"/>
      <c r="J19" s="22">
        <v>4</v>
      </c>
      <c r="K19" s="22"/>
      <c r="L19" s="22"/>
      <c r="M19" s="22">
        <v>1</v>
      </c>
    </row>
    <row r="20" spans="1:13" ht="26.25" customHeight="1" x14ac:dyDescent="0.25">
      <c r="A20" s="19">
        <v>4</v>
      </c>
      <c r="B20" s="80" t="s">
        <v>4</v>
      </c>
      <c r="C20" s="81"/>
      <c r="D20" s="29"/>
      <c r="E20" s="22">
        <v>11</v>
      </c>
      <c r="F20" s="22">
        <v>1</v>
      </c>
      <c r="G20" s="22">
        <v>9</v>
      </c>
      <c r="H20" s="22"/>
      <c r="I20" s="22"/>
      <c r="J20" s="22">
        <v>10</v>
      </c>
      <c r="K20" s="22"/>
      <c r="L20" s="22"/>
      <c r="M20" s="22"/>
    </row>
    <row r="21" spans="1:13" ht="24.75" customHeight="1" x14ac:dyDescent="0.25">
      <c r="A21" s="1">
        <v>5</v>
      </c>
      <c r="B21" s="100" t="s">
        <v>9</v>
      </c>
      <c r="C21" s="101"/>
      <c r="D21" s="29">
        <v>4</v>
      </c>
      <c r="E21" s="22">
        <v>11</v>
      </c>
      <c r="F21" s="22"/>
      <c r="G21" s="22">
        <v>1</v>
      </c>
      <c r="H21" s="22"/>
      <c r="I21" s="22"/>
      <c r="J21" s="22">
        <v>1</v>
      </c>
      <c r="K21" s="22"/>
      <c r="L21" s="22">
        <v>14</v>
      </c>
      <c r="M21" s="22"/>
    </row>
    <row r="22" spans="1:13" ht="15.75" x14ac:dyDescent="0.25">
      <c r="A22" s="97" t="s">
        <v>5</v>
      </c>
      <c r="B22" s="98"/>
      <c r="C22" s="99"/>
      <c r="D22" s="20">
        <f>SUM(D6:D15,D17:D21)</f>
        <v>11</v>
      </c>
      <c r="E22" s="20">
        <f t="shared" ref="E22:M22" si="0">SUM(E6:E15,E17:E21)</f>
        <v>237</v>
      </c>
      <c r="F22" s="20">
        <f t="shared" si="0"/>
        <v>30</v>
      </c>
      <c r="G22" s="20">
        <f t="shared" si="0"/>
        <v>198</v>
      </c>
      <c r="H22" s="20">
        <f t="shared" si="0"/>
        <v>0</v>
      </c>
      <c r="I22" s="20">
        <f t="shared" si="0"/>
        <v>1</v>
      </c>
      <c r="J22" s="20">
        <f t="shared" si="0"/>
        <v>229</v>
      </c>
      <c r="K22" s="20">
        <f t="shared" si="0"/>
        <v>0</v>
      </c>
      <c r="L22" s="20">
        <f t="shared" si="0"/>
        <v>18</v>
      </c>
      <c r="M22" s="20">
        <f t="shared" si="0"/>
        <v>13</v>
      </c>
    </row>
    <row r="24" spans="1:13" x14ac:dyDescent="0.25">
      <c r="C24" s="69" t="s">
        <v>55</v>
      </c>
    </row>
    <row r="25" spans="1:13" x14ac:dyDescent="0.25">
      <c r="D25" s="12"/>
    </row>
  </sheetData>
  <sheetProtection sheet="1" objects="1" scenarios="1"/>
  <mergeCells count="30">
    <mergeCell ref="B19:C19"/>
    <mergeCell ref="B20:C20"/>
    <mergeCell ref="A22:C22"/>
    <mergeCell ref="B21:C21"/>
    <mergeCell ref="B11:C11"/>
    <mergeCell ref="B12:C12"/>
    <mergeCell ref="B13:C13"/>
    <mergeCell ref="B14:C14"/>
    <mergeCell ref="B17:C17"/>
    <mergeCell ref="B18:C18"/>
    <mergeCell ref="K3:K4"/>
    <mergeCell ref="L3:L4"/>
    <mergeCell ref="B15:C15"/>
    <mergeCell ref="M3:M4"/>
    <mergeCell ref="A5:C5"/>
    <mergeCell ref="B6:C6"/>
    <mergeCell ref="B7:C7"/>
    <mergeCell ref="B8:C8"/>
    <mergeCell ref="B9:C9"/>
    <mergeCell ref="B10:C10"/>
    <mergeCell ref="A16:C16"/>
    <mergeCell ref="D16:M16"/>
    <mergeCell ref="A1:B1"/>
    <mergeCell ref="C1:J1"/>
    <mergeCell ref="K1:M1"/>
    <mergeCell ref="A2:M2"/>
    <mergeCell ref="A3:C4"/>
    <mergeCell ref="D3:D4"/>
    <mergeCell ref="E3:E4"/>
    <mergeCell ref="F3:J3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opLeftCell="A13" zoomScale="91" zoomScaleNormal="91" workbookViewId="0">
      <selection activeCell="N1" sqref="N1:Q65536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12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49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43">
        <v>0</v>
      </c>
      <c r="E6" s="44">
        <v>397</v>
      </c>
      <c r="F6" s="44">
        <v>10</v>
      </c>
      <c r="G6" s="44">
        <v>384</v>
      </c>
      <c r="H6" s="44">
        <v>1</v>
      </c>
      <c r="I6" s="44">
        <v>2</v>
      </c>
      <c r="J6" s="44">
        <v>397</v>
      </c>
      <c r="K6" s="44">
        <v>0</v>
      </c>
      <c r="L6" s="44">
        <v>0</v>
      </c>
      <c r="M6" s="44">
        <v>25</v>
      </c>
    </row>
    <row r="7" spans="1:19" ht="32.25" customHeight="1" x14ac:dyDescent="0.25">
      <c r="A7" s="17">
        <v>2</v>
      </c>
      <c r="B7" s="80" t="s">
        <v>11</v>
      </c>
      <c r="C7" s="81"/>
      <c r="D7" s="43">
        <v>4</v>
      </c>
      <c r="E7" s="44">
        <v>91</v>
      </c>
      <c r="F7" s="44">
        <v>1</v>
      </c>
      <c r="G7" s="44">
        <v>88</v>
      </c>
      <c r="H7" s="44">
        <v>2</v>
      </c>
      <c r="I7" s="44">
        <v>3</v>
      </c>
      <c r="J7" s="44">
        <v>94</v>
      </c>
      <c r="K7" s="44">
        <v>0</v>
      </c>
      <c r="L7" s="44">
        <v>1</v>
      </c>
      <c r="M7" s="44">
        <v>22</v>
      </c>
    </row>
    <row r="8" spans="1:19" ht="32.25" customHeight="1" x14ac:dyDescent="0.25">
      <c r="A8" s="17">
        <v>3</v>
      </c>
      <c r="B8" s="80" t="s">
        <v>21</v>
      </c>
      <c r="C8" s="81"/>
      <c r="D8" s="43">
        <v>0</v>
      </c>
      <c r="E8" s="44">
        <v>14</v>
      </c>
      <c r="F8" s="44">
        <v>1</v>
      </c>
      <c r="G8" s="44">
        <v>12</v>
      </c>
      <c r="H8" s="44">
        <v>1</v>
      </c>
      <c r="I8" s="44">
        <v>0</v>
      </c>
      <c r="J8" s="44">
        <v>14</v>
      </c>
      <c r="K8" s="44">
        <v>0</v>
      </c>
      <c r="L8" s="44">
        <v>0</v>
      </c>
      <c r="M8" s="44">
        <v>5</v>
      </c>
    </row>
    <row r="9" spans="1:19" ht="51.75" customHeight="1" x14ac:dyDescent="0.25">
      <c r="A9" s="17">
        <v>4</v>
      </c>
      <c r="B9" s="80" t="s">
        <v>12</v>
      </c>
      <c r="C9" s="81"/>
      <c r="D9" s="43">
        <v>1</v>
      </c>
      <c r="E9" s="44">
        <v>6</v>
      </c>
      <c r="F9" s="44">
        <v>1</v>
      </c>
      <c r="G9" s="44">
        <v>3</v>
      </c>
      <c r="H9" s="44">
        <v>0</v>
      </c>
      <c r="I9" s="44">
        <v>2</v>
      </c>
      <c r="J9" s="44">
        <v>6</v>
      </c>
      <c r="K9" s="44">
        <v>0</v>
      </c>
      <c r="L9" s="44">
        <v>1</v>
      </c>
      <c r="M9" s="44">
        <v>0</v>
      </c>
    </row>
    <row r="10" spans="1:19" ht="37.5" customHeight="1" x14ac:dyDescent="0.25">
      <c r="A10" s="17">
        <v>5</v>
      </c>
      <c r="B10" s="80" t="s">
        <v>13</v>
      </c>
      <c r="C10" s="81"/>
      <c r="D10" s="43">
        <v>0</v>
      </c>
      <c r="E10" s="44">
        <v>282</v>
      </c>
      <c r="F10" s="44">
        <v>1</v>
      </c>
      <c r="G10" s="44">
        <v>279</v>
      </c>
      <c r="H10" s="44">
        <v>1</v>
      </c>
      <c r="I10" s="44">
        <v>1</v>
      </c>
      <c r="J10" s="44">
        <v>282</v>
      </c>
      <c r="K10" s="44">
        <v>0</v>
      </c>
      <c r="L10" s="44">
        <v>0</v>
      </c>
      <c r="M10" s="44">
        <v>1</v>
      </c>
    </row>
    <row r="11" spans="1:19" ht="63.75" customHeight="1" x14ac:dyDescent="0.25">
      <c r="A11" s="1">
        <v>6</v>
      </c>
      <c r="B11" s="107" t="s">
        <v>26</v>
      </c>
      <c r="C11" s="108"/>
      <c r="D11" s="43">
        <v>0</v>
      </c>
      <c r="E11" s="44">
        <v>12</v>
      </c>
      <c r="F11" s="44">
        <v>1</v>
      </c>
      <c r="G11" s="44">
        <v>10</v>
      </c>
      <c r="H11" s="44">
        <v>1</v>
      </c>
      <c r="I11" s="44">
        <v>0</v>
      </c>
      <c r="J11" s="44">
        <v>12</v>
      </c>
      <c r="K11" s="44">
        <v>0</v>
      </c>
      <c r="L11" s="44">
        <v>0</v>
      </c>
      <c r="M11" s="44">
        <v>0</v>
      </c>
    </row>
    <row r="12" spans="1:19" ht="44.25" customHeight="1" x14ac:dyDescent="0.25">
      <c r="A12" s="1">
        <v>7</v>
      </c>
      <c r="B12" s="107" t="s">
        <v>14</v>
      </c>
      <c r="C12" s="108"/>
      <c r="D12" s="43">
        <v>0</v>
      </c>
      <c r="E12" s="44">
        <v>78</v>
      </c>
      <c r="F12" s="44">
        <v>0</v>
      </c>
      <c r="G12" s="44">
        <v>64</v>
      </c>
      <c r="H12" s="44">
        <v>0</v>
      </c>
      <c r="I12" s="44">
        <v>14</v>
      </c>
      <c r="J12" s="44">
        <v>78</v>
      </c>
      <c r="K12" s="44">
        <v>0</v>
      </c>
      <c r="L12" s="44">
        <v>0</v>
      </c>
      <c r="M12" s="44">
        <v>0</v>
      </c>
    </row>
    <row r="13" spans="1:19" ht="51" customHeight="1" x14ac:dyDescent="0.25">
      <c r="A13" s="1">
        <v>8</v>
      </c>
      <c r="B13" s="107" t="s">
        <v>15</v>
      </c>
      <c r="C13" s="108"/>
      <c r="D13" s="43">
        <v>0</v>
      </c>
      <c r="E13" s="44">
        <v>32</v>
      </c>
      <c r="F13" s="44">
        <v>0</v>
      </c>
      <c r="G13" s="44">
        <v>32</v>
      </c>
      <c r="H13" s="44">
        <v>0</v>
      </c>
      <c r="I13" s="44">
        <v>0</v>
      </c>
      <c r="J13" s="44">
        <v>32</v>
      </c>
      <c r="K13" s="44">
        <v>0</v>
      </c>
      <c r="L13" s="44">
        <v>0</v>
      </c>
      <c r="M13" s="44">
        <v>0</v>
      </c>
    </row>
    <row r="14" spans="1:19" ht="34.5" customHeight="1" x14ac:dyDescent="0.25">
      <c r="A14" s="1">
        <v>9</v>
      </c>
      <c r="B14" s="105" t="s">
        <v>16</v>
      </c>
      <c r="C14" s="106"/>
      <c r="D14" s="45">
        <v>0</v>
      </c>
      <c r="E14" s="44">
        <v>373</v>
      </c>
      <c r="F14" s="44">
        <v>1</v>
      </c>
      <c r="G14" s="44">
        <v>360</v>
      </c>
      <c r="H14" s="44">
        <v>9</v>
      </c>
      <c r="I14" s="44">
        <v>3</v>
      </c>
      <c r="J14" s="44">
        <v>373</v>
      </c>
      <c r="K14" s="44">
        <v>0</v>
      </c>
      <c r="L14" s="44">
        <v>0</v>
      </c>
      <c r="M14" s="44">
        <v>2</v>
      </c>
    </row>
    <row r="15" spans="1:19" ht="76.5" customHeight="1" x14ac:dyDescent="0.25">
      <c r="A15" s="1">
        <v>10</v>
      </c>
      <c r="B15" s="105" t="s">
        <v>17</v>
      </c>
      <c r="C15" s="106"/>
      <c r="D15" s="46">
        <v>30</v>
      </c>
      <c r="E15" s="44">
        <v>91</v>
      </c>
      <c r="F15" s="44">
        <v>73</v>
      </c>
      <c r="G15" s="44">
        <v>9</v>
      </c>
      <c r="H15" s="44">
        <v>0</v>
      </c>
      <c r="I15" s="44">
        <v>4</v>
      </c>
      <c r="J15" s="44">
        <v>86</v>
      </c>
      <c r="K15" s="44">
        <v>4</v>
      </c>
      <c r="L15" s="44">
        <v>31</v>
      </c>
      <c r="M15" s="44">
        <v>62</v>
      </c>
    </row>
    <row r="16" spans="1:19" ht="55.5" customHeight="1" x14ac:dyDescent="0.25">
      <c r="A16" s="102" t="s">
        <v>27</v>
      </c>
      <c r="B16" s="102"/>
      <c r="C16" s="102"/>
      <c r="D16" s="111"/>
      <c r="E16" s="112"/>
      <c r="F16" s="112"/>
      <c r="G16" s="112"/>
      <c r="H16" s="112"/>
      <c r="I16" s="112"/>
      <c r="J16" s="112"/>
      <c r="K16" s="112"/>
      <c r="L16" s="112"/>
      <c r="M16" s="112"/>
    </row>
    <row r="17" spans="1:13" ht="36.75" customHeight="1" x14ac:dyDescent="0.25">
      <c r="A17" s="1">
        <v>1</v>
      </c>
      <c r="B17" s="103" t="s">
        <v>18</v>
      </c>
      <c r="C17" s="104"/>
      <c r="D17" s="46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</row>
    <row r="18" spans="1:13" ht="34.5" customHeight="1" x14ac:dyDescent="0.25">
      <c r="A18" s="18">
        <v>2</v>
      </c>
      <c r="B18" s="103" t="s">
        <v>19</v>
      </c>
      <c r="C18" s="104"/>
      <c r="D18" s="47">
        <v>10</v>
      </c>
      <c r="E18" s="44">
        <v>11</v>
      </c>
      <c r="F18" s="44">
        <v>1</v>
      </c>
      <c r="G18" s="44">
        <v>16</v>
      </c>
      <c r="H18" s="44">
        <v>0</v>
      </c>
      <c r="I18" s="44">
        <v>2</v>
      </c>
      <c r="J18" s="44">
        <v>19</v>
      </c>
      <c r="K18" s="44">
        <v>0</v>
      </c>
      <c r="L18" s="44">
        <v>2</v>
      </c>
      <c r="M18" s="44">
        <v>0</v>
      </c>
    </row>
    <row r="19" spans="1:13" ht="27.75" customHeight="1" x14ac:dyDescent="0.25">
      <c r="A19" s="1">
        <v>3</v>
      </c>
      <c r="B19" s="80" t="s">
        <v>25</v>
      </c>
      <c r="C19" s="81"/>
      <c r="D19" s="43">
        <v>0</v>
      </c>
      <c r="E19" s="44">
        <v>14</v>
      </c>
      <c r="F19" s="44">
        <v>1</v>
      </c>
      <c r="G19" s="44">
        <v>13</v>
      </c>
      <c r="H19" s="44">
        <v>0</v>
      </c>
      <c r="I19" s="44">
        <v>0</v>
      </c>
      <c r="J19" s="44">
        <v>14</v>
      </c>
      <c r="K19" s="44">
        <v>0</v>
      </c>
      <c r="L19" s="44">
        <v>0</v>
      </c>
      <c r="M19" s="44">
        <v>1</v>
      </c>
    </row>
    <row r="20" spans="1:13" ht="26.25" customHeight="1" x14ac:dyDescent="0.25">
      <c r="A20" s="19">
        <v>4</v>
      </c>
      <c r="B20" s="80" t="s">
        <v>4</v>
      </c>
      <c r="C20" s="81"/>
      <c r="D20" s="43">
        <v>0</v>
      </c>
      <c r="E20" s="44">
        <v>1</v>
      </c>
      <c r="F20" s="44">
        <v>0</v>
      </c>
      <c r="G20" s="44">
        <v>0</v>
      </c>
      <c r="H20" s="44">
        <v>0</v>
      </c>
      <c r="I20" s="44">
        <v>1</v>
      </c>
      <c r="J20" s="44">
        <v>1</v>
      </c>
      <c r="K20" s="44">
        <v>0</v>
      </c>
      <c r="L20" s="44">
        <v>0</v>
      </c>
      <c r="M20" s="44">
        <v>0</v>
      </c>
    </row>
    <row r="21" spans="1:13" ht="24.75" customHeight="1" x14ac:dyDescent="0.25">
      <c r="A21" s="1">
        <v>5</v>
      </c>
      <c r="B21" s="100" t="s">
        <v>9</v>
      </c>
      <c r="C21" s="101"/>
      <c r="D21" s="43">
        <v>8</v>
      </c>
      <c r="E21" s="44">
        <v>2</v>
      </c>
      <c r="F21" s="44">
        <v>1</v>
      </c>
      <c r="G21" s="44">
        <v>4</v>
      </c>
      <c r="H21" s="44">
        <v>0</v>
      </c>
      <c r="I21" s="44">
        <v>0</v>
      </c>
      <c r="J21" s="44">
        <v>5</v>
      </c>
      <c r="K21" s="44">
        <v>1</v>
      </c>
      <c r="L21" s="44">
        <v>4</v>
      </c>
      <c r="M21" s="44">
        <v>1</v>
      </c>
    </row>
    <row r="22" spans="1:13" ht="15.75" x14ac:dyDescent="0.25">
      <c r="A22" s="97" t="s">
        <v>5</v>
      </c>
      <c r="B22" s="98"/>
      <c r="C22" s="99"/>
      <c r="D22" s="20">
        <f>SUM(D6:D15,D17:D21)</f>
        <v>53</v>
      </c>
      <c r="E22" s="20">
        <f t="shared" ref="E22:M22" si="0">SUM(E6:E15,E17:E21)</f>
        <v>1404</v>
      </c>
      <c r="F22" s="20">
        <f t="shared" si="0"/>
        <v>92</v>
      </c>
      <c r="G22" s="20">
        <f t="shared" si="0"/>
        <v>1274</v>
      </c>
      <c r="H22" s="20">
        <f t="shared" si="0"/>
        <v>15</v>
      </c>
      <c r="I22" s="20">
        <f t="shared" si="0"/>
        <v>32</v>
      </c>
      <c r="J22" s="20">
        <f t="shared" si="0"/>
        <v>1413</v>
      </c>
      <c r="K22" s="20">
        <f t="shared" si="0"/>
        <v>5</v>
      </c>
      <c r="L22" s="20">
        <f t="shared" si="0"/>
        <v>39</v>
      </c>
      <c r="M22" s="20">
        <f t="shared" si="0"/>
        <v>119</v>
      </c>
    </row>
  </sheetData>
  <sheetProtection sheet="1" objects="1" scenarios="1"/>
  <mergeCells count="30">
    <mergeCell ref="B19:C19"/>
    <mergeCell ref="B20:C20"/>
    <mergeCell ref="A22:C22"/>
    <mergeCell ref="B21:C21"/>
    <mergeCell ref="B11:C11"/>
    <mergeCell ref="B12:C12"/>
    <mergeCell ref="B13:C13"/>
    <mergeCell ref="B14:C14"/>
    <mergeCell ref="B17:C17"/>
    <mergeCell ref="B18:C18"/>
    <mergeCell ref="K3:K4"/>
    <mergeCell ref="L3:L4"/>
    <mergeCell ref="B15:C15"/>
    <mergeCell ref="M3:M4"/>
    <mergeCell ref="A5:C5"/>
    <mergeCell ref="B6:C6"/>
    <mergeCell ref="B7:C7"/>
    <mergeCell ref="B8:C8"/>
    <mergeCell ref="B9:C9"/>
    <mergeCell ref="B10:C10"/>
    <mergeCell ref="A16:C16"/>
    <mergeCell ref="D16:M16"/>
    <mergeCell ref="A1:B1"/>
    <mergeCell ref="C1:J1"/>
    <mergeCell ref="K1:M1"/>
    <mergeCell ref="A2:M2"/>
    <mergeCell ref="A3:C4"/>
    <mergeCell ref="D3:D4"/>
    <mergeCell ref="E3:E4"/>
    <mergeCell ref="F3:J3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topLeftCell="A16" zoomScale="91" zoomScaleNormal="91" workbookViewId="0">
      <selection activeCell="N1" sqref="N1:Q65536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12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45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29"/>
      <c r="E6" s="22">
        <v>39</v>
      </c>
      <c r="F6" s="22">
        <v>4</v>
      </c>
      <c r="G6" s="22">
        <v>35</v>
      </c>
      <c r="H6" s="22"/>
      <c r="I6" s="22"/>
      <c r="J6" s="22">
        <v>39</v>
      </c>
      <c r="K6" s="22"/>
      <c r="L6" s="22"/>
      <c r="M6" s="22">
        <v>11</v>
      </c>
    </row>
    <row r="7" spans="1:19" ht="32.25" customHeight="1" x14ac:dyDescent="0.25">
      <c r="A7" s="17">
        <v>2</v>
      </c>
      <c r="B7" s="80" t="s">
        <v>11</v>
      </c>
      <c r="C7" s="81"/>
      <c r="D7" s="29">
        <v>1</v>
      </c>
      <c r="E7" s="22">
        <v>59</v>
      </c>
      <c r="F7" s="22">
        <v>2</v>
      </c>
      <c r="G7" s="22">
        <v>50</v>
      </c>
      <c r="H7" s="22">
        <v>8</v>
      </c>
      <c r="I7" s="22"/>
      <c r="J7" s="22">
        <v>60</v>
      </c>
      <c r="K7" s="22"/>
      <c r="L7" s="22"/>
      <c r="M7" s="22">
        <v>18</v>
      </c>
    </row>
    <row r="8" spans="1:19" ht="32.25" customHeight="1" x14ac:dyDescent="0.25">
      <c r="A8" s="17">
        <v>3</v>
      </c>
      <c r="B8" s="80" t="s">
        <v>21</v>
      </c>
      <c r="C8" s="81"/>
      <c r="D8" s="29"/>
      <c r="E8" s="22">
        <v>12</v>
      </c>
      <c r="F8" s="22">
        <v>1</v>
      </c>
      <c r="G8" s="22">
        <v>11</v>
      </c>
      <c r="H8" s="22"/>
      <c r="I8" s="22"/>
      <c r="J8" s="22">
        <v>12</v>
      </c>
      <c r="K8" s="22"/>
      <c r="L8" s="22"/>
      <c r="M8" s="22">
        <v>2</v>
      </c>
    </row>
    <row r="9" spans="1:19" ht="51.75" customHeight="1" x14ac:dyDescent="0.25">
      <c r="A9" s="17">
        <v>4</v>
      </c>
      <c r="B9" s="80" t="s">
        <v>12</v>
      </c>
      <c r="C9" s="81"/>
      <c r="D9" s="29"/>
      <c r="E9" s="22">
        <v>36</v>
      </c>
      <c r="F9" s="22">
        <v>31</v>
      </c>
      <c r="G9" s="22">
        <v>4</v>
      </c>
      <c r="H9" s="22"/>
      <c r="I9" s="22">
        <v>1</v>
      </c>
      <c r="J9" s="22">
        <v>36</v>
      </c>
      <c r="K9" s="22"/>
      <c r="L9" s="22"/>
      <c r="M9" s="22">
        <v>10</v>
      </c>
    </row>
    <row r="10" spans="1:19" ht="37.5" customHeight="1" x14ac:dyDescent="0.25">
      <c r="A10" s="17">
        <v>5</v>
      </c>
      <c r="B10" s="80" t="s">
        <v>13</v>
      </c>
      <c r="C10" s="81"/>
      <c r="D10" s="29"/>
      <c r="E10" s="22">
        <v>127</v>
      </c>
      <c r="F10" s="22">
        <v>8</v>
      </c>
      <c r="G10" s="22">
        <v>116</v>
      </c>
      <c r="H10" s="22">
        <v>3</v>
      </c>
      <c r="I10" s="22"/>
      <c r="J10" s="22">
        <v>127</v>
      </c>
      <c r="K10" s="22"/>
      <c r="L10" s="22"/>
      <c r="M10" s="22">
        <v>1</v>
      </c>
    </row>
    <row r="11" spans="1:19" ht="63.75" customHeight="1" x14ac:dyDescent="0.25">
      <c r="A11" s="1">
        <v>6</v>
      </c>
      <c r="B11" s="107" t="s">
        <v>26</v>
      </c>
      <c r="C11" s="108"/>
      <c r="D11" s="29"/>
      <c r="E11" s="22">
        <v>6</v>
      </c>
      <c r="F11" s="22">
        <v>1</v>
      </c>
      <c r="G11" s="22">
        <v>4</v>
      </c>
      <c r="H11" s="22">
        <v>1</v>
      </c>
      <c r="I11" s="22"/>
      <c r="J11" s="22">
        <v>6</v>
      </c>
      <c r="K11" s="22"/>
      <c r="L11" s="22"/>
      <c r="M11" s="22"/>
    </row>
    <row r="12" spans="1:19" ht="44.25" customHeight="1" x14ac:dyDescent="0.25">
      <c r="A12" s="1">
        <v>7</v>
      </c>
      <c r="B12" s="107" t="s">
        <v>14</v>
      </c>
      <c r="C12" s="108"/>
      <c r="D12" s="29"/>
      <c r="E12" s="22"/>
      <c r="F12" s="22"/>
      <c r="G12" s="22"/>
      <c r="H12" s="22"/>
      <c r="I12" s="22"/>
      <c r="J12" s="22"/>
      <c r="K12" s="22"/>
      <c r="L12" s="22"/>
      <c r="M12" s="22"/>
    </row>
    <row r="13" spans="1:19" ht="51" customHeight="1" x14ac:dyDescent="0.25">
      <c r="A13" s="1">
        <v>8</v>
      </c>
      <c r="B13" s="107" t="s">
        <v>15</v>
      </c>
      <c r="C13" s="108"/>
      <c r="D13" s="29"/>
      <c r="E13" s="22">
        <v>3</v>
      </c>
      <c r="F13" s="22"/>
      <c r="G13" s="22">
        <v>2</v>
      </c>
      <c r="H13" s="22"/>
      <c r="I13" s="22">
        <v>1</v>
      </c>
      <c r="J13" s="22">
        <v>3</v>
      </c>
      <c r="K13" s="22"/>
      <c r="L13" s="22"/>
      <c r="M13" s="22"/>
    </row>
    <row r="14" spans="1:19" ht="34.5" customHeight="1" x14ac:dyDescent="0.25">
      <c r="A14" s="1">
        <v>9</v>
      </c>
      <c r="B14" s="105" t="s">
        <v>16</v>
      </c>
      <c r="C14" s="106"/>
      <c r="D14" s="31"/>
      <c r="E14" s="22">
        <v>129</v>
      </c>
      <c r="F14" s="22">
        <v>4</v>
      </c>
      <c r="G14" s="22">
        <v>123</v>
      </c>
      <c r="H14" s="22">
        <v>2</v>
      </c>
      <c r="I14" s="22"/>
      <c r="J14" s="22">
        <v>129</v>
      </c>
      <c r="K14" s="22"/>
      <c r="L14" s="22"/>
      <c r="M14" s="22">
        <v>2</v>
      </c>
    </row>
    <row r="15" spans="1:19" ht="76.5" customHeight="1" x14ac:dyDescent="0.25">
      <c r="A15" s="1">
        <v>10</v>
      </c>
      <c r="B15" s="105" t="s">
        <v>17</v>
      </c>
      <c r="C15" s="106"/>
      <c r="D15" s="24">
        <v>9</v>
      </c>
      <c r="E15" s="22">
        <v>22</v>
      </c>
      <c r="F15" s="22">
        <v>15</v>
      </c>
      <c r="G15" s="22">
        <v>6</v>
      </c>
      <c r="H15" s="22"/>
      <c r="I15" s="22"/>
      <c r="J15" s="22">
        <v>21</v>
      </c>
      <c r="K15" s="22"/>
      <c r="L15" s="22">
        <v>10</v>
      </c>
      <c r="M15" s="22">
        <v>4</v>
      </c>
    </row>
    <row r="16" spans="1:19" ht="55.5" customHeight="1" x14ac:dyDescent="0.25">
      <c r="A16" s="102" t="s">
        <v>27</v>
      </c>
      <c r="B16" s="102"/>
      <c r="C16" s="102"/>
      <c r="D16" s="109"/>
      <c r="E16" s="110"/>
      <c r="F16" s="110"/>
      <c r="G16" s="110"/>
      <c r="H16" s="110"/>
      <c r="I16" s="110"/>
      <c r="J16" s="110"/>
      <c r="K16" s="110"/>
      <c r="L16" s="110"/>
      <c r="M16" s="110"/>
    </row>
    <row r="17" spans="1:13" ht="36.75" customHeight="1" x14ac:dyDescent="0.25">
      <c r="A17" s="1">
        <v>1</v>
      </c>
      <c r="B17" s="103" t="s">
        <v>18</v>
      </c>
      <c r="C17" s="104"/>
      <c r="D17" s="24"/>
      <c r="E17" s="22"/>
      <c r="F17" s="22"/>
      <c r="G17" s="22"/>
      <c r="H17" s="22"/>
      <c r="I17" s="22"/>
      <c r="J17" s="22"/>
      <c r="K17" s="22"/>
      <c r="L17" s="22"/>
      <c r="M17" s="22"/>
    </row>
    <row r="18" spans="1:13" ht="34.5" customHeight="1" x14ac:dyDescent="0.25">
      <c r="A18" s="18">
        <v>2</v>
      </c>
      <c r="B18" s="103" t="s">
        <v>19</v>
      </c>
      <c r="C18" s="104"/>
      <c r="D18" s="28">
        <v>4</v>
      </c>
      <c r="E18" s="22">
        <v>16</v>
      </c>
      <c r="F18" s="22">
        <v>3</v>
      </c>
      <c r="G18" s="22">
        <v>12</v>
      </c>
      <c r="H18" s="22"/>
      <c r="I18" s="22">
        <v>3</v>
      </c>
      <c r="J18" s="22">
        <v>18</v>
      </c>
      <c r="K18" s="22"/>
      <c r="L18" s="22">
        <v>2</v>
      </c>
      <c r="M18" s="22"/>
    </row>
    <row r="19" spans="1:13" ht="27.75" customHeight="1" x14ac:dyDescent="0.25">
      <c r="A19" s="1">
        <v>3</v>
      </c>
      <c r="B19" s="80" t="s">
        <v>25</v>
      </c>
      <c r="C19" s="81"/>
      <c r="D19" s="29"/>
      <c r="E19" s="22"/>
      <c r="F19" s="22"/>
      <c r="G19" s="22"/>
      <c r="H19" s="22"/>
      <c r="I19" s="22"/>
      <c r="J19" s="22"/>
      <c r="K19" s="22"/>
      <c r="L19" s="22"/>
      <c r="M19" s="22"/>
    </row>
    <row r="20" spans="1:13" ht="26.25" customHeight="1" x14ac:dyDescent="0.25">
      <c r="A20" s="19">
        <v>4</v>
      </c>
      <c r="B20" s="80" t="s">
        <v>4</v>
      </c>
      <c r="C20" s="81"/>
      <c r="D20" s="29"/>
      <c r="E20" s="22">
        <v>19</v>
      </c>
      <c r="F20" s="22">
        <v>3</v>
      </c>
      <c r="G20" s="22">
        <v>13</v>
      </c>
      <c r="H20" s="22"/>
      <c r="I20" s="22">
        <v>2</v>
      </c>
      <c r="J20" s="22">
        <v>18</v>
      </c>
      <c r="K20" s="22"/>
      <c r="L20" s="22">
        <v>1</v>
      </c>
      <c r="M20" s="22">
        <v>1</v>
      </c>
    </row>
    <row r="21" spans="1:13" ht="24.75" customHeight="1" x14ac:dyDescent="0.25">
      <c r="A21" s="1">
        <v>5</v>
      </c>
      <c r="B21" s="100" t="s">
        <v>9</v>
      </c>
      <c r="C21" s="101"/>
      <c r="D21" s="29">
        <v>2</v>
      </c>
      <c r="E21" s="22">
        <v>9</v>
      </c>
      <c r="F21" s="22">
        <v>1</v>
      </c>
      <c r="G21" s="22">
        <v>5</v>
      </c>
      <c r="H21" s="22"/>
      <c r="I21" s="22"/>
      <c r="J21" s="22">
        <v>6</v>
      </c>
      <c r="K21" s="22"/>
      <c r="L21" s="22">
        <v>5</v>
      </c>
      <c r="M21" s="22"/>
    </row>
    <row r="22" spans="1:13" ht="15.75" x14ac:dyDescent="0.25">
      <c r="A22" s="97" t="s">
        <v>5</v>
      </c>
      <c r="B22" s="98"/>
      <c r="C22" s="99"/>
      <c r="D22" s="20">
        <f>SUM(D6:D15,D17:D21)</f>
        <v>16</v>
      </c>
      <c r="E22" s="20">
        <f t="shared" ref="E22:M22" si="0">SUM(E6:E15,E17:E21)</f>
        <v>477</v>
      </c>
      <c r="F22" s="20">
        <f t="shared" si="0"/>
        <v>73</v>
      </c>
      <c r="G22" s="20">
        <f t="shared" si="0"/>
        <v>381</v>
      </c>
      <c r="H22" s="20">
        <f t="shared" si="0"/>
        <v>14</v>
      </c>
      <c r="I22" s="20">
        <f t="shared" si="0"/>
        <v>7</v>
      </c>
      <c r="J22" s="20">
        <f t="shared" si="0"/>
        <v>475</v>
      </c>
      <c r="K22" s="20">
        <f t="shared" si="0"/>
        <v>0</v>
      </c>
      <c r="L22" s="20">
        <f t="shared" si="0"/>
        <v>18</v>
      </c>
      <c r="M22" s="20">
        <f t="shared" si="0"/>
        <v>49</v>
      </c>
    </row>
    <row r="29" spans="1:13" x14ac:dyDescent="0.25">
      <c r="F29" s="12" t="s">
        <v>34</v>
      </c>
    </row>
  </sheetData>
  <sheetProtection sheet="1" objects="1" scenarios="1"/>
  <mergeCells count="30">
    <mergeCell ref="B19:C19"/>
    <mergeCell ref="B20:C20"/>
    <mergeCell ref="A22:C22"/>
    <mergeCell ref="B21:C21"/>
    <mergeCell ref="B11:C11"/>
    <mergeCell ref="B12:C12"/>
    <mergeCell ref="B13:C13"/>
    <mergeCell ref="B14:C14"/>
    <mergeCell ref="B17:C17"/>
    <mergeCell ref="B18:C18"/>
    <mergeCell ref="K3:K4"/>
    <mergeCell ref="L3:L4"/>
    <mergeCell ref="B15:C15"/>
    <mergeCell ref="M3:M4"/>
    <mergeCell ref="A5:C5"/>
    <mergeCell ref="B6:C6"/>
    <mergeCell ref="B7:C7"/>
    <mergeCell ref="B8:C8"/>
    <mergeCell ref="B9:C9"/>
    <mergeCell ref="B10:C10"/>
    <mergeCell ref="A16:C16"/>
    <mergeCell ref="D16:M16"/>
    <mergeCell ref="A1:B1"/>
    <mergeCell ref="C1:J1"/>
    <mergeCell ref="K1:M1"/>
    <mergeCell ref="A2:M2"/>
    <mergeCell ref="A3:C4"/>
    <mergeCell ref="D3:D4"/>
    <mergeCell ref="E3:E4"/>
    <mergeCell ref="F3:J3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zoomScale="91" zoomScaleNormal="91" workbookViewId="0">
      <selection activeCell="A3" sqref="A3:C4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12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59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6"/>
      <c r="E6" s="7">
        <v>22</v>
      </c>
      <c r="F6" s="7">
        <v>2</v>
      </c>
      <c r="G6" s="7">
        <v>20</v>
      </c>
      <c r="H6" s="7"/>
      <c r="I6" s="7"/>
      <c r="J6" s="7">
        <v>22</v>
      </c>
      <c r="K6" s="7"/>
      <c r="L6" s="7"/>
      <c r="M6" s="7">
        <v>5</v>
      </c>
    </row>
    <row r="7" spans="1:19" ht="32.25" customHeight="1" x14ac:dyDescent="0.25">
      <c r="A7" s="17">
        <v>2</v>
      </c>
      <c r="B7" s="80" t="s">
        <v>11</v>
      </c>
      <c r="C7" s="81"/>
      <c r="D7" s="6">
        <v>1</v>
      </c>
      <c r="E7" s="7">
        <v>35</v>
      </c>
      <c r="F7" s="7">
        <v>2</v>
      </c>
      <c r="G7" s="7">
        <v>26</v>
      </c>
      <c r="H7" s="7">
        <v>7</v>
      </c>
      <c r="I7" s="7"/>
      <c r="J7" s="7">
        <v>35</v>
      </c>
      <c r="K7" s="7"/>
      <c r="L7" s="7">
        <v>1</v>
      </c>
      <c r="M7" s="7">
        <v>2</v>
      </c>
    </row>
    <row r="8" spans="1:19" ht="32.25" customHeight="1" x14ac:dyDescent="0.25">
      <c r="A8" s="17">
        <v>3</v>
      </c>
      <c r="B8" s="80" t="s">
        <v>21</v>
      </c>
      <c r="C8" s="81"/>
      <c r="D8" s="6"/>
      <c r="E8" s="7">
        <v>5</v>
      </c>
      <c r="F8" s="7">
        <v>1</v>
      </c>
      <c r="G8" s="7">
        <v>4</v>
      </c>
      <c r="H8" s="7"/>
      <c r="I8" s="7"/>
      <c r="J8" s="7">
        <v>5</v>
      </c>
      <c r="K8" s="7"/>
      <c r="L8" s="7"/>
      <c r="M8" s="7"/>
    </row>
    <row r="9" spans="1:19" ht="51.75" customHeight="1" x14ac:dyDescent="0.25">
      <c r="A9" s="17">
        <v>4</v>
      </c>
      <c r="B9" s="80" t="s">
        <v>12</v>
      </c>
      <c r="C9" s="81"/>
      <c r="D9" s="6"/>
      <c r="E9" s="7">
        <v>25</v>
      </c>
      <c r="F9" s="7">
        <v>23</v>
      </c>
      <c r="G9" s="7">
        <v>2</v>
      </c>
      <c r="H9" s="7"/>
      <c r="I9" s="7"/>
      <c r="J9" s="7">
        <v>25</v>
      </c>
      <c r="K9" s="7"/>
      <c r="L9" s="7"/>
      <c r="M9" s="7">
        <v>9</v>
      </c>
    </row>
    <row r="10" spans="1:19" ht="37.5" customHeight="1" x14ac:dyDescent="0.25">
      <c r="A10" s="17">
        <v>5</v>
      </c>
      <c r="B10" s="80" t="s">
        <v>13</v>
      </c>
      <c r="C10" s="81"/>
      <c r="D10" s="6"/>
      <c r="E10" s="7">
        <v>93</v>
      </c>
      <c r="F10" s="7">
        <v>5</v>
      </c>
      <c r="G10" s="7">
        <v>88</v>
      </c>
      <c r="H10" s="7"/>
      <c r="I10" s="7"/>
      <c r="J10" s="7">
        <v>93</v>
      </c>
      <c r="K10" s="7"/>
      <c r="L10" s="7"/>
      <c r="M10" s="7"/>
    </row>
    <row r="11" spans="1:19" ht="63.75" customHeight="1" x14ac:dyDescent="0.25">
      <c r="A11" s="1">
        <v>6</v>
      </c>
      <c r="B11" s="107" t="s">
        <v>26</v>
      </c>
      <c r="C11" s="108"/>
      <c r="D11" s="6"/>
      <c r="E11" s="7">
        <v>10</v>
      </c>
      <c r="F11" s="7">
        <v>1</v>
      </c>
      <c r="G11" s="7">
        <v>9</v>
      </c>
      <c r="H11" s="7"/>
      <c r="I11" s="7"/>
      <c r="J11" s="7">
        <v>10</v>
      </c>
      <c r="K11" s="7"/>
      <c r="L11" s="7"/>
      <c r="M11" s="7"/>
    </row>
    <row r="12" spans="1:19" ht="44.25" customHeight="1" x14ac:dyDescent="0.25">
      <c r="A12" s="1">
        <v>7</v>
      </c>
      <c r="B12" s="107" t="s">
        <v>14</v>
      </c>
      <c r="C12" s="108"/>
      <c r="D12" s="6"/>
      <c r="E12" s="7"/>
      <c r="F12" s="7"/>
      <c r="G12" s="7"/>
      <c r="H12" s="7"/>
      <c r="I12" s="7"/>
      <c r="J12" s="7"/>
      <c r="K12" s="7"/>
      <c r="L12" s="7"/>
      <c r="M12" s="7"/>
    </row>
    <row r="13" spans="1:19" ht="51" customHeight="1" x14ac:dyDescent="0.25">
      <c r="A13" s="1">
        <v>8</v>
      </c>
      <c r="B13" s="107" t="s">
        <v>15</v>
      </c>
      <c r="C13" s="108"/>
      <c r="D13" s="6"/>
      <c r="E13" s="7">
        <v>6</v>
      </c>
      <c r="F13" s="7"/>
      <c r="G13" s="7">
        <v>6</v>
      </c>
      <c r="H13" s="7"/>
      <c r="I13" s="7"/>
      <c r="J13" s="7">
        <v>6</v>
      </c>
      <c r="K13" s="7"/>
      <c r="L13" s="7"/>
      <c r="M13" s="7"/>
    </row>
    <row r="14" spans="1:19" ht="34.5" customHeight="1" x14ac:dyDescent="0.25">
      <c r="A14" s="1">
        <v>9</v>
      </c>
      <c r="B14" s="105" t="s">
        <v>16</v>
      </c>
      <c r="C14" s="106"/>
      <c r="D14" s="8"/>
      <c r="E14" s="7">
        <v>80</v>
      </c>
      <c r="F14" s="7"/>
      <c r="G14" s="7">
        <v>80</v>
      </c>
      <c r="H14" s="7"/>
      <c r="I14" s="7"/>
      <c r="J14" s="7">
        <v>80</v>
      </c>
      <c r="K14" s="7"/>
      <c r="L14" s="7"/>
      <c r="M14" s="7"/>
    </row>
    <row r="15" spans="1:19" ht="76.5" customHeight="1" x14ac:dyDescent="0.25">
      <c r="A15" s="1">
        <v>10</v>
      </c>
      <c r="B15" s="105" t="s">
        <v>17</v>
      </c>
      <c r="C15" s="106"/>
      <c r="D15" s="9">
        <v>4</v>
      </c>
      <c r="E15" s="7">
        <v>14</v>
      </c>
      <c r="F15" s="7">
        <v>8</v>
      </c>
      <c r="G15" s="7">
        <v>3</v>
      </c>
      <c r="H15" s="7">
        <v>1</v>
      </c>
      <c r="I15" s="7"/>
      <c r="J15" s="7">
        <v>12</v>
      </c>
      <c r="K15" s="7"/>
      <c r="L15" s="7">
        <v>6</v>
      </c>
      <c r="M15" s="7">
        <v>7</v>
      </c>
    </row>
    <row r="16" spans="1:19" ht="55.5" customHeight="1" x14ac:dyDescent="0.25">
      <c r="A16" s="102" t="s">
        <v>27</v>
      </c>
      <c r="B16" s="102"/>
      <c r="C16" s="102"/>
      <c r="D16" s="2"/>
      <c r="E16" s="3"/>
      <c r="F16" s="3"/>
      <c r="G16" s="3"/>
      <c r="H16" s="3"/>
      <c r="I16" s="3"/>
      <c r="J16" s="3"/>
      <c r="K16" s="3"/>
      <c r="L16" s="3"/>
      <c r="M16" s="4"/>
    </row>
    <row r="17" spans="1:13" ht="36.75" customHeight="1" x14ac:dyDescent="0.25">
      <c r="A17" s="1">
        <v>1</v>
      </c>
      <c r="B17" s="103" t="s">
        <v>18</v>
      </c>
      <c r="C17" s="104"/>
      <c r="D17" s="9"/>
      <c r="E17" s="7"/>
      <c r="F17" s="7"/>
      <c r="G17" s="7"/>
      <c r="H17" s="7"/>
      <c r="I17" s="7"/>
      <c r="J17" s="7"/>
      <c r="K17" s="7"/>
      <c r="L17" s="7"/>
      <c r="M17" s="7"/>
    </row>
    <row r="18" spans="1:13" ht="34.5" customHeight="1" x14ac:dyDescent="0.25">
      <c r="A18" s="18">
        <v>2</v>
      </c>
      <c r="B18" s="103" t="s">
        <v>19</v>
      </c>
      <c r="C18" s="104"/>
      <c r="D18" s="10"/>
      <c r="E18" s="7">
        <v>4</v>
      </c>
      <c r="F18" s="7"/>
      <c r="G18" s="7">
        <v>4</v>
      </c>
      <c r="H18" s="7"/>
      <c r="I18" s="7"/>
      <c r="J18" s="7">
        <v>4</v>
      </c>
      <c r="K18" s="7"/>
      <c r="L18" s="7"/>
      <c r="M18" s="7">
        <v>1</v>
      </c>
    </row>
    <row r="19" spans="1:13" ht="27.75" customHeight="1" x14ac:dyDescent="0.25">
      <c r="A19" s="1">
        <v>3</v>
      </c>
      <c r="B19" s="80" t="s">
        <v>25</v>
      </c>
      <c r="C19" s="81"/>
      <c r="D19" s="11"/>
      <c r="E19" s="7">
        <v>4</v>
      </c>
      <c r="F19" s="7"/>
      <c r="G19" s="7">
        <v>4</v>
      </c>
      <c r="H19" s="7"/>
      <c r="I19" s="7"/>
      <c r="J19" s="7">
        <v>4</v>
      </c>
      <c r="K19" s="7"/>
      <c r="L19" s="7"/>
      <c r="M19" s="7"/>
    </row>
    <row r="20" spans="1:13" ht="26.25" customHeight="1" x14ac:dyDescent="0.25">
      <c r="A20" s="19">
        <v>4</v>
      </c>
      <c r="B20" s="80" t="s">
        <v>4</v>
      </c>
      <c r="C20" s="81"/>
      <c r="D20" s="11">
        <v>2</v>
      </c>
      <c r="E20" s="7">
        <v>3</v>
      </c>
      <c r="F20" s="7">
        <v>2</v>
      </c>
      <c r="G20" s="7">
        <v>2</v>
      </c>
      <c r="H20" s="7"/>
      <c r="I20" s="7">
        <v>1</v>
      </c>
      <c r="J20" s="7">
        <v>5</v>
      </c>
      <c r="K20" s="7"/>
      <c r="L20" s="7"/>
      <c r="M20" s="7">
        <v>1</v>
      </c>
    </row>
    <row r="21" spans="1:13" ht="24.75" customHeight="1" x14ac:dyDescent="0.25">
      <c r="A21" s="1">
        <v>5</v>
      </c>
      <c r="B21" s="100" t="s">
        <v>9</v>
      </c>
      <c r="C21" s="101"/>
      <c r="D21" s="11">
        <v>9</v>
      </c>
      <c r="E21" s="7">
        <v>5</v>
      </c>
      <c r="F21" s="7"/>
      <c r="G21" s="7">
        <v>5</v>
      </c>
      <c r="H21" s="7"/>
      <c r="I21" s="7">
        <v>1</v>
      </c>
      <c r="J21" s="7">
        <v>6</v>
      </c>
      <c r="K21" s="7"/>
      <c r="L21" s="7">
        <v>8</v>
      </c>
      <c r="M21" s="7"/>
    </row>
    <row r="22" spans="1:13" ht="15.75" x14ac:dyDescent="0.25">
      <c r="A22" s="97" t="s">
        <v>5</v>
      </c>
      <c r="B22" s="98"/>
      <c r="C22" s="99"/>
      <c r="D22" s="20">
        <f>SUM(D6:D15,D17:D21)</f>
        <v>16</v>
      </c>
      <c r="E22" s="20">
        <f t="shared" ref="E22:M22" si="0">SUM(E6:E15,E17:E21)</f>
        <v>306</v>
      </c>
      <c r="F22" s="20">
        <f t="shared" si="0"/>
        <v>44</v>
      </c>
      <c r="G22" s="20">
        <f t="shared" si="0"/>
        <v>253</v>
      </c>
      <c r="H22" s="20">
        <f t="shared" si="0"/>
        <v>8</v>
      </c>
      <c r="I22" s="20">
        <f t="shared" si="0"/>
        <v>2</v>
      </c>
      <c r="J22" s="20">
        <f t="shared" si="0"/>
        <v>307</v>
      </c>
      <c r="K22" s="20">
        <f t="shared" si="0"/>
        <v>0</v>
      </c>
      <c r="L22" s="20">
        <f t="shared" si="0"/>
        <v>15</v>
      </c>
      <c r="M22" s="20">
        <f t="shared" si="0"/>
        <v>25</v>
      </c>
    </row>
  </sheetData>
  <sheetProtection sheet="1" objects="1" scenarios="1"/>
  <mergeCells count="29">
    <mergeCell ref="A22:C22"/>
    <mergeCell ref="B15:C15"/>
    <mergeCell ref="B14:C14"/>
    <mergeCell ref="B21:C21"/>
    <mergeCell ref="A16:C16"/>
    <mergeCell ref="B17:C17"/>
    <mergeCell ref="B18:C18"/>
    <mergeCell ref="C1:J1"/>
    <mergeCell ref="B9:C9"/>
    <mergeCell ref="B10:C10"/>
    <mergeCell ref="B11:C11"/>
    <mergeCell ref="B19:C19"/>
    <mergeCell ref="B20:C20"/>
    <mergeCell ref="B12:C12"/>
    <mergeCell ref="B13:C13"/>
    <mergeCell ref="A5:C5"/>
    <mergeCell ref="B6:C6"/>
    <mergeCell ref="B7:C7"/>
    <mergeCell ref="B8:C8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1:B1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S29"/>
  <sheetViews>
    <sheetView topLeftCell="A13" zoomScale="91" zoomScaleNormal="91" workbookViewId="0">
      <selection activeCell="F32" sqref="F32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12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44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58"/>
      <c r="E6" s="41">
        <v>33</v>
      </c>
      <c r="F6" s="41">
        <v>2</v>
      </c>
      <c r="G6" s="41">
        <v>31</v>
      </c>
      <c r="H6" s="41"/>
      <c r="I6" s="41"/>
      <c r="J6" s="41">
        <v>33</v>
      </c>
      <c r="K6" s="41"/>
      <c r="L6" s="41"/>
      <c r="M6" s="41">
        <v>10</v>
      </c>
    </row>
    <row r="7" spans="1:19" ht="32.25" customHeight="1" x14ac:dyDescent="0.25">
      <c r="A7" s="17">
        <v>2</v>
      </c>
      <c r="B7" s="80" t="s">
        <v>11</v>
      </c>
      <c r="C7" s="81"/>
      <c r="D7" s="58"/>
      <c r="E7" s="41">
        <v>78</v>
      </c>
      <c r="F7" s="41">
        <v>2</v>
      </c>
      <c r="G7" s="41">
        <v>76</v>
      </c>
      <c r="H7" s="41"/>
      <c r="I7" s="41"/>
      <c r="J7" s="41">
        <v>78</v>
      </c>
      <c r="K7" s="41"/>
      <c r="L7" s="41"/>
      <c r="M7" s="41">
        <v>9</v>
      </c>
    </row>
    <row r="8" spans="1:19" ht="32.25" customHeight="1" x14ac:dyDescent="0.25">
      <c r="A8" s="17">
        <v>3</v>
      </c>
      <c r="B8" s="80" t="s">
        <v>21</v>
      </c>
      <c r="C8" s="81"/>
      <c r="D8" s="58"/>
      <c r="E8" s="41">
        <v>5</v>
      </c>
      <c r="F8" s="41">
        <v>1</v>
      </c>
      <c r="G8" s="41">
        <v>4</v>
      </c>
      <c r="H8" s="41"/>
      <c r="I8" s="41"/>
      <c r="J8" s="41">
        <v>5</v>
      </c>
      <c r="K8" s="41"/>
      <c r="L8" s="41"/>
      <c r="M8" s="41"/>
    </row>
    <row r="9" spans="1:19" ht="51.75" customHeight="1" x14ac:dyDescent="0.25">
      <c r="A9" s="17">
        <v>4</v>
      </c>
      <c r="B9" s="80" t="s">
        <v>12</v>
      </c>
      <c r="C9" s="81"/>
      <c r="D9" s="58"/>
      <c r="E9" s="41">
        <v>37</v>
      </c>
      <c r="F9" s="41">
        <v>28</v>
      </c>
      <c r="G9" s="41">
        <v>9</v>
      </c>
      <c r="H9" s="41"/>
      <c r="I9" s="41"/>
      <c r="J9" s="41">
        <v>37</v>
      </c>
      <c r="K9" s="41"/>
      <c r="L9" s="41"/>
      <c r="M9" s="41"/>
    </row>
    <row r="10" spans="1:19" ht="37.5" customHeight="1" x14ac:dyDescent="0.25">
      <c r="A10" s="17">
        <v>5</v>
      </c>
      <c r="B10" s="80" t="s">
        <v>13</v>
      </c>
      <c r="C10" s="81"/>
      <c r="D10" s="58"/>
      <c r="E10" s="41">
        <v>147</v>
      </c>
      <c r="F10" s="41">
        <v>4</v>
      </c>
      <c r="G10" s="41">
        <v>143</v>
      </c>
      <c r="H10" s="41"/>
      <c r="I10" s="41"/>
      <c r="J10" s="41">
        <v>147</v>
      </c>
      <c r="K10" s="41"/>
      <c r="L10" s="41"/>
      <c r="M10" s="41"/>
    </row>
    <row r="11" spans="1:19" ht="63.75" customHeight="1" x14ac:dyDescent="0.25">
      <c r="A11" s="1">
        <v>6</v>
      </c>
      <c r="B11" s="107" t="s">
        <v>26</v>
      </c>
      <c r="C11" s="108"/>
      <c r="D11" s="58"/>
      <c r="E11" s="41"/>
      <c r="F11" s="41"/>
      <c r="G11" s="41"/>
      <c r="H11" s="41"/>
      <c r="I11" s="41"/>
      <c r="J11" s="41"/>
      <c r="K11" s="41"/>
      <c r="L11" s="41"/>
      <c r="M11" s="41"/>
    </row>
    <row r="12" spans="1:19" ht="44.25" customHeight="1" x14ac:dyDescent="0.25">
      <c r="A12" s="1">
        <v>7</v>
      </c>
      <c r="B12" s="107" t="s">
        <v>14</v>
      </c>
      <c r="C12" s="108"/>
      <c r="D12" s="58"/>
      <c r="E12" s="41">
        <v>9</v>
      </c>
      <c r="F12" s="41"/>
      <c r="G12" s="41">
        <v>9</v>
      </c>
      <c r="H12" s="41"/>
      <c r="I12" s="41"/>
      <c r="J12" s="41">
        <v>9</v>
      </c>
      <c r="K12" s="41"/>
      <c r="L12" s="41"/>
      <c r="M12" s="41"/>
    </row>
    <row r="13" spans="1:19" ht="51" customHeight="1" x14ac:dyDescent="0.25">
      <c r="A13" s="1">
        <v>8</v>
      </c>
      <c r="B13" s="107" t="s">
        <v>15</v>
      </c>
      <c r="C13" s="108"/>
      <c r="D13" s="58"/>
      <c r="E13" s="41">
        <v>3</v>
      </c>
      <c r="F13" s="41"/>
      <c r="G13" s="41">
        <v>3</v>
      </c>
      <c r="H13" s="41"/>
      <c r="I13" s="41"/>
      <c r="J13" s="41">
        <v>3</v>
      </c>
      <c r="K13" s="41"/>
      <c r="L13" s="41"/>
      <c r="M13" s="41"/>
    </row>
    <row r="14" spans="1:19" ht="34.5" customHeight="1" x14ac:dyDescent="0.25">
      <c r="A14" s="1">
        <v>9</v>
      </c>
      <c r="B14" s="105" t="s">
        <v>16</v>
      </c>
      <c r="C14" s="106"/>
      <c r="D14" s="59"/>
      <c r="E14" s="41">
        <v>190</v>
      </c>
      <c r="F14" s="41">
        <v>2</v>
      </c>
      <c r="G14" s="41">
        <v>184</v>
      </c>
      <c r="H14" s="41">
        <v>4</v>
      </c>
      <c r="I14" s="41"/>
      <c r="J14" s="41">
        <v>190</v>
      </c>
      <c r="K14" s="41"/>
      <c r="L14" s="41"/>
      <c r="M14" s="41"/>
    </row>
    <row r="15" spans="1:19" ht="76.5" customHeight="1" x14ac:dyDescent="0.25">
      <c r="A15" s="1">
        <v>10</v>
      </c>
      <c r="B15" s="105" t="s">
        <v>17</v>
      </c>
      <c r="C15" s="106"/>
      <c r="D15" s="60">
        <v>5</v>
      </c>
      <c r="E15" s="41">
        <v>11</v>
      </c>
      <c r="F15" s="41">
        <v>12</v>
      </c>
      <c r="G15" s="41">
        <v>1</v>
      </c>
      <c r="H15" s="41"/>
      <c r="I15" s="41">
        <v>1</v>
      </c>
      <c r="J15" s="41">
        <v>14</v>
      </c>
      <c r="K15" s="41"/>
      <c r="L15" s="41">
        <v>2</v>
      </c>
      <c r="M15" s="41">
        <v>5</v>
      </c>
    </row>
    <row r="16" spans="1:19" ht="55.5" customHeight="1" x14ac:dyDescent="0.25">
      <c r="A16" s="102" t="s">
        <v>27</v>
      </c>
      <c r="B16" s="102"/>
      <c r="C16" s="102"/>
      <c r="D16" s="113"/>
      <c r="E16" s="114"/>
      <c r="F16" s="114"/>
      <c r="G16" s="114"/>
      <c r="H16" s="114"/>
      <c r="I16" s="114"/>
      <c r="J16" s="114"/>
      <c r="K16" s="114"/>
      <c r="L16" s="114"/>
      <c r="M16" s="115"/>
    </row>
    <row r="17" spans="1:13" ht="36.75" customHeight="1" x14ac:dyDescent="0.25">
      <c r="A17" s="1">
        <v>1</v>
      </c>
      <c r="B17" s="103" t="s">
        <v>18</v>
      </c>
      <c r="C17" s="104"/>
      <c r="D17" s="61">
        <v>1</v>
      </c>
      <c r="E17" s="41">
        <v>56</v>
      </c>
      <c r="F17" s="41">
        <v>10</v>
      </c>
      <c r="G17" s="41">
        <v>46</v>
      </c>
      <c r="H17" s="41"/>
      <c r="I17" s="41">
        <v>1</v>
      </c>
      <c r="J17" s="41">
        <v>57</v>
      </c>
      <c r="K17" s="41"/>
      <c r="L17" s="41"/>
      <c r="M17" s="41">
        <v>5</v>
      </c>
    </row>
    <row r="18" spans="1:13" ht="34.5" customHeight="1" x14ac:dyDescent="0.25">
      <c r="A18" s="18">
        <v>2</v>
      </c>
      <c r="B18" s="103" t="s">
        <v>19</v>
      </c>
      <c r="C18" s="104"/>
      <c r="D18" s="62">
        <v>11</v>
      </c>
      <c r="E18" s="41">
        <v>30</v>
      </c>
      <c r="F18" s="41">
        <v>24</v>
      </c>
      <c r="G18" s="41">
        <v>8</v>
      </c>
      <c r="H18" s="41">
        <v>2</v>
      </c>
      <c r="I18" s="41">
        <v>1</v>
      </c>
      <c r="J18" s="41">
        <v>35</v>
      </c>
      <c r="K18" s="41"/>
      <c r="L18" s="41">
        <v>6</v>
      </c>
      <c r="M18" s="41">
        <v>2</v>
      </c>
    </row>
    <row r="19" spans="1:13" ht="27.75" customHeight="1" x14ac:dyDescent="0.25">
      <c r="A19" s="1">
        <v>3</v>
      </c>
      <c r="B19" s="80" t="s">
        <v>25</v>
      </c>
      <c r="C19" s="81"/>
      <c r="D19" s="40"/>
      <c r="E19" s="41">
        <v>5</v>
      </c>
      <c r="F19" s="41"/>
      <c r="G19" s="41">
        <v>5</v>
      </c>
      <c r="H19" s="41"/>
      <c r="I19" s="41"/>
      <c r="J19" s="41">
        <v>5</v>
      </c>
      <c r="K19" s="41"/>
      <c r="L19" s="41"/>
      <c r="M19" s="41"/>
    </row>
    <row r="20" spans="1:13" ht="26.25" customHeight="1" x14ac:dyDescent="0.25">
      <c r="A20" s="19">
        <v>4</v>
      </c>
      <c r="B20" s="80" t="s">
        <v>4</v>
      </c>
      <c r="C20" s="81"/>
      <c r="D20" s="40">
        <v>1</v>
      </c>
      <c r="E20" s="41">
        <v>23</v>
      </c>
      <c r="F20" s="41">
        <v>7</v>
      </c>
      <c r="G20" s="41">
        <v>6</v>
      </c>
      <c r="H20" s="41">
        <v>1</v>
      </c>
      <c r="I20" s="41">
        <v>2</v>
      </c>
      <c r="J20" s="41">
        <v>16</v>
      </c>
      <c r="K20" s="41">
        <v>5</v>
      </c>
      <c r="L20" s="41">
        <v>2</v>
      </c>
      <c r="M20" s="41">
        <v>3</v>
      </c>
    </row>
    <row r="21" spans="1:13" ht="24.75" customHeight="1" x14ac:dyDescent="0.25">
      <c r="A21" s="1">
        <v>5</v>
      </c>
      <c r="B21" s="100" t="s">
        <v>9</v>
      </c>
      <c r="C21" s="101"/>
      <c r="D21" s="40">
        <v>6</v>
      </c>
      <c r="E21" s="41">
        <v>7</v>
      </c>
      <c r="F21" s="41">
        <v>1</v>
      </c>
      <c r="G21" s="41"/>
      <c r="H21" s="41"/>
      <c r="I21" s="41"/>
      <c r="J21" s="41">
        <v>1</v>
      </c>
      <c r="K21" s="41"/>
      <c r="L21" s="41">
        <v>9</v>
      </c>
      <c r="M21" s="41"/>
    </row>
    <row r="22" spans="1:13" ht="15.75" x14ac:dyDescent="0.25">
      <c r="A22" s="97" t="s">
        <v>5</v>
      </c>
      <c r="B22" s="98"/>
      <c r="C22" s="99"/>
      <c r="D22" s="20">
        <f>SUM(D6:D15,D17:D21)</f>
        <v>24</v>
      </c>
      <c r="E22" s="20">
        <f t="shared" ref="E22:M22" si="0">SUM(E6:E15,E17:E21)</f>
        <v>634</v>
      </c>
      <c r="F22" s="20">
        <f t="shared" si="0"/>
        <v>93</v>
      </c>
      <c r="G22" s="20">
        <f t="shared" si="0"/>
        <v>525</v>
      </c>
      <c r="H22" s="20">
        <f t="shared" si="0"/>
        <v>7</v>
      </c>
      <c r="I22" s="20">
        <f t="shared" si="0"/>
        <v>5</v>
      </c>
      <c r="J22" s="20">
        <f t="shared" si="0"/>
        <v>630</v>
      </c>
      <c r="K22" s="20">
        <f t="shared" si="0"/>
        <v>5</v>
      </c>
      <c r="L22" s="20">
        <f t="shared" si="0"/>
        <v>19</v>
      </c>
      <c r="M22" s="20">
        <f t="shared" si="0"/>
        <v>34</v>
      </c>
    </row>
    <row r="24" spans="1:13" x14ac:dyDescent="0.25">
      <c r="C24" s="12" t="s">
        <v>50</v>
      </c>
    </row>
    <row r="25" spans="1:13" x14ac:dyDescent="0.25">
      <c r="C25" s="69" t="s">
        <v>55</v>
      </c>
    </row>
    <row r="26" spans="1:13" x14ac:dyDescent="0.25">
      <c r="C26" s="63"/>
    </row>
    <row r="27" spans="1:13" x14ac:dyDescent="0.25">
      <c r="C27" s="63"/>
    </row>
    <row r="28" spans="1:13" x14ac:dyDescent="0.25">
      <c r="C28" s="63"/>
    </row>
    <row r="29" spans="1:13" x14ac:dyDescent="0.25">
      <c r="C29" s="63"/>
    </row>
  </sheetData>
  <sheetProtection sheet="1" objects="1" scenarios="1"/>
  <mergeCells count="30">
    <mergeCell ref="B19:C19"/>
    <mergeCell ref="B20:C20"/>
    <mergeCell ref="A22:C22"/>
    <mergeCell ref="B21:C21"/>
    <mergeCell ref="B11:C11"/>
    <mergeCell ref="B12:C12"/>
    <mergeCell ref="B13:C13"/>
    <mergeCell ref="B14:C14"/>
    <mergeCell ref="B17:C17"/>
    <mergeCell ref="B18:C18"/>
    <mergeCell ref="K3:K4"/>
    <mergeCell ref="L3:L4"/>
    <mergeCell ref="B15:C15"/>
    <mergeCell ref="M3:M4"/>
    <mergeCell ref="A5:C5"/>
    <mergeCell ref="B6:C6"/>
    <mergeCell ref="B7:C7"/>
    <mergeCell ref="B8:C8"/>
    <mergeCell ref="B9:C9"/>
    <mergeCell ref="B10:C10"/>
    <mergeCell ref="A16:C16"/>
    <mergeCell ref="D16:M16"/>
    <mergeCell ref="A1:B1"/>
    <mergeCell ref="C1:J1"/>
    <mergeCell ref="K1:M1"/>
    <mergeCell ref="A2:M2"/>
    <mergeCell ref="A3:C4"/>
    <mergeCell ref="D3:D4"/>
    <mergeCell ref="E3:E4"/>
    <mergeCell ref="F3:J3"/>
  </mergeCells>
  <pageMargins left="0.7" right="0.7" top="0.75" bottom="0.75" header="0.3" footer="0.3"/>
  <pageSetup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S25"/>
  <sheetViews>
    <sheetView topLeftCell="A13" zoomScale="91" zoomScaleNormal="91" workbookViewId="0">
      <selection activeCell="A24" sqref="A24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12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43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21"/>
      <c r="E6" s="22">
        <v>38</v>
      </c>
      <c r="F6" s="22">
        <v>2</v>
      </c>
      <c r="G6" s="22">
        <v>36</v>
      </c>
      <c r="H6" s="22"/>
      <c r="I6" s="22"/>
      <c r="J6" s="22">
        <v>38</v>
      </c>
      <c r="K6" s="22"/>
      <c r="L6" s="22"/>
      <c r="M6" s="22">
        <v>8</v>
      </c>
    </row>
    <row r="7" spans="1:19" ht="32.25" customHeight="1" x14ac:dyDescent="0.25">
      <c r="A7" s="17">
        <v>2</v>
      </c>
      <c r="B7" s="80" t="s">
        <v>11</v>
      </c>
      <c r="C7" s="81"/>
      <c r="D7" s="21"/>
      <c r="E7" s="22">
        <v>33</v>
      </c>
      <c r="F7" s="22">
        <v>2</v>
      </c>
      <c r="G7" s="22">
        <v>29</v>
      </c>
      <c r="H7" s="22">
        <v>1</v>
      </c>
      <c r="I7" s="22"/>
      <c r="J7" s="22">
        <v>32</v>
      </c>
      <c r="K7" s="22"/>
      <c r="L7" s="22">
        <v>1</v>
      </c>
      <c r="M7" s="22">
        <v>4</v>
      </c>
    </row>
    <row r="8" spans="1:19" ht="32.25" customHeight="1" x14ac:dyDescent="0.25">
      <c r="A8" s="17">
        <v>3</v>
      </c>
      <c r="B8" s="80" t="s">
        <v>21</v>
      </c>
      <c r="C8" s="81"/>
      <c r="D8" s="21"/>
      <c r="E8" s="22">
        <v>4</v>
      </c>
      <c r="F8" s="22"/>
      <c r="G8" s="22">
        <v>4</v>
      </c>
      <c r="H8" s="22"/>
      <c r="I8" s="22"/>
      <c r="J8" s="22">
        <v>4</v>
      </c>
      <c r="K8" s="22"/>
      <c r="L8" s="22"/>
      <c r="M8" s="22"/>
    </row>
    <row r="9" spans="1:19" ht="51.75" customHeight="1" x14ac:dyDescent="0.25">
      <c r="A9" s="17">
        <v>4</v>
      </c>
      <c r="B9" s="80" t="s">
        <v>12</v>
      </c>
      <c r="C9" s="81"/>
      <c r="D9" s="21"/>
      <c r="E9" s="22">
        <v>14</v>
      </c>
      <c r="F9" s="22">
        <v>8</v>
      </c>
      <c r="G9" s="22">
        <v>5</v>
      </c>
      <c r="H9" s="22"/>
      <c r="I9" s="22"/>
      <c r="J9" s="22">
        <v>13</v>
      </c>
      <c r="K9" s="22"/>
      <c r="L9" s="22">
        <v>1</v>
      </c>
      <c r="M9" s="22">
        <v>2</v>
      </c>
    </row>
    <row r="10" spans="1:19" ht="37.5" customHeight="1" x14ac:dyDescent="0.25">
      <c r="A10" s="17">
        <v>5</v>
      </c>
      <c r="B10" s="80" t="s">
        <v>13</v>
      </c>
      <c r="C10" s="81"/>
      <c r="D10" s="21"/>
      <c r="E10" s="22">
        <v>147</v>
      </c>
      <c r="F10" s="22">
        <v>2</v>
      </c>
      <c r="G10" s="22">
        <v>145</v>
      </c>
      <c r="H10" s="22"/>
      <c r="I10" s="22"/>
      <c r="J10" s="22">
        <v>147</v>
      </c>
      <c r="K10" s="22"/>
      <c r="L10" s="22"/>
      <c r="M10" s="22"/>
    </row>
    <row r="11" spans="1:19" ht="63.75" customHeight="1" x14ac:dyDescent="0.25">
      <c r="A11" s="1">
        <v>6</v>
      </c>
      <c r="B11" s="107" t="s">
        <v>26</v>
      </c>
      <c r="C11" s="108"/>
      <c r="D11" s="21"/>
      <c r="E11" s="22">
        <v>3</v>
      </c>
      <c r="F11" s="22"/>
      <c r="G11" s="22">
        <v>3</v>
      </c>
      <c r="H11" s="22"/>
      <c r="I11" s="22"/>
      <c r="J11" s="22">
        <v>3</v>
      </c>
      <c r="K11" s="22"/>
      <c r="L11" s="22"/>
      <c r="M11" s="22"/>
    </row>
    <row r="12" spans="1:19" ht="44.25" customHeight="1" x14ac:dyDescent="0.25">
      <c r="A12" s="1">
        <v>7</v>
      </c>
      <c r="B12" s="107" t="s">
        <v>14</v>
      </c>
      <c r="C12" s="108"/>
      <c r="D12" s="21"/>
      <c r="E12" s="22">
        <v>2</v>
      </c>
      <c r="F12" s="22"/>
      <c r="G12" s="22">
        <v>2</v>
      </c>
      <c r="H12" s="22"/>
      <c r="I12" s="22"/>
      <c r="J12" s="22">
        <v>2</v>
      </c>
      <c r="K12" s="22"/>
      <c r="L12" s="22"/>
      <c r="M12" s="22"/>
    </row>
    <row r="13" spans="1:19" ht="51" customHeight="1" x14ac:dyDescent="0.25">
      <c r="A13" s="1">
        <v>8</v>
      </c>
      <c r="B13" s="107" t="s">
        <v>15</v>
      </c>
      <c r="C13" s="108"/>
      <c r="D13" s="21"/>
      <c r="E13" s="22"/>
      <c r="F13" s="22"/>
      <c r="G13" s="22"/>
      <c r="H13" s="22"/>
      <c r="I13" s="22"/>
      <c r="J13" s="22"/>
      <c r="K13" s="22"/>
      <c r="L13" s="22"/>
      <c r="M13" s="22"/>
    </row>
    <row r="14" spans="1:19" ht="34.5" customHeight="1" x14ac:dyDescent="0.25">
      <c r="A14" s="1">
        <v>9</v>
      </c>
      <c r="B14" s="105" t="s">
        <v>16</v>
      </c>
      <c r="C14" s="106"/>
      <c r="D14" s="23"/>
      <c r="E14" s="22">
        <v>66</v>
      </c>
      <c r="F14" s="22"/>
      <c r="G14" s="22">
        <v>58</v>
      </c>
      <c r="H14" s="22">
        <v>8</v>
      </c>
      <c r="I14" s="22"/>
      <c r="J14" s="22">
        <v>66</v>
      </c>
      <c r="K14" s="22"/>
      <c r="L14" s="22"/>
      <c r="M14" s="22"/>
    </row>
    <row r="15" spans="1:19" ht="76.5" customHeight="1" x14ac:dyDescent="0.25">
      <c r="A15" s="1">
        <v>10</v>
      </c>
      <c r="B15" s="105" t="s">
        <v>17</v>
      </c>
      <c r="C15" s="106"/>
      <c r="D15" s="27">
        <v>3</v>
      </c>
      <c r="E15" s="37">
        <v>12</v>
      </c>
      <c r="F15" s="37">
        <v>7</v>
      </c>
      <c r="G15" s="37">
        <v>2</v>
      </c>
      <c r="H15" s="37"/>
      <c r="I15" s="38"/>
      <c r="J15" s="37">
        <v>9</v>
      </c>
      <c r="K15" s="37">
        <v>0</v>
      </c>
      <c r="L15" s="22">
        <v>5</v>
      </c>
      <c r="M15" s="22">
        <v>5</v>
      </c>
    </row>
    <row r="16" spans="1:19" ht="55.5" customHeight="1" x14ac:dyDescent="0.25">
      <c r="A16" s="102" t="s">
        <v>27</v>
      </c>
      <c r="B16" s="102"/>
      <c r="C16" s="102"/>
      <c r="D16" s="109"/>
      <c r="E16" s="110"/>
      <c r="F16" s="110"/>
      <c r="G16" s="110"/>
      <c r="H16" s="110"/>
      <c r="I16" s="110"/>
      <c r="J16" s="110"/>
      <c r="K16" s="110"/>
      <c r="L16" s="110"/>
      <c r="M16" s="110"/>
    </row>
    <row r="17" spans="1:13" ht="36.75" customHeight="1" x14ac:dyDescent="0.25">
      <c r="A17" s="1">
        <v>1</v>
      </c>
      <c r="B17" s="103" t="s">
        <v>18</v>
      </c>
      <c r="C17" s="104"/>
      <c r="D17" s="27"/>
      <c r="E17" s="22"/>
      <c r="F17" s="22"/>
      <c r="G17" s="22"/>
      <c r="H17" s="22"/>
      <c r="I17" s="22"/>
      <c r="J17" s="22"/>
      <c r="K17" s="22"/>
      <c r="L17" s="22"/>
      <c r="M17" s="22"/>
    </row>
    <row r="18" spans="1:13" ht="34.5" customHeight="1" x14ac:dyDescent="0.25">
      <c r="A18" s="18">
        <v>2</v>
      </c>
      <c r="B18" s="103" t="s">
        <v>19</v>
      </c>
      <c r="C18" s="104"/>
      <c r="D18" s="34">
        <v>1</v>
      </c>
      <c r="E18" s="22"/>
      <c r="F18" s="22"/>
      <c r="G18" s="22">
        <v>1</v>
      </c>
      <c r="H18" s="22"/>
      <c r="I18" s="22"/>
      <c r="J18" s="22">
        <v>1</v>
      </c>
      <c r="K18" s="22"/>
      <c r="L18" s="22"/>
      <c r="M18" s="22"/>
    </row>
    <row r="19" spans="1:13" ht="27.75" customHeight="1" x14ac:dyDescent="0.25">
      <c r="A19" s="1">
        <v>3</v>
      </c>
      <c r="B19" s="80" t="s">
        <v>25</v>
      </c>
      <c r="C19" s="81"/>
      <c r="D19" s="29"/>
      <c r="E19" s="22">
        <v>12</v>
      </c>
      <c r="F19" s="22"/>
      <c r="G19" s="22">
        <v>12</v>
      </c>
      <c r="H19" s="22"/>
      <c r="I19" s="22"/>
      <c r="J19" s="22">
        <v>12</v>
      </c>
      <c r="K19" s="22"/>
      <c r="L19" s="22"/>
      <c r="M19" s="22"/>
    </row>
    <row r="20" spans="1:13" ht="26.25" customHeight="1" x14ac:dyDescent="0.25">
      <c r="A20" s="19">
        <v>4</v>
      </c>
      <c r="B20" s="80" t="s">
        <v>4</v>
      </c>
      <c r="C20" s="81"/>
      <c r="D20" s="21"/>
      <c r="E20" s="22">
        <v>7</v>
      </c>
      <c r="F20" s="22">
        <v>1</v>
      </c>
      <c r="G20" s="22">
        <v>6</v>
      </c>
      <c r="H20" s="22"/>
      <c r="I20" s="22"/>
      <c r="J20" s="22">
        <v>7</v>
      </c>
      <c r="K20" s="22"/>
      <c r="L20" s="22"/>
      <c r="M20" s="22"/>
    </row>
    <row r="21" spans="1:13" ht="24.75" customHeight="1" x14ac:dyDescent="0.25">
      <c r="A21" s="1">
        <v>5</v>
      </c>
      <c r="B21" s="100" t="s">
        <v>9</v>
      </c>
      <c r="C21" s="101"/>
      <c r="D21" s="21">
        <v>7</v>
      </c>
      <c r="E21" s="22">
        <v>6</v>
      </c>
      <c r="F21" s="22">
        <v>1</v>
      </c>
      <c r="G21" s="22">
        <v>7</v>
      </c>
      <c r="H21" s="22"/>
      <c r="I21" s="22"/>
      <c r="J21" s="22">
        <v>8</v>
      </c>
      <c r="K21" s="22"/>
      <c r="L21" s="22">
        <v>5</v>
      </c>
      <c r="M21" s="22"/>
    </row>
    <row r="22" spans="1:13" ht="15.75" x14ac:dyDescent="0.25">
      <c r="A22" s="97" t="s">
        <v>5</v>
      </c>
      <c r="B22" s="98"/>
      <c r="C22" s="99"/>
      <c r="D22" s="20">
        <f>SUM(D6:D15,D17:D21)</f>
        <v>11</v>
      </c>
      <c r="E22" s="20">
        <f t="shared" ref="E22:M22" si="0">SUM(E6:E15,E17:E21)</f>
        <v>344</v>
      </c>
      <c r="F22" s="20">
        <f t="shared" si="0"/>
        <v>23</v>
      </c>
      <c r="G22" s="20">
        <f t="shared" si="0"/>
        <v>310</v>
      </c>
      <c r="H22" s="20">
        <f t="shared" si="0"/>
        <v>9</v>
      </c>
      <c r="I22" s="20">
        <f t="shared" si="0"/>
        <v>0</v>
      </c>
      <c r="J22" s="20">
        <f t="shared" si="0"/>
        <v>342</v>
      </c>
      <c r="K22" s="20">
        <f t="shared" si="0"/>
        <v>0</v>
      </c>
      <c r="L22" s="20">
        <f t="shared" si="0"/>
        <v>12</v>
      </c>
      <c r="M22" s="20">
        <f t="shared" si="0"/>
        <v>19</v>
      </c>
    </row>
    <row r="24" spans="1:13" x14ac:dyDescent="0.25">
      <c r="A24" s="69"/>
      <c r="B24" s="69"/>
      <c r="F24" s="76" t="s">
        <v>34</v>
      </c>
      <c r="G24" s="76" t="s">
        <v>34</v>
      </c>
      <c r="H24" s="76"/>
    </row>
    <row r="25" spans="1:13" x14ac:dyDescent="0.25">
      <c r="B25" s="116" t="s">
        <v>51</v>
      </c>
      <c r="C25" s="116"/>
      <c r="D25" s="116"/>
      <c r="E25" s="116"/>
      <c r="F25" s="116"/>
      <c r="G25" s="116"/>
    </row>
  </sheetData>
  <sheetProtection sheet="1" objects="1" scenarios="1"/>
  <mergeCells count="31">
    <mergeCell ref="D16:M16"/>
    <mergeCell ref="B17:C17"/>
    <mergeCell ref="B18:C18"/>
    <mergeCell ref="B19:C19"/>
    <mergeCell ref="B20:C20"/>
    <mergeCell ref="B11:C11"/>
    <mergeCell ref="B12:C12"/>
    <mergeCell ref="B13:C13"/>
    <mergeCell ref="B14:C14"/>
    <mergeCell ref="B21:C21"/>
    <mergeCell ref="A16:C16"/>
    <mergeCell ref="L3:L4"/>
    <mergeCell ref="A22:C22"/>
    <mergeCell ref="B15:C15"/>
    <mergeCell ref="M3:M4"/>
    <mergeCell ref="A5:C5"/>
    <mergeCell ref="B6:C6"/>
    <mergeCell ref="B7:C7"/>
    <mergeCell ref="B8:C8"/>
    <mergeCell ref="B9:C9"/>
    <mergeCell ref="B10:C10"/>
    <mergeCell ref="B25:G25"/>
    <mergeCell ref="A1:B1"/>
    <mergeCell ref="C1:J1"/>
    <mergeCell ref="K1:M1"/>
    <mergeCell ref="A2:M2"/>
    <mergeCell ref="A3:C4"/>
    <mergeCell ref="D3:D4"/>
    <mergeCell ref="E3:E4"/>
    <mergeCell ref="F3:J3"/>
    <mergeCell ref="K3:K4"/>
  </mergeCell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zoomScale="91" zoomScaleNormal="91" workbookViewId="0">
      <selection activeCell="A3" sqref="A3:C4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12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60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117" t="s">
        <v>24</v>
      </c>
      <c r="E3" s="117" t="s">
        <v>6</v>
      </c>
      <c r="F3" s="82" t="s">
        <v>7</v>
      </c>
      <c r="G3" s="83"/>
      <c r="H3" s="83"/>
      <c r="I3" s="83"/>
      <c r="J3" s="119"/>
      <c r="K3" s="117" t="s">
        <v>22</v>
      </c>
      <c r="L3" s="117" t="s">
        <v>8</v>
      </c>
      <c r="M3" s="117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118"/>
      <c r="E4" s="118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118"/>
      <c r="L4" s="118"/>
      <c r="M4" s="118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40"/>
      <c r="E6" s="40">
        <v>109</v>
      </c>
      <c r="F6" s="41">
        <v>4</v>
      </c>
      <c r="G6" s="41">
        <v>105</v>
      </c>
      <c r="H6" s="41"/>
      <c r="I6" s="41"/>
      <c r="J6" s="41">
        <v>109</v>
      </c>
      <c r="K6" s="41"/>
      <c r="L6" s="41"/>
      <c r="M6" s="41">
        <v>16</v>
      </c>
    </row>
    <row r="7" spans="1:19" ht="32.25" customHeight="1" x14ac:dyDescent="0.25">
      <c r="A7" s="17">
        <v>2</v>
      </c>
      <c r="B7" s="80" t="s">
        <v>11</v>
      </c>
      <c r="C7" s="81"/>
      <c r="D7" s="40"/>
      <c r="E7" s="40">
        <v>55</v>
      </c>
      <c r="F7" s="41">
        <v>2</v>
      </c>
      <c r="G7" s="41">
        <v>52</v>
      </c>
      <c r="H7" s="41"/>
      <c r="I7" s="41"/>
      <c r="J7" s="41">
        <v>54</v>
      </c>
      <c r="K7" s="41"/>
      <c r="L7" s="41">
        <v>1</v>
      </c>
      <c r="M7" s="41">
        <v>6</v>
      </c>
    </row>
    <row r="8" spans="1:19" ht="32.25" customHeight="1" x14ac:dyDescent="0.25">
      <c r="A8" s="17">
        <v>3</v>
      </c>
      <c r="B8" s="80" t="s">
        <v>21</v>
      </c>
      <c r="C8" s="81"/>
      <c r="D8" s="40"/>
      <c r="E8" s="40">
        <v>4</v>
      </c>
      <c r="F8" s="41"/>
      <c r="G8" s="41">
        <v>4</v>
      </c>
      <c r="H8" s="41"/>
      <c r="I8" s="41"/>
      <c r="J8" s="41">
        <v>4</v>
      </c>
      <c r="K8" s="41"/>
      <c r="L8" s="41"/>
      <c r="M8" s="41">
        <v>4</v>
      </c>
    </row>
    <row r="9" spans="1:19" ht="51.75" customHeight="1" x14ac:dyDescent="0.25">
      <c r="A9" s="17">
        <v>4</v>
      </c>
      <c r="B9" s="80" t="s">
        <v>12</v>
      </c>
      <c r="C9" s="81"/>
      <c r="D9" s="40"/>
      <c r="E9" s="40">
        <v>18</v>
      </c>
      <c r="F9" s="41">
        <v>16</v>
      </c>
      <c r="G9" s="41">
        <v>2</v>
      </c>
      <c r="H9" s="41"/>
      <c r="I9" s="41"/>
      <c r="J9" s="41">
        <v>18</v>
      </c>
      <c r="K9" s="41"/>
      <c r="L9" s="41"/>
      <c r="M9" s="41">
        <v>2</v>
      </c>
    </row>
    <row r="10" spans="1:19" ht="37.5" customHeight="1" x14ac:dyDescent="0.25">
      <c r="A10" s="17">
        <v>5</v>
      </c>
      <c r="B10" s="80" t="s">
        <v>13</v>
      </c>
      <c r="C10" s="81"/>
      <c r="D10" s="40"/>
      <c r="E10" s="40">
        <v>127</v>
      </c>
      <c r="F10" s="41">
        <v>3</v>
      </c>
      <c r="G10" s="41">
        <v>124</v>
      </c>
      <c r="H10" s="41"/>
      <c r="I10" s="41"/>
      <c r="J10" s="41">
        <v>127</v>
      </c>
      <c r="K10" s="41"/>
      <c r="L10" s="41"/>
      <c r="M10" s="41">
        <v>1</v>
      </c>
    </row>
    <row r="11" spans="1:19" ht="63.75" customHeight="1" x14ac:dyDescent="0.25">
      <c r="A11" s="1">
        <v>6</v>
      </c>
      <c r="B11" s="107" t="s">
        <v>26</v>
      </c>
      <c r="C11" s="108"/>
      <c r="D11" s="40"/>
      <c r="E11" s="40"/>
      <c r="F11" s="41"/>
      <c r="G11" s="41"/>
      <c r="H11" s="41"/>
      <c r="I11" s="41"/>
      <c r="J11" s="41"/>
      <c r="K11" s="41"/>
      <c r="L11" s="41"/>
      <c r="M11" s="41"/>
    </row>
    <row r="12" spans="1:19" ht="44.25" customHeight="1" x14ac:dyDescent="0.25">
      <c r="A12" s="1">
        <v>7</v>
      </c>
      <c r="B12" s="107" t="s">
        <v>14</v>
      </c>
      <c r="C12" s="108"/>
      <c r="D12" s="40"/>
      <c r="E12" s="40">
        <v>59</v>
      </c>
      <c r="F12" s="41"/>
      <c r="G12" s="41">
        <v>58</v>
      </c>
      <c r="H12" s="41"/>
      <c r="I12" s="41">
        <v>1</v>
      </c>
      <c r="J12" s="41">
        <v>59</v>
      </c>
      <c r="K12" s="41"/>
      <c r="L12" s="41"/>
      <c r="M12" s="41"/>
    </row>
    <row r="13" spans="1:19" ht="51" customHeight="1" x14ac:dyDescent="0.25">
      <c r="A13" s="1">
        <v>8</v>
      </c>
      <c r="B13" s="107" t="s">
        <v>15</v>
      </c>
      <c r="C13" s="108"/>
      <c r="D13" s="40"/>
      <c r="E13" s="40"/>
      <c r="F13" s="41"/>
      <c r="G13" s="41"/>
      <c r="H13" s="41"/>
      <c r="I13" s="41"/>
      <c r="J13" s="41"/>
      <c r="K13" s="41"/>
      <c r="L13" s="41"/>
      <c r="M13" s="41"/>
    </row>
    <row r="14" spans="1:19" ht="34.5" customHeight="1" x14ac:dyDescent="0.25">
      <c r="A14" s="1">
        <v>9</v>
      </c>
      <c r="B14" s="105" t="s">
        <v>16</v>
      </c>
      <c r="C14" s="106"/>
      <c r="D14" s="40"/>
      <c r="E14" s="40">
        <v>58</v>
      </c>
      <c r="F14" s="41">
        <v>1</v>
      </c>
      <c r="G14" s="41">
        <v>57</v>
      </c>
      <c r="H14" s="41"/>
      <c r="I14" s="41"/>
      <c r="J14" s="41">
        <v>58</v>
      </c>
      <c r="K14" s="41"/>
      <c r="L14" s="41"/>
      <c r="M14" s="41"/>
    </row>
    <row r="15" spans="1:19" ht="76.5" customHeight="1" x14ac:dyDescent="0.25">
      <c r="A15" s="1">
        <v>10</v>
      </c>
      <c r="B15" s="105" t="s">
        <v>17</v>
      </c>
      <c r="C15" s="106"/>
      <c r="D15" s="40">
        <v>1</v>
      </c>
      <c r="E15" s="40">
        <v>9</v>
      </c>
      <c r="F15" s="41">
        <v>5</v>
      </c>
      <c r="G15" s="41"/>
      <c r="H15" s="41">
        <v>1</v>
      </c>
      <c r="I15" s="41">
        <v>1</v>
      </c>
      <c r="J15" s="41">
        <v>7</v>
      </c>
      <c r="K15" s="41"/>
      <c r="L15" s="41">
        <v>3</v>
      </c>
      <c r="M15" s="41">
        <v>5</v>
      </c>
    </row>
    <row r="16" spans="1:19" ht="55.5" customHeight="1" x14ac:dyDescent="0.25">
      <c r="A16" s="102" t="s">
        <v>27</v>
      </c>
      <c r="B16" s="102"/>
      <c r="C16" s="102"/>
      <c r="D16" s="40"/>
      <c r="E16" s="40"/>
      <c r="F16" s="41"/>
      <c r="G16" s="41"/>
      <c r="H16" s="41"/>
      <c r="I16" s="41"/>
      <c r="J16" s="41"/>
      <c r="K16" s="42"/>
      <c r="L16" s="41"/>
      <c r="M16" s="42"/>
    </row>
    <row r="17" spans="1:13" ht="36.75" customHeight="1" x14ac:dyDescent="0.25">
      <c r="A17" s="1">
        <v>1</v>
      </c>
      <c r="B17" s="103" t="s">
        <v>18</v>
      </c>
      <c r="C17" s="104"/>
      <c r="D17" s="40"/>
      <c r="E17" s="40"/>
      <c r="F17" s="41"/>
      <c r="G17" s="41"/>
      <c r="H17" s="41"/>
      <c r="I17" s="41"/>
      <c r="J17" s="41"/>
      <c r="K17" s="41"/>
      <c r="L17" s="41"/>
      <c r="M17" s="41"/>
    </row>
    <row r="18" spans="1:13" ht="34.5" customHeight="1" x14ac:dyDescent="0.25">
      <c r="A18" s="18">
        <v>2</v>
      </c>
      <c r="B18" s="103" t="s">
        <v>19</v>
      </c>
      <c r="C18" s="104"/>
      <c r="D18" s="40">
        <v>3</v>
      </c>
      <c r="E18" s="40">
        <v>15</v>
      </c>
      <c r="F18" s="41"/>
      <c r="G18" s="41">
        <v>2</v>
      </c>
      <c r="H18" s="41">
        <v>1</v>
      </c>
      <c r="I18" s="41">
        <v>12</v>
      </c>
      <c r="J18" s="41">
        <v>15</v>
      </c>
      <c r="K18" s="41"/>
      <c r="L18" s="41">
        <v>3</v>
      </c>
      <c r="M18" s="41"/>
    </row>
    <row r="19" spans="1:13" ht="27.75" customHeight="1" x14ac:dyDescent="0.25">
      <c r="A19" s="1">
        <v>3</v>
      </c>
      <c r="B19" s="80" t="s">
        <v>25</v>
      </c>
      <c r="C19" s="81"/>
      <c r="D19" s="40"/>
      <c r="E19" s="40">
        <v>1</v>
      </c>
      <c r="F19" s="41"/>
      <c r="G19" s="41">
        <v>1</v>
      </c>
      <c r="H19" s="41"/>
      <c r="I19" s="41"/>
      <c r="J19" s="41">
        <v>1</v>
      </c>
      <c r="K19" s="41"/>
      <c r="L19" s="41"/>
      <c r="M19" s="41"/>
    </row>
    <row r="20" spans="1:13" ht="26.25" customHeight="1" x14ac:dyDescent="0.25">
      <c r="A20" s="19">
        <v>4</v>
      </c>
      <c r="B20" s="80" t="s">
        <v>4</v>
      </c>
      <c r="C20" s="81"/>
      <c r="D20" s="40">
        <v>3</v>
      </c>
      <c r="E20" s="40">
        <v>46</v>
      </c>
      <c r="F20" s="41">
        <v>28</v>
      </c>
      <c r="G20" s="41">
        <v>11</v>
      </c>
      <c r="H20" s="41"/>
      <c r="I20" s="41">
        <v>6</v>
      </c>
      <c r="J20" s="41">
        <v>45</v>
      </c>
      <c r="K20" s="41"/>
      <c r="L20" s="41">
        <v>4</v>
      </c>
      <c r="M20" s="41"/>
    </row>
    <row r="21" spans="1:13" ht="24.75" customHeight="1" x14ac:dyDescent="0.25">
      <c r="A21" s="1">
        <v>5</v>
      </c>
      <c r="B21" s="100" t="s">
        <v>9</v>
      </c>
      <c r="C21" s="101"/>
      <c r="D21" s="40">
        <v>7</v>
      </c>
      <c r="E21" s="40">
        <v>8</v>
      </c>
      <c r="F21" s="41"/>
      <c r="G21" s="41">
        <v>3</v>
      </c>
      <c r="H21" s="41"/>
      <c r="I21" s="41"/>
      <c r="J21" s="41">
        <v>3</v>
      </c>
      <c r="K21" s="41"/>
      <c r="L21" s="41">
        <v>12</v>
      </c>
      <c r="M21" s="41"/>
    </row>
    <row r="22" spans="1:13" ht="15.75" x14ac:dyDescent="0.25">
      <c r="A22" s="97" t="s">
        <v>5</v>
      </c>
      <c r="B22" s="98"/>
      <c r="C22" s="99"/>
      <c r="D22" s="20">
        <f>SUM(D6:D15,D17:D21)</f>
        <v>14</v>
      </c>
      <c r="E22" s="20">
        <f t="shared" ref="E22:M22" si="0">SUM(E6:E15,E17:E21)</f>
        <v>509</v>
      </c>
      <c r="F22" s="20">
        <f t="shared" si="0"/>
        <v>59</v>
      </c>
      <c r="G22" s="20">
        <f t="shared" si="0"/>
        <v>419</v>
      </c>
      <c r="H22" s="20">
        <f t="shared" si="0"/>
        <v>2</v>
      </c>
      <c r="I22" s="20">
        <f t="shared" si="0"/>
        <v>20</v>
      </c>
      <c r="J22" s="20">
        <f t="shared" si="0"/>
        <v>500</v>
      </c>
      <c r="K22" s="20">
        <f t="shared" si="0"/>
        <v>0</v>
      </c>
      <c r="L22" s="20">
        <f t="shared" si="0"/>
        <v>23</v>
      </c>
      <c r="M22" s="20">
        <f t="shared" si="0"/>
        <v>34</v>
      </c>
    </row>
  </sheetData>
  <mergeCells count="29">
    <mergeCell ref="A22:C22"/>
    <mergeCell ref="B15:C15"/>
    <mergeCell ref="B14:C14"/>
    <mergeCell ref="B21:C21"/>
    <mergeCell ref="A16:C16"/>
    <mergeCell ref="B17:C17"/>
    <mergeCell ref="B18:C18"/>
    <mergeCell ref="C1:J1"/>
    <mergeCell ref="B9:C9"/>
    <mergeCell ref="B10:C10"/>
    <mergeCell ref="B11:C11"/>
    <mergeCell ref="B19:C19"/>
    <mergeCell ref="B20:C20"/>
    <mergeCell ref="B12:C12"/>
    <mergeCell ref="B13:C13"/>
    <mergeCell ref="A5:C5"/>
    <mergeCell ref="B6:C6"/>
    <mergeCell ref="B7:C7"/>
    <mergeCell ref="B8:C8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1:B1"/>
  </mergeCells>
  <pageMargins left="0.7" right="0.7" top="0.75" bottom="0.75" header="0.3" footer="0.3"/>
  <pageSetup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S24"/>
  <sheetViews>
    <sheetView topLeftCell="A12" zoomScale="91" zoomScaleNormal="91" workbookViewId="0">
      <selection activeCell="A23" sqref="A23:IV23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12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42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21"/>
      <c r="E6" s="22">
        <v>13</v>
      </c>
      <c r="F6" s="22"/>
      <c r="G6" s="22">
        <v>8</v>
      </c>
      <c r="H6" s="22">
        <v>5</v>
      </c>
      <c r="I6" s="22"/>
      <c r="J6" s="22">
        <v>13</v>
      </c>
      <c r="K6" s="22"/>
      <c r="L6" s="22"/>
      <c r="M6" s="22">
        <v>6</v>
      </c>
    </row>
    <row r="7" spans="1:19" ht="32.25" customHeight="1" x14ac:dyDescent="0.25">
      <c r="A7" s="17">
        <v>2</v>
      </c>
      <c r="B7" s="80" t="s">
        <v>11</v>
      </c>
      <c r="C7" s="81"/>
      <c r="D7" s="21"/>
      <c r="E7" s="22">
        <v>22</v>
      </c>
      <c r="F7" s="22">
        <v>1</v>
      </c>
      <c r="G7" s="22">
        <v>16</v>
      </c>
      <c r="H7" s="22">
        <v>4</v>
      </c>
      <c r="I7" s="22"/>
      <c r="J7" s="22">
        <v>21</v>
      </c>
      <c r="K7" s="22"/>
      <c r="L7" s="22">
        <v>1</v>
      </c>
      <c r="M7" s="22">
        <v>7</v>
      </c>
    </row>
    <row r="8" spans="1:19" ht="32.25" customHeight="1" x14ac:dyDescent="0.25">
      <c r="A8" s="17">
        <v>3</v>
      </c>
      <c r="B8" s="80" t="s">
        <v>21</v>
      </c>
      <c r="C8" s="81"/>
      <c r="D8" s="21"/>
      <c r="E8" s="22">
        <v>3</v>
      </c>
      <c r="F8" s="22"/>
      <c r="G8" s="22">
        <v>3</v>
      </c>
      <c r="H8" s="22"/>
      <c r="I8" s="22"/>
      <c r="J8" s="22">
        <v>3</v>
      </c>
      <c r="K8" s="22"/>
      <c r="L8" s="22"/>
      <c r="M8" s="22">
        <v>2</v>
      </c>
    </row>
    <row r="9" spans="1:19" ht="51.75" customHeight="1" x14ac:dyDescent="0.25">
      <c r="A9" s="17">
        <v>4</v>
      </c>
      <c r="B9" s="80" t="s">
        <v>12</v>
      </c>
      <c r="C9" s="81"/>
      <c r="D9" s="21"/>
      <c r="E9" s="22">
        <v>2</v>
      </c>
      <c r="F9" s="22">
        <v>2</v>
      </c>
      <c r="G9" s="22"/>
      <c r="H9" s="22"/>
      <c r="I9" s="22"/>
      <c r="J9" s="22">
        <v>2</v>
      </c>
      <c r="K9" s="22"/>
      <c r="L9" s="22"/>
      <c r="M9" s="22">
        <v>1</v>
      </c>
    </row>
    <row r="10" spans="1:19" ht="37.5" customHeight="1" x14ac:dyDescent="0.25">
      <c r="A10" s="17">
        <v>5</v>
      </c>
      <c r="B10" s="80" t="s">
        <v>13</v>
      </c>
      <c r="C10" s="81"/>
      <c r="D10" s="21"/>
      <c r="E10" s="22">
        <v>47</v>
      </c>
      <c r="F10" s="22">
        <v>6</v>
      </c>
      <c r="G10" s="22">
        <v>41</v>
      </c>
      <c r="H10" s="22"/>
      <c r="I10" s="22"/>
      <c r="J10" s="22">
        <v>47</v>
      </c>
      <c r="K10" s="22"/>
      <c r="L10" s="22"/>
      <c r="M10" s="22">
        <v>2</v>
      </c>
    </row>
    <row r="11" spans="1:19" ht="63.75" customHeight="1" x14ac:dyDescent="0.25">
      <c r="A11" s="1">
        <v>6</v>
      </c>
      <c r="B11" s="107" t="s">
        <v>26</v>
      </c>
      <c r="C11" s="108"/>
      <c r="D11" s="21"/>
      <c r="E11" s="22">
        <v>1</v>
      </c>
      <c r="F11" s="22"/>
      <c r="G11" s="22">
        <v>1</v>
      </c>
      <c r="H11" s="22"/>
      <c r="I11" s="22"/>
      <c r="J11" s="22">
        <v>1</v>
      </c>
      <c r="K11" s="22"/>
      <c r="L11" s="22"/>
      <c r="M11" s="22"/>
    </row>
    <row r="12" spans="1:19" ht="44.25" customHeight="1" x14ac:dyDescent="0.25">
      <c r="A12" s="1">
        <v>7</v>
      </c>
      <c r="B12" s="107" t="s">
        <v>14</v>
      </c>
      <c r="C12" s="108"/>
      <c r="D12" s="21"/>
      <c r="E12" s="22">
        <v>1</v>
      </c>
      <c r="F12" s="22"/>
      <c r="G12" s="22">
        <v>1</v>
      </c>
      <c r="H12" s="22"/>
      <c r="I12" s="22"/>
      <c r="J12" s="22">
        <v>1</v>
      </c>
      <c r="K12" s="22"/>
      <c r="L12" s="22"/>
      <c r="M12" s="22"/>
    </row>
    <row r="13" spans="1:19" ht="51" customHeight="1" x14ac:dyDescent="0.25">
      <c r="A13" s="1">
        <v>8</v>
      </c>
      <c r="B13" s="107" t="s">
        <v>15</v>
      </c>
      <c r="C13" s="108"/>
      <c r="D13" s="21"/>
      <c r="E13" s="22"/>
      <c r="F13" s="22"/>
      <c r="G13" s="22"/>
      <c r="H13" s="22"/>
      <c r="I13" s="22"/>
      <c r="J13" s="22"/>
      <c r="K13" s="22"/>
      <c r="L13" s="22"/>
      <c r="M13" s="22"/>
    </row>
    <row r="14" spans="1:19" ht="34.5" customHeight="1" x14ac:dyDescent="0.25">
      <c r="A14" s="1">
        <v>9</v>
      </c>
      <c r="B14" s="105" t="s">
        <v>16</v>
      </c>
      <c r="C14" s="106"/>
      <c r="D14" s="23"/>
      <c r="E14" s="22">
        <v>30</v>
      </c>
      <c r="F14" s="22">
        <v>4</v>
      </c>
      <c r="G14" s="22">
        <v>25</v>
      </c>
      <c r="H14" s="22">
        <v>1</v>
      </c>
      <c r="I14" s="22"/>
      <c r="J14" s="22">
        <v>30</v>
      </c>
      <c r="K14" s="22"/>
      <c r="L14" s="22"/>
      <c r="M14" s="22">
        <v>1</v>
      </c>
    </row>
    <row r="15" spans="1:19" ht="76.5" customHeight="1" x14ac:dyDescent="0.25">
      <c r="A15" s="1">
        <v>10</v>
      </c>
      <c r="B15" s="105" t="s">
        <v>17</v>
      </c>
      <c r="C15" s="106"/>
      <c r="D15" s="27"/>
      <c r="E15" s="22">
        <v>5</v>
      </c>
      <c r="F15" s="22">
        <v>4</v>
      </c>
      <c r="G15" s="22"/>
      <c r="H15" s="22"/>
      <c r="I15" s="22">
        <v>1</v>
      </c>
      <c r="J15" s="22">
        <v>5</v>
      </c>
      <c r="K15" s="22"/>
      <c r="L15" s="22"/>
      <c r="M15" s="22">
        <v>2</v>
      </c>
    </row>
    <row r="16" spans="1:19" ht="55.5" customHeight="1" x14ac:dyDescent="0.25">
      <c r="A16" s="102" t="s">
        <v>27</v>
      </c>
      <c r="B16" s="102"/>
      <c r="C16" s="102"/>
      <c r="D16" s="109"/>
      <c r="E16" s="110"/>
      <c r="F16" s="110"/>
      <c r="G16" s="110"/>
      <c r="H16" s="110"/>
      <c r="I16" s="110"/>
      <c r="J16" s="110"/>
      <c r="K16" s="110"/>
      <c r="L16" s="110"/>
      <c r="M16" s="110"/>
    </row>
    <row r="17" spans="1:13" ht="36.75" customHeight="1" x14ac:dyDescent="0.25">
      <c r="A17" s="1">
        <v>1</v>
      </c>
      <c r="B17" s="103" t="s">
        <v>18</v>
      </c>
      <c r="C17" s="104"/>
      <c r="D17" s="27"/>
      <c r="E17" s="22">
        <v>25</v>
      </c>
      <c r="F17" s="22">
        <v>2</v>
      </c>
      <c r="G17" s="22">
        <v>23</v>
      </c>
      <c r="H17" s="22"/>
      <c r="I17" s="22"/>
      <c r="J17" s="22">
        <v>25</v>
      </c>
      <c r="K17" s="22"/>
      <c r="L17" s="22"/>
      <c r="M17" s="22">
        <v>7</v>
      </c>
    </row>
    <row r="18" spans="1:13" ht="34.5" customHeight="1" x14ac:dyDescent="0.25">
      <c r="A18" s="18">
        <v>2</v>
      </c>
      <c r="B18" s="103" t="s">
        <v>19</v>
      </c>
      <c r="C18" s="104"/>
      <c r="D18" s="34"/>
      <c r="E18" s="22">
        <v>2</v>
      </c>
      <c r="F18" s="22">
        <v>1</v>
      </c>
      <c r="G18" s="22">
        <v>1</v>
      </c>
      <c r="H18" s="22"/>
      <c r="I18" s="22"/>
      <c r="J18" s="22">
        <v>2</v>
      </c>
      <c r="K18" s="22"/>
      <c r="L18" s="22"/>
      <c r="M18" s="22"/>
    </row>
    <row r="19" spans="1:13" ht="27.75" customHeight="1" x14ac:dyDescent="0.25">
      <c r="A19" s="1">
        <v>3</v>
      </c>
      <c r="B19" s="80" t="s">
        <v>25</v>
      </c>
      <c r="C19" s="81"/>
      <c r="D19" s="29"/>
      <c r="E19" s="22">
        <v>3</v>
      </c>
      <c r="F19" s="22"/>
      <c r="G19" s="22">
        <v>3</v>
      </c>
      <c r="H19" s="22"/>
      <c r="I19" s="22"/>
      <c r="J19" s="22">
        <v>3</v>
      </c>
      <c r="K19" s="22"/>
      <c r="L19" s="22"/>
      <c r="M19" s="22"/>
    </row>
    <row r="20" spans="1:13" ht="26.25" customHeight="1" x14ac:dyDescent="0.25">
      <c r="A20" s="19">
        <v>4</v>
      </c>
      <c r="B20" s="80" t="s">
        <v>4</v>
      </c>
      <c r="C20" s="81"/>
      <c r="D20" s="21"/>
      <c r="E20" s="22">
        <v>13</v>
      </c>
      <c r="F20" s="22">
        <v>3</v>
      </c>
      <c r="G20" s="22">
        <v>7</v>
      </c>
      <c r="H20" s="22"/>
      <c r="I20" s="22">
        <v>1</v>
      </c>
      <c r="J20" s="22">
        <v>11</v>
      </c>
      <c r="K20" s="22"/>
      <c r="L20" s="22">
        <v>2</v>
      </c>
      <c r="M20" s="22">
        <v>1</v>
      </c>
    </row>
    <row r="21" spans="1:13" ht="24.75" customHeight="1" x14ac:dyDescent="0.25">
      <c r="A21" s="1">
        <v>5</v>
      </c>
      <c r="B21" s="100" t="s">
        <v>9</v>
      </c>
      <c r="C21" s="101"/>
      <c r="D21" s="29">
        <v>2</v>
      </c>
      <c r="E21" s="22">
        <v>1</v>
      </c>
      <c r="F21" s="22"/>
      <c r="G21" s="22">
        <v>1</v>
      </c>
      <c r="H21" s="22">
        <v>1</v>
      </c>
      <c r="I21" s="22"/>
      <c r="J21" s="22">
        <v>2</v>
      </c>
      <c r="K21" s="22"/>
      <c r="L21" s="22"/>
      <c r="M21" s="22"/>
    </row>
    <row r="22" spans="1:13" ht="15.75" x14ac:dyDescent="0.25">
      <c r="A22" s="97" t="s">
        <v>5</v>
      </c>
      <c r="B22" s="98"/>
      <c r="C22" s="99"/>
      <c r="D22" s="20">
        <f>SUM(D6:D15,D17:D21)</f>
        <v>2</v>
      </c>
      <c r="E22" s="20">
        <f t="shared" ref="E22:M22" si="0">SUM(E6:E15,E17:E21)</f>
        <v>168</v>
      </c>
      <c r="F22" s="20">
        <f>SUM(F6:F15,F17:F21)</f>
        <v>23</v>
      </c>
      <c r="G22" s="20">
        <f t="shared" si="0"/>
        <v>130</v>
      </c>
      <c r="H22" s="20">
        <f t="shared" si="0"/>
        <v>11</v>
      </c>
      <c r="I22" s="20">
        <f t="shared" si="0"/>
        <v>2</v>
      </c>
      <c r="J22" s="20">
        <f t="shared" si="0"/>
        <v>166</v>
      </c>
      <c r="K22" s="20">
        <f t="shared" si="0"/>
        <v>0</v>
      </c>
      <c r="L22" s="20">
        <f t="shared" si="0"/>
        <v>3</v>
      </c>
      <c r="M22" s="20">
        <f t="shared" si="0"/>
        <v>29</v>
      </c>
    </row>
    <row r="24" spans="1:13" x14ac:dyDescent="0.25">
      <c r="C24" s="12" t="s">
        <v>54</v>
      </c>
    </row>
  </sheetData>
  <sheetProtection sheet="1" objects="1" scenarios="1"/>
  <mergeCells count="30">
    <mergeCell ref="A22:C22"/>
    <mergeCell ref="B12:C12"/>
    <mergeCell ref="B8:C8"/>
    <mergeCell ref="B21:C21"/>
    <mergeCell ref="B15:C15"/>
    <mergeCell ref="B9:C9"/>
    <mergeCell ref="B10:C10"/>
    <mergeCell ref="B11:C11"/>
    <mergeCell ref="B13:C13"/>
    <mergeCell ref="B14:C14"/>
    <mergeCell ref="M3:M4"/>
    <mergeCell ref="D16:M16"/>
    <mergeCell ref="B17:C17"/>
    <mergeCell ref="B18:C18"/>
    <mergeCell ref="B19:C19"/>
    <mergeCell ref="B20:C20"/>
    <mergeCell ref="A5:C5"/>
    <mergeCell ref="B6:C6"/>
    <mergeCell ref="B7:C7"/>
    <mergeCell ref="A16:C16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</mergeCells>
  <pageMargins left="0.7" right="0.7" top="0.75" bottom="0.75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S27"/>
  <sheetViews>
    <sheetView topLeftCell="A13" zoomScale="91" zoomScaleNormal="91" workbookViewId="0">
      <selection activeCell="C26" sqref="C26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12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41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64"/>
      <c r="E6" s="65">
        <v>134</v>
      </c>
      <c r="F6" s="65">
        <v>8</v>
      </c>
      <c r="G6" s="65">
        <v>126</v>
      </c>
      <c r="H6" s="65"/>
      <c r="I6" s="65"/>
      <c r="J6" s="65">
        <f>+F6+G6+H6+I6</f>
        <v>134</v>
      </c>
      <c r="K6" s="65"/>
      <c r="L6" s="65"/>
      <c r="M6" s="65">
        <v>10</v>
      </c>
    </row>
    <row r="7" spans="1:19" ht="32.25" customHeight="1" x14ac:dyDescent="0.25">
      <c r="A7" s="17">
        <v>2</v>
      </c>
      <c r="B7" s="80" t="s">
        <v>11</v>
      </c>
      <c r="C7" s="81"/>
      <c r="D7" s="64">
        <v>4</v>
      </c>
      <c r="E7" s="65">
        <v>68</v>
      </c>
      <c r="F7" s="65">
        <v>1</v>
      </c>
      <c r="G7" s="65">
        <v>65</v>
      </c>
      <c r="H7" s="65">
        <v>5</v>
      </c>
      <c r="I7" s="65"/>
      <c r="J7" s="65">
        <f t="shared" ref="J7:J21" si="0">+F7+G7+H7+I7</f>
        <v>71</v>
      </c>
      <c r="K7" s="65"/>
      <c r="L7" s="65">
        <v>1</v>
      </c>
      <c r="M7" s="65">
        <v>14</v>
      </c>
    </row>
    <row r="8" spans="1:19" ht="32.25" customHeight="1" x14ac:dyDescent="0.25">
      <c r="A8" s="17">
        <v>3</v>
      </c>
      <c r="B8" s="80" t="s">
        <v>21</v>
      </c>
      <c r="C8" s="81"/>
      <c r="D8" s="64"/>
      <c r="E8" s="65">
        <v>10</v>
      </c>
      <c r="F8" s="65">
        <v>5</v>
      </c>
      <c r="G8" s="65">
        <v>5</v>
      </c>
      <c r="H8" s="65"/>
      <c r="I8" s="65"/>
      <c r="J8" s="65">
        <f t="shared" si="0"/>
        <v>10</v>
      </c>
      <c r="K8" s="65"/>
      <c r="L8" s="65"/>
      <c r="M8" s="65">
        <v>2</v>
      </c>
    </row>
    <row r="9" spans="1:19" ht="51.75" customHeight="1" x14ac:dyDescent="0.25">
      <c r="A9" s="17">
        <v>4</v>
      </c>
      <c r="B9" s="80" t="s">
        <v>12</v>
      </c>
      <c r="C9" s="81"/>
      <c r="D9" s="64"/>
      <c r="E9" s="65">
        <v>30</v>
      </c>
      <c r="F9" s="65">
        <v>23</v>
      </c>
      <c r="G9" s="65">
        <v>6</v>
      </c>
      <c r="H9" s="65"/>
      <c r="I9" s="65"/>
      <c r="J9" s="65">
        <f t="shared" si="0"/>
        <v>29</v>
      </c>
      <c r="K9" s="65"/>
      <c r="L9" s="65">
        <v>1</v>
      </c>
      <c r="M9" s="65">
        <v>1</v>
      </c>
    </row>
    <row r="10" spans="1:19" ht="37.5" customHeight="1" x14ac:dyDescent="0.25">
      <c r="A10" s="17">
        <v>5</v>
      </c>
      <c r="B10" s="80" t="s">
        <v>13</v>
      </c>
      <c r="C10" s="81"/>
      <c r="D10" s="64"/>
      <c r="E10" s="65">
        <v>247</v>
      </c>
      <c r="F10" s="65">
        <v>10</v>
      </c>
      <c r="G10" s="65">
        <v>236</v>
      </c>
      <c r="H10" s="65">
        <v>1</v>
      </c>
      <c r="I10" s="65"/>
      <c r="J10" s="65">
        <f t="shared" si="0"/>
        <v>247</v>
      </c>
      <c r="K10" s="65"/>
      <c r="L10" s="65"/>
      <c r="M10" s="65"/>
    </row>
    <row r="11" spans="1:19" ht="63.75" customHeight="1" x14ac:dyDescent="0.25">
      <c r="A11" s="1">
        <v>6</v>
      </c>
      <c r="B11" s="107" t="s">
        <v>26</v>
      </c>
      <c r="C11" s="108"/>
      <c r="D11" s="64"/>
      <c r="E11" s="65">
        <v>14</v>
      </c>
      <c r="F11" s="65">
        <v>6</v>
      </c>
      <c r="G11" s="65">
        <v>3</v>
      </c>
      <c r="H11" s="65">
        <v>5</v>
      </c>
      <c r="I11" s="65"/>
      <c r="J11" s="65">
        <f t="shared" si="0"/>
        <v>14</v>
      </c>
      <c r="K11" s="65"/>
      <c r="L11" s="65"/>
      <c r="M11" s="65"/>
    </row>
    <row r="12" spans="1:19" ht="44.25" customHeight="1" x14ac:dyDescent="0.25">
      <c r="A12" s="1">
        <v>7</v>
      </c>
      <c r="B12" s="107" t="s">
        <v>14</v>
      </c>
      <c r="C12" s="108"/>
      <c r="D12" s="64"/>
      <c r="E12" s="65">
        <v>96</v>
      </c>
      <c r="F12" s="65"/>
      <c r="G12" s="65">
        <v>95</v>
      </c>
      <c r="H12" s="65">
        <v>1</v>
      </c>
      <c r="I12" s="65"/>
      <c r="J12" s="65">
        <f t="shared" si="0"/>
        <v>96</v>
      </c>
      <c r="K12" s="65"/>
      <c r="L12" s="65"/>
      <c r="M12" s="65"/>
    </row>
    <row r="13" spans="1:19" ht="51" customHeight="1" x14ac:dyDescent="0.25">
      <c r="A13" s="1">
        <v>8</v>
      </c>
      <c r="B13" s="107" t="s">
        <v>15</v>
      </c>
      <c r="C13" s="108"/>
      <c r="D13" s="64"/>
      <c r="E13" s="65"/>
      <c r="F13" s="65"/>
      <c r="G13" s="65"/>
      <c r="H13" s="65"/>
      <c r="I13" s="65"/>
      <c r="J13" s="65">
        <f t="shared" si="0"/>
        <v>0</v>
      </c>
      <c r="K13" s="65"/>
      <c r="L13" s="65"/>
      <c r="M13" s="65"/>
    </row>
    <row r="14" spans="1:19" ht="34.5" customHeight="1" x14ac:dyDescent="0.25">
      <c r="A14" s="1">
        <v>9</v>
      </c>
      <c r="B14" s="105" t="s">
        <v>16</v>
      </c>
      <c r="C14" s="106"/>
      <c r="D14" s="66"/>
      <c r="E14" s="65">
        <v>120</v>
      </c>
      <c r="F14" s="65">
        <v>7</v>
      </c>
      <c r="G14" s="65">
        <v>110</v>
      </c>
      <c r="H14" s="65">
        <v>3</v>
      </c>
      <c r="I14" s="65"/>
      <c r="J14" s="65">
        <f t="shared" si="0"/>
        <v>120</v>
      </c>
      <c r="K14" s="65"/>
      <c r="L14" s="65"/>
      <c r="M14" s="65"/>
    </row>
    <row r="15" spans="1:19" ht="76.5" customHeight="1" x14ac:dyDescent="0.25">
      <c r="A15" s="1">
        <v>10</v>
      </c>
      <c r="B15" s="105" t="s">
        <v>17</v>
      </c>
      <c r="C15" s="106"/>
      <c r="D15" s="67">
        <v>2</v>
      </c>
      <c r="E15" s="65">
        <v>10</v>
      </c>
      <c r="F15" s="65">
        <v>10</v>
      </c>
      <c r="G15" s="65"/>
      <c r="H15" s="65"/>
      <c r="I15" s="65"/>
      <c r="J15" s="65">
        <f t="shared" si="0"/>
        <v>10</v>
      </c>
      <c r="K15" s="65"/>
      <c r="L15" s="65">
        <v>2</v>
      </c>
      <c r="M15" s="65">
        <v>7</v>
      </c>
    </row>
    <row r="16" spans="1:19" ht="55.5" customHeight="1" x14ac:dyDescent="0.25">
      <c r="A16" s="102" t="s">
        <v>27</v>
      </c>
      <c r="B16" s="102"/>
      <c r="C16" s="102"/>
      <c r="D16" s="25"/>
      <c r="E16" s="26"/>
      <c r="F16" s="26"/>
      <c r="G16" s="26"/>
      <c r="H16" s="26"/>
      <c r="I16" s="26"/>
      <c r="J16" s="26"/>
      <c r="K16" s="26"/>
      <c r="L16" s="26"/>
      <c r="M16" s="26"/>
    </row>
    <row r="17" spans="1:13" ht="36.75" customHeight="1" x14ac:dyDescent="0.25">
      <c r="A17" s="1">
        <v>1</v>
      </c>
      <c r="B17" s="103" t="s">
        <v>18</v>
      </c>
      <c r="C17" s="104"/>
      <c r="D17" s="67">
        <v>1</v>
      </c>
      <c r="E17" s="65">
        <v>7</v>
      </c>
      <c r="F17" s="65">
        <v>1</v>
      </c>
      <c r="G17" s="65">
        <v>7</v>
      </c>
      <c r="H17" s="65"/>
      <c r="I17" s="65"/>
      <c r="J17" s="65">
        <f t="shared" si="0"/>
        <v>8</v>
      </c>
      <c r="K17" s="65"/>
      <c r="L17" s="65"/>
      <c r="M17" s="65">
        <v>2</v>
      </c>
    </row>
    <row r="18" spans="1:13" ht="34.5" customHeight="1" x14ac:dyDescent="0.25">
      <c r="A18" s="18">
        <v>2</v>
      </c>
      <c r="B18" s="103" t="s">
        <v>19</v>
      </c>
      <c r="C18" s="104"/>
      <c r="D18" s="68"/>
      <c r="E18" s="65">
        <v>18</v>
      </c>
      <c r="F18" s="65">
        <v>1</v>
      </c>
      <c r="G18" s="65">
        <v>12</v>
      </c>
      <c r="H18" s="65">
        <v>3</v>
      </c>
      <c r="I18" s="65"/>
      <c r="J18" s="65">
        <f t="shared" si="0"/>
        <v>16</v>
      </c>
      <c r="K18" s="65">
        <v>1</v>
      </c>
      <c r="L18" s="65">
        <v>1</v>
      </c>
      <c r="M18" s="65"/>
    </row>
    <row r="19" spans="1:13" ht="27.75" customHeight="1" x14ac:dyDescent="0.25">
      <c r="A19" s="1">
        <v>3</v>
      </c>
      <c r="B19" s="80" t="s">
        <v>25</v>
      </c>
      <c r="C19" s="81"/>
      <c r="D19" s="64"/>
      <c r="E19" s="65">
        <v>1</v>
      </c>
      <c r="F19" s="65"/>
      <c r="G19" s="65">
        <v>1</v>
      </c>
      <c r="H19" s="65"/>
      <c r="I19" s="65"/>
      <c r="J19" s="65">
        <f t="shared" si="0"/>
        <v>1</v>
      </c>
      <c r="K19" s="65"/>
      <c r="L19" s="65"/>
      <c r="M19" s="65"/>
    </row>
    <row r="20" spans="1:13" ht="26.25" customHeight="1" x14ac:dyDescent="0.25">
      <c r="A20" s="19">
        <v>4</v>
      </c>
      <c r="B20" s="80" t="s">
        <v>4</v>
      </c>
      <c r="C20" s="81"/>
      <c r="D20" s="64"/>
      <c r="E20" s="65">
        <v>14</v>
      </c>
      <c r="F20" s="65"/>
      <c r="G20" s="65">
        <v>8</v>
      </c>
      <c r="H20" s="65"/>
      <c r="I20" s="65">
        <v>1</v>
      </c>
      <c r="J20" s="65">
        <f t="shared" si="0"/>
        <v>9</v>
      </c>
      <c r="K20" s="65">
        <v>1</v>
      </c>
      <c r="L20" s="65">
        <v>2</v>
      </c>
      <c r="M20" s="65"/>
    </row>
    <row r="21" spans="1:13" ht="24.75" customHeight="1" x14ac:dyDescent="0.25">
      <c r="A21" s="1">
        <v>5</v>
      </c>
      <c r="B21" s="100" t="s">
        <v>9</v>
      </c>
      <c r="C21" s="101"/>
      <c r="D21" s="64">
        <v>12</v>
      </c>
      <c r="E21" s="65">
        <v>12</v>
      </c>
      <c r="F21" s="65"/>
      <c r="G21" s="65">
        <v>11</v>
      </c>
      <c r="H21" s="65"/>
      <c r="I21" s="65"/>
      <c r="J21" s="65">
        <f t="shared" si="0"/>
        <v>11</v>
      </c>
      <c r="K21" s="65"/>
      <c r="L21" s="65">
        <v>5</v>
      </c>
      <c r="M21" s="65">
        <v>2</v>
      </c>
    </row>
    <row r="22" spans="1:13" ht="15.75" x14ac:dyDescent="0.25">
      <c r="A22" s="97" t="s">
        <v>5</v>
      </c>
      <c r="B22" s="98"/>
      <c r="C22" s="99"/>
      <c r="D22" s="20">
        <f>SUM(D6:D15,D17:D21)</f>
        <v>19</v>
      </c>
      <c r="E22" s="20">
        <f t="shared" ref="E22:M22" si="1">SUM(E6:E15,E17:E21)</f>
        <v>781</v>
      </c>
      <c r="F22" s="20">
        <f t="shared" si="1"/>
        <v>72</v>
      </c>
      <c r="G22" s="20">
        <f t="shared" si="1"/>
        <v>685</v>
      </c>
      <c r="H22" s="20">
        <f t="shared" si="1"/>
        <v>18</v>
      </c>
      <c r="I22" s="20">
        <f t="shared" si="1"/>
        <v>1</v>
      </c>
      <c r="J22" s="20">
        <f t="shared" si="1"/>
        <v>776</v>
      </c>
      <c r="K22" s="20">
        <f t="shared" si="1"/>
        <v>2</v>
      </c>
      <c r="L22" s="20">
        <f t="shared" si="1"/>
        <v>12</v>
      </c>
      <c r="M22" s="20">
        <f t="shared" si="1"/>
        <v>38</v>
      </c>
    </row>
    <row r="25" spans="1:13" x14ac:dyDescent="0.25">
      <c r="C25" s="12" t="s">
        <v>52</v>
      </c>
    </row>
    <row r="26" spans="1:13" x14ac:dyDescent="0.25">
      <c r="C26" s="12" t="s">
        <v>35</v>
      </c>
    </row>
    <row r="27" spans="1:13" x14ac:dyDescent="0.25">
      <c r="C27" s="12" t="s">
        <v>36</v>
      </c>
    </row>
  </sheetData>
  <sheetProtection sheet="1" objects="1" scenarios="1"/>
  <mergeCells count="29">
    <mergeCell ref="B18:C18"/>
    <mergeCell ref="B19:C19"/>
    <mergeCell ref="B20:C20"/>
    <mergeCell ref="A22:C22"/>
    <mergeCell ref="B15:C15"/>
    <mergeCell ref="B13:C13"/>
    <mergeCell ref="M3:M4"/>
    <mergeCell ref="A5:C5"/>
    <mergeCell ref="B6:C6"/>
    <mergeCell ref="B7:C7"/>
    <mergeCell ref="B8:C8"/>
    <mergeCell ref="B14:C14"/>
    <mergeCell ref="B21:C21"/>
    <mergeCell ref="A16:C16"/>
    <mergeCell ref="B17:C17"/>
    <mergeCell ref="A1:B1"/>
    <mergeCell ref="C1:J1"/>
    <mergeCell ref="B9:C9"/>
    <mergeCell ref="B10:C10"/>
    <mergeCell ref="B11:C11"/>
    <mergeCell ref="B12:C12"/>
    <mergeCell ref="K1:M1"/>
    <mergeCell ref="A2:M2"/>
    <mergeCell ref="A3:C4"/>
    <mergeCell ref="D3:D4"/>
    <mergeCell ref="E3:E4"/>
    <mergeCell ref="F3:J3"/>
    <mergeCell ref="K3:K4"/>
    <mergeCell ref="L3:L4"/>
  </mergeCells>
  <pageMargins left="0.7" right="0.7" top="0.75" bottom="0.75" header="0.3" footer="0.3"/>
  <pageSetup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opLeftCell="A16" zoomScale="91" zoomScaleNormal="91" workbookViewId="0">
      <selection activeCell="K3" sqref="K3:K4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12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40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21"/>
      <c r="E6" s="22">
        <v>73</v>
      </c>
      <c r="F6" s="22">
        <v>6</v>
      </c>
      <c r="G6" s="22">
        <v>66</v>
      </c>
      <c r="H6" s="22">
        <v>1</v>
      </c>
      <c r="I6" s="22"/>
      <c r="J6" s="22">
        <v>73</v>
      </c>
      <c r="K6" s="22"/>
      <c r="L6" s="22"/>
      <c r="M6" s="22"/>
    </row>
    <row r="7" spans="1:19" ht="32.25" customHeight="1" x14ac:dyDescent="0.25">
      <c r="A7" s="17">
        <v>2</v>
      </c>
      <c r="B7" s="80" t="s">
        <v>11</v>
      </c>
      <c r="C7" s="81"/>
      <c r="D7" s="29">
        <v>5</v>
      </c>
      <c r="E7" s="22">
        <v>43</v>
      </c>
      <c r="F7" s="22"/>
      <c r="G7" s="22">
        <v>43</v>
      </c>
      <c r="H7" s="22">
        <v>4</v>
      </c>
      <c r="I7" s="22"/>
      <c r="J7" s="22">
        <v>47</v>
      </c>
      <c r="K7" s="22"/>
      <c r="L7" s="22">
        <v>1</v>
      </c>
      <c r="M7" s="22"/>
    </row>
    <row r="8" spans="1:19" ht="32.25" customHeight="1" x14ac:dyDescent="0.25">
      <c r="A8" s="17">
        <v>3</v>
      </c>
      <c r="B8" s="80" t="s">
        <v>21</v>
      </c>
      <c r="C8" s="81"/>
      <c r="D8" s="29"/>
      <c r="E8" s="22">
        <v>4</v>
      </c>
      <c r="F8" s="22"/>
      <c r="G8" s="22">
        <v>4</v>
      </c>
      <c r="H8" s="22"/>
      <c r="I8" s="22"/>
      <c r="J8" s="22">
        <v>4</v>
      </c>
      <c r="K8" s="22"/>
      <c r="L8" s="22"/>
      <c r="M8" s="22"/>
    </row>
    <row r="9" spans="1:19" ht="51.75" customHeight="1" x14ac:dyDescent="0.25">
      <c r="A9" s="17">
        <v>4</v>
      </c>
      <c r="B9" s="80" t="s">
        <v>12</v>
      </c>
      <c r="C9" s="81"/>
      <c r="D9" s="29"/>
      <c r="E9" s="22">
        <v>25</v>
      </c>
      <c r="F9" s="22">
        <v>22</v>
      </c>
      <c r="G9" s="22">
        <v>3</v>
      </c>
      <c r="H9" s="22"/>
      <c r="I9" s="22"/>
      <c r="J9" s="22">
        <v>25</v>
      </c>
      <c r="K9" s="22"/>
      <c r="L9" s="22"/>
      <c r="M9" s="22"/>
    </row>
    <row r="10" spans="1:19" ht="37.5" customHeight="1" x14ac:dyDescent="0.25">
      <c r="A10" s="17">
        <v>5</v>
      </c>
      <c r="B10" s="80" t="s">
        <v>13</v>
      </c>
      <c r="C10" s="81"/>
      <c r="D10" s="29"/>
      <c r="E10" s="22">
        <v>178</v>
      </c>
      <c r="F10" s="22">
        <v>4</v>
      </c>
      <c r="G10" s="22">
        <v>171</v>
      </c>
      <c r="H10" s="22">
        <v>2</v>
      </c>
      <c r="I10" s="22">
        <v>1</v>
      </c>
      <c r="J10" s="22">
        <v>178</v>
      </c>
      <c r="K10" s="22"/>
      <c r="L10" s="22"/>
      <c r="M10" s="22"/>
    </row>
    <row r="11" spans="1:19" ht="63.75" customHeight="1" x14ac:dyDescent="0.25">
      <c r="A11" s="1">
        <v>6</v>
      </c>
      <c r="B11" s="107" t="s">
        <v>26</v>
      </c>
      <c r="C11" s="108"/>
      <c r="D11" s="29"/>
      <c r="E11" s="22">
        <v>2</v>
      </c>
      <c r="F11" s="22">
        <v>1</v>
      </c>
      <c r="G11" s="22"/>
      <c r="H11" s="22">
        <v>1</v>
      </c>
      <c r="I11" s="22"/>
      <c r="J11" s="22">
        <v>2</v>
      </c>
      <c r="K11" s="22"/>
      <c r="L11" s="22"/>
      <c r="M11" s="22"/>
    </row>
    <row r="12" spans="1:19" ht="44.25" customHeight="1" x14ac:dyDescent="0.25">
      <c r="A12" s="1">
        <v>7</v>
      </c>
      <c r="B12" s="107" t="s">
        <v>14</v>
      </c>
      <c r="C12" s="108"/>
      <c r="D12" s="29"/>
      <c r="E12" s="22">
        <v>50</v>
      </c>
      <c r="F12" s="22"/>
      <c r="G12" s="22">
        <v>47</v>
      </c>
      <c r="H12" s="22">
        <v>3</v>
      </c>
      <c r="I12" s="22"/>
      <c r="J12" s="22">
        <v>50</v>
      </c>
      <c r="K12" s="22"/>
      <c r="L12" s="22"/>
      <c r="M12" s="22"/>
    </row>
    <row r="13" spans="1:19" ht="51" customHeight="1" x14ac:dyDescent="0.25">
      <c r="A13" s="1">
        <v>8</v>
      </c>
      <c r="B13" s="107" t="s">
        <v>15</v>
      </c>
      <c r="C13" s="108"/>
      <c r="D13" s="29"/>
      <c r="E13" s="22"/>
      <c r="F13" s="22"/>
      <c r="G13" s="22"/>
      <c r="H13" s="22"/>
      <c r="I13" s="22"/>
      <c r="J13" s="22"/>
      <c r="K13" s="22"/>
      <c r="L13" s="22"/>
      <c r="M13" s="22"/>
    </row>
    <row r="14" spans="1:19" ht="34.5" customHeight="1" x14ac:dyDescent="0.25">
      <c r="A14" s="1">
        <v>9</v>
      </c>
      <c r="B14" s="105" t="s">
        <v>16</v>
      </c>
      <c r="C14" s="106"/>
      <c r="D14" s="31"/>
      <c r="E14" s="22">
        <v>78</v>
      </c>
      <c r="F14" s="22">
        <v>3</v>
      </c>
      <c r="G14" s="22">
        <v>71</v>
      </c>
      <c r="H14" s="22">
        <v>3</v>
      </c>
      <c r="I14" s="22">
        <v>1</v>
      </c>
      <c r="J14" s="22">
        <v>78</v>
      </c>
      <c r="K14" s="22"/>
      <c r="L14" s="22"/>
      <c r="M14" s="22"/>
    </row>
    <row r="15" spans="1:19" ht="76.5" customHeight="1" x14ac:dyDescent="0.25">
      <c r="A15" s="1">
        <v>10</v>
      </c>
      <c r="B15" s="105" t="s">
        <v>17</v>
      </c>
      <c r="C15" s="106"/>
      <c r="D15" s="24">
        <v>3</v>
      </c>
      <c r="E15" s="22">
        <v>24</v>
      </c>
      <c r="F15" s="22">
        <v>16</v>
      </c>
      <c r="G15" s="22"/>
      <c r="H15" s="22">
        <v>1</v>
      </c>
      <c r="I15" s="22">
        <v>1</v>
      </c>
      <c r="J15" s="22">
        <v>18</v>
      </c>
      <c r="K15" s="22"/>
      <c r="L15" s="22">
        <v>9</v>
      </c>
      <c r="M15" s="22"/>
    </row>
    <row r="16" spans="1:19" ht="55.5" customHeight="1" x14ac:dyDescent="0.25">
      <c r="A16" s="102" t="s">
        <v>27</v>
      </c>
      <c r="B16" s="102"/>
      <c r="C16" s="102"/>
      <c r="D16" s="109"/>
      <c r="E16" s="110"/>
      <c r="F16" s="110"/>
      <c r="G16" s="110"/>
      <c r="H16" s="110"/>
      <c r="I16" s="110"/>
      <c r="J16" s="110"/>
      <c r="K16" s="110"/>
      <c r="L16" s="110"/>
      <c r="M16" s="110"/>
    </row>
    <row r="17" spans="1:13" ht="36.75" customHeight="1" x14ac:dyDescent="0.25">
      <c r="A17" s="1">
        <v>1</v>
      </c>
      <c r="B17" s="103" t="s">
        <v>18</v>
      </c>
      <c r="C17" s="104"/>
      <c r="D17" s="24"/>
      <c r="E17" s="22">
        <v>1</v>
      </c>
      <c r="F17" s="22"/>
      <c r="G17" s="22">
        <v>1</v>
      </c>
      <c r="H17" s="22"/>
      <c r="I17" s="22"/>
      <c r="J17" s="22">
        <v>1</v>
      </c>
      <c r="K17" s="22"/>
      <c r="L17" s="22"/>
      <c r="M17" s="22"/>
    </row>
    <row r="18" spans="1:13" ht="34.5" customHeight="1" x14ac:dyDescent="0.25">
      <c r="A18" s="18">
        <v>2</v>
      </c>
      <c r="B18" s="103" t="s">
        <v>19</v>
      </c>
      <c r="C18" s="104"/>
      <c r="D18" s="28">
        <v>6</v>
      </c>
      <c r="E18" s="22">
        <v>12</v>
      </c>
      <c r="F18" s="22">
        <v>2</v>
      </c>
      <c r="G18" s="22">
        <v>12</v>
      </c>
      <c r="H18" s="22"/>
      <c r="I18" s="22">
        <v>1</v>
      </c>
      <c r="J18" s="22">
        <v>15</v>
      </c>
      <c r="K18" s="22"/>
      <c r="L18" s="22">
        <v>3</v>
      </c>
      <c r="M18" s="22"/>
    </row>
    <row r="19" spans="1:13" ht="27.75" customHeight="1" x14ac:dyDescent="0.25">
      <c r="A19" s="1">
        <v>3</v>
      </c>
      <c r="B19" s="80" t="s">
        <v>25</v>
      </c>
      <c r="C19" s="81"/>
      <c r="D19" s="29"/>
      <c r="E19" s="22">
        <v>4</v>
      </c>
      <c r="F19" s="22"/>
      <c r="G19" s="22">
        <v>3</v>
      </c>
      <c r="H19" s="22"/>
      <c r="I19" s="22"/>
      <c r="J19" s="22">
        <v>3</v>
      </c>
      <c r="K19" s="22"/>
      <c r="L19" s="22">
        <v>1</v>
      </c>
      <c r="M19" s="22"/>
    </row>
    <row r="20" spans="1:13" ht="26.25" customHeight="1" x14ac:dyDescent="0.25">
      <c r="A20" s="19">
        <v>4</v>
      </c>
      <c r="B20" s="80" t="s">
        <v>4</v>
      </c>
      <c r="C20" s="81"/>
      <c r="D20" s="29">
        <v>2</v>
      </c>
      <c r="E20" s="22">
        <v>8</v>
      </c>
      <c r="F20" s="22">
        <v>1</v>
      </c>
      <c r="G20" s="22">
        <v>5</v>
      </c>
      <c r="H20" s="22"/>
      <c r="I20" s="22">
        <v>2</v>
      </c>
      <c r="J20" s="22">
        <v>8</v>
      </c>
      <c r="K20" s="22"/>
      <c r="L20" s="22">
        <v>2</v>
      </c>
      <c r="M20" s="22"/>
    </row>
    <row r="21" spans="1:13" ht="24.75" customHeight="1" x14ac:dyDescent="0.25">
      <c r="A21" s="1">
        <v>5</v>
      </c>
      <c r="B21" s="100" t="s">
        <v>9</v>
      </c>
      <c r="C21" s="101"/>
      <c r="D21" s="29">
        <v>8</v>
      </c>
      <c r="E21" s="22">
        <v>8</v>
      </c>
      <c r="F21" s="22">
        <v>5</v>
      </c>
      <c r="G21" s="22">
        <v>2</v>
      </c>
      <c r="H21" s="22"/>
      <c r="I21" s="22"/>
      <c r="J21" s="22">
        <v>7</v>
      </c>
      <c r="K21" s="22"/>
      <c r="L21" s="22">
        <v>9</v>
      </c>
      <c r="M21" s="22"/>
    </row>
    <row r="22" spans="1:13" ht="15.75" x14ac:dyDescent="0.25">
      <c r="A22" s="97" t="s">
        <v>5</v>
      </c>
      <c r="B22" s="98"/>
      <c r="C22" s="99"/>
      <c r="D22" s="20">
        <f>SUM(D6:D15,D17:D21)</f>
        <v>24</v>
      </c>
      <c r="E22" s="20">
        <f t="shared" ref="E22:M22" si="0">SUM(E6:E15,E17:E21)</f>
        <v>510</v>
      </c>
      <c r="F22" s="20">
        <f t="shared" si="0"/>
        <v>60</v>
      </c>
      <c r="G22" s="20">
        <f t="shared" si="0"/>
        <v>428</v>
      </c>
      <c r="H22" s="20">
        <f t="shared" si="0"/>
        <v>15</v>
      </c>
      <c r="I22" s="20">
        <f t="shared" si="0"/>
        <v>6</v>
      </c>
      <c r="J22" s="20">
        <f t="shared" si="0"/>
        <v>509</v>
      </c>
      <c r="K22" s="20">
        <f t="shared" si="0"/>
        <v>0</v>
      </c>
      <c r="L22" s="20">
        <f t="shared" si="0"/>
        <v>25</v>
      </c>
      <c r="M22" s="20">
        <f t="shared" si="0"/>
        <v>0</v>
      </c>
    </row>
    <row r="26" spans="1:13" x14ac:dyDescent="0.25">
      <c r="D26" s="12" t="s">
        <v>34</v>
      </c>
    </row>
  </sheetData>
  <sheetProtection sheet="1" objects="1" scenarios="1"/>
  <mergeCells count="30">
    <mergeCell ref="B19:C19"/>
    <mergeCell ref="B20:C20"/>
    <mergeCell ref="A22:C22"/>
    <mergeCell ref="B21:C21"/>
    <mergeCell ref="B12:C12"/>
    <mergeCell ref="B13:C13"/>
    <mergeCell ref="B14:C14"/>
    <mergeCell ref="B17:C17"/>
    <mergeCell ref="B18:C18"/>
    <mergeCell ref="A16:C16"/>
    <mergeCell ref="L3:L4"/>
    <mergeCell ref="B15:C15"/>
    <mergeCell ref="M3:M4"/>
    <mergeCell ref="A5:C5"/>
    <mergeCell ref="B6:C6"/>
    <mergeCell ref="B7:C7"/>
    <mergeCell ref="B8:C8"/>
    <mergeCell ref="B9:C9"/>
    <mergeCell ref="B10:C10"/>
    <mergeCell ref="B11:C11"/>
    <mergeCell ref="D16:M16"/>
    <mergeCell ref="A1:B1"/>
    <mergeCell ref="C1:J1"/>
    <mergeCell ref="K1:M1"/>
    <mergeCell ref="A2:M2"/>
    <mergeCell ref="A3:C4"/>
    <mergeCell ref="D3:D4"/>
    <mergeCell ref="E3:E4"/>
    <mergeCell ref="F3:J3"/>
    <mergeCell ref="K3:K4"/>
  </mergeCells>
  <pageMargins left="0.7" right="0.7" top="0.75" bottom="0.75" header="0.3" footer="0.3"/>
  <pageSetup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"/>
  <sheetViews>
    <sheetView topLeftCell="A13" zoomScale="91" zoomScaleNormal="91" workbookViewId="0">
      <selection activeCell="N1" sqref="N1:Q65536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12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39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21"/>
      <c r="E6" s="22">
        <v>40</v>
      </c>
      <c r="F6" s="22">
        <v>8</v>
      </c>
      <c r="G6" s="22">
        <v>32</v>
      </c>
      <c r="H6" s="22"/>
      <c r="I6" s="22"/>
      <c r="J6" s="22">
        <v>40</v>
      </c>
      <c r="K6" s="22"/>
      <c r="L6" s="22"/>
      <c r="M6" s="22">
        <v>7</v>
      </c>
    </row>
    <row r="7" spans="1:19" ht="32.25" customHeight="1" x14ac:dyDescent="0.25">
      <c r="A7" s="17">
        <v>2</v>
      </c>
      <c r="B7" s="80" t="s">
        <v>11</v>
      </c>
      <c r="C7" s="81"/>
      <c r="D7" s="21"/>
      <c r="E7" s="22">
        <v>20</v>
      </c>
      <c r="F7" s="22">
        <v>1</v>
      </c>
      <c r="G7" s="22">
        <v>19</v>
      </c>
      <c r="H7" s="22"/>
      <c r="I7" s="22"/>
      <c r="J7" s="22">
        <v>20</v>
      </c>
      <c r="K7" s="22"/>
      <c r="L7" s="22"/>
      <c r="M7" s="22">
        <v>6</v>
      </c>
    </row>
    <row r="8" spans="1:19" ht="32.25" customHeight="1" x14ac:dyDescent="0.25">
      <c r="A8" s="17">
        <v>3</v>
      </c>
      <c r="B8" s="80" t="s">
        <v>21</v>
      </c>
      <c r="C8" s="81"/>
      <c r="D8" s="21"/>
      <c r="E8" s="22">
        <v>6</v>
      </c>
      <c r="F8" s="22">
        <v>1</v>
      </c>
      <c r="G8" s="22">
        <v>5</v>
      </c>
      <c r="H8" s="22"/>
      <c r="I8" s="22"/>
      <c r="J8" s="22">
        <v>6</v>
      </c>
      <c r="K8" s="22"/>
      <c r="L8" s="22"/>
      <c r="M8" s="22">
        <v>3</v>
      </c>
    </row>
    <row r="9" spans="1:19" ht="51.75" customHeight="1" x14ac:dyDescent="0.25">
      <c r="A9" s="17">
        <v>4</v>
      </c>
      <c r="B9" s="80" t="s">
        <v>12</v>
      </c>
      <c r="C9" s="81"/>
      <c r="D9" s="21"/>
      <c r="E9" s="22">
        <v>3</v>
      </c>
      <c r="F9" s="22">
        <v>1</v>
      </c>
      <c r="G9" s="22">
        <v>2</v>
      </c>
      <c r="H9" s="22"/>
      <c r="I9" s="22"/>
      <c r="J9" s="22">
        <v>3</v>
      </c>
      <c r="K9" s="22"/>
      <c r="L9" s="22"/>
      <c r="M9" s="22">
        <v>1</v>
      </c>
    </row>
    <row r="10" spans="1:19" ht="37.5" customHeight="1" x14ac:dyDescent="0.25">
      <c r="A10" s="17">
        <v>5</v>
      </c>
      <c r="B10" s="80" t="s">
        <v>13</v>
      </c>
      <c r="C10" s="81"/>
      <c r="D10" s="21"/>
      <c r="E10" s="22">
        <v>21</v>
      </c>
      <c r="F10" s="22">
        <v>3</v>
      </c>
      <c r="G10" s="22">
        <v>18</v>
      </c>
      <c r="H10" s="22"/>
      <c r="I10" s="22"/>
      <c r="J10" s="22">
        <v>21</v>
      </c>
      <c r="K10" s="22"/>
      <c r="L10" s="22"/>
      <c r="M10" s="22">
        <v>1</v>
      </c>
    </row>
    <row r="11" spans="1:19" ht="63.75" customHeight="1" x14ac:dyDescent="0.25">
      <c r="A11" s="1">
        <v>6</v>
      </c>
      <c r="B11" s="107" t="s">
        <v>26</v>
      </c>
      <c r="C11" s="108"/>
      <c r="D11" s="21"/>
      <c r="E11" s="22"/>
      <c r="F11" s="22"/>
      <c r="G11" s="22"/>
      <c r="H11" s="22"/>
      <c r="I11" s="22"/>
      <c r="J11" s="22"/>
      <c r="K11" s="22"/>
      <c r="L11" s="22"/>
      <c r="M11" s="22"/>
    </row>
    <row r="12" spans="1:19" ht="44.25" customHeight="1" x14ac:dyDescent="0.25">
      <c r="A12" s="1">
        <v>7</v>
      </c>
      <c r="B12" s="107" t="s">
        <v>14</v>
      </c>
      <c r="C12" s="108"/>
      <c r="D12" s="21"/>
      <c r="E12" s="22"/>
      <c r="F12" s="22"/>
      <c r="G12" s="22"/>
      <c r="H12" s="22"/>
      <c r="I12" s="22"/>
      <c r="J12" s="22"/>
      <c r="K12" s="22"/>
      <c r="L12" s="22"/>
      <c r="M12" s="22"/>
    </row>
    <row r="13" spans="1:19" ht="51" customHeight="1" x14ac:dyDescent="0.25">
      <c r="A13" s="1">
        <v>8</v>
      </c>
      <c r="B13" s="107" t="s">
        <v>15</v>
      </c>
      <c r="C13" s="108"/>
      <c r="D13" s="21"/>
      <c r="E13" s="22"/>
      <c r="F13" s="22"/>
      <c r="G13" s="22"/>
      <c r="H13" s="22"/>
      <c r="I13" s="22"/>
      <c r="J13" s="22"/>
      <c r="K13" s="22"/>
      <c r="L13" s="22"/>
      <c r="M13" s="22"/>
    </row>
    <row r="14" spans="1:19" ht="34.5" customHeight="1" x14ac:dyDescent="0.25">
      <c r="A14" s="1">
        <v>9</v>
      </c>
      <c r="B14" s="105" t="s">
        <v>16</v>
      </c>
      <c r="C14" s="106"/>
      <c r="D14" s="23"/>
      <c r="E14" s="22">
        <v>30</v>
      </c>
      <c r="F14" s="22">
        <v>2</v>
      </c>
      <c r="G14" s="22">
        <v>28</v>
      </c>
      <c r="H14" s="22"/>
      <c r="I14" s="22"/>
      <c r="J14" s="22">
        <v>30</v>
      </c>
      <c r="K14" s="22"/>
      <c r="L14" s="22"/>
      <c r="M14" s="22"/>
    </row>
    <row r="15" spans="1:19" ht="76.5" customHeight="1" x14ac:dyDescent="0.25">
      <c r="A15" s="1">
        <v>10</v>
      </c>
      <c r="B15" s="105" t="s">
        <v>17</v>
      </c>
      <c r="C15" s="106"/>
      <c r="D15" s="27"/>
      <c r="E15" s="22">
        <v>11</v>
      </c>
      <c r="F15" s="22">
        <v>7</v>
      </c>
      <c r="G15" s="22">
        <v>4</v>
      </c>
      <c r="H15" s="22"/>
      <c r="I15" s="22"/>
      <c r="J15" s="22">
        <v>11</v>
      </c>
      <c r="K15" s="22"/>
      <c r="L15" s="22"/>
      <c r="M15" s="22">
        <v>8</v>
      </c>
    </row>
    <row r="16" spans="1:19" ht="55.5" customHeight="1" x14ac:dyDescent="0.25">
      <c r="A16" s="102" t="s">
        <v>27</v>
      </c>
      <c r="B16" s="102"/>
      <c r="C16" s="102"/>
      <c r="D16" s="109"/>
      <c r="E16" s="110"/>
      <c r="F16" s="110"/>
      <c r="G16" s="110"/>
      <c r="H16" s="110"/>
      <c r="I16" s="110"/>
      <c r="J16" s="110"/>
      <c r="K16" s="110"/>
      <c r="L16" s="110"/>
      <c r="M16" s="110"/>
    </row>
    <row r="17" spans="1:13" ht="36.75" customHeight="1" x14ac:dyDescent="0.25">
      <c r="A17" s="1">
        <v>1</v>
      </c>
      <c r="B17" s="103" t="s">
        <v>18</v>
      </c>
      <c r="C17" s="104"/>
      <c r="D17" s="27"/>
      <c r="E17" s="22"/>
      <c r="F17" s="22"/>
      <c r="G17" s="22"/>
      <c r="H17" s="22"/>
      <c r="I17" s="22"/>
      <c r="J17" s="22"/>
      <c r="K17" s="22"/>
      <c r="L17" s="22"/>
      <c r="M17" s="22"/>
    </row>
    <row r="18" spans="1:13" ht="34.5" customHeight="1" x14ac:dyDescent="0.25">
      <c r="A18" s="18">
        <v>2</v>
      </c>
      <c r="B18" s="103" t="s">
        <v>19</v>
      </c>
      <c r="C18" s="104"/>
      <c r="D18" s="34"/>
      <c r="E18" s="22">
        <v>1</v>
      </c>
      <c r="F18" s="22">
        <v>1</v>
      </c>
      <c r="G18" s="22"/>
      <c r="H18" s="22"/>
      <c r="I18" s="22"/>
      <c r="J18" s="22">
        <v>1</v>
      </c>
      <c r="K18" s="22"/>
      <c r="L18" s="22"/>
      <c r="M18" s="22"/>
    </row>
    <row r="19" spans="1:13" ht="27.75" customHeight="1" x14ac:dyDescent="0.25">
      <c r="A19" s="1">
        <v>3</v>
      </c>
      <c r="B19" s="80" t="s">
        <v>25</v>
      </c>
      <c r="C19" s="81"/>
      <c r="D19" s="29"/>
      <c r="E19" s="22"/>
      <c r="F19" s="22"/>
      <c r="G19" s="22"/>
      <c r="H19" s="22"/>
      <c r="I19" s="22"/>
      <c r="J19" s="22"/>
      <c r="K19" s="22"/>
      <c r="L19" s="22"/>
      <c r="M19" s="22"/>
    </row>
    <row r="20" spans="1:13" ht="26.25" customHeight="1" x14ac:dyDescent="0.25">
      <c r="A20" s="19">
        <v>4</v>
      </c>
      <c r="B20" s="80" t="s">
        <v>4</v>
      </c>
      <c r="C20" s="81"/>
      <c r="D20" s="21"/>
      <c r="E20" s="22">
        <v>12</v>
      </c>
      <c r="F20" s="22">
        <v>3</v>
      </c>
      <c r="G20" s="22">
        <v>7</v>
      </c>
      <c r="H20" s="22"/>
      <c r="I20" s="22"/>
      <c r="J20" s="22">
        <v>10</v>
      </c>
      <c r="K20" s="22"/>
      <c r="L20" s="22">
        <v>2</v>
      </c>
      <c r="M20" s="22"/>
    </row>
    <row r="21" spans="1:13" ht="24.75" customHeight="1" x14ac:dyDescent="0.25">
      <c r="A21" s="1">
        <v>5</v>
      </c>
      <c r="B21" s="100" t="s">
        <v>9</v>
      </c>
      <c r="C21" s="101"/>
      <c r="D21" s="21"/>
      <c r="E21" s="22">
        <v>3</v>
      </c>
      <c r="F21" s="22"/>
      <c r="G21" s="22"/>
      <c r="H21" s="22"/>
      <c r="I21" s="22"/>
      <c r="J21" s="22"/>
      <c r="K21" s="22"/>
      <c r="L21" s="22">
        <v>3</v>
      </c>
      <c r="M21" s="22"/>
    </row>
    <row r="22" spans="1:13" ht="15.75" x14ac:dyDescent="0.25">
      <c r="A22" s="97" t="s">
        <v>5</v>
      </c>
      <c r="B22" s="98"/>
      <c r="C22" s="99"/>
      <c r="D22" s="20">
        <f>SUM(D6:D15,D17:D21)</f>
        <v>0</v>
      </c>
      <c r="E22" s="20">
        <f t="shared" ref="E22:M22" si="0">SUM(E6:E15,E17:E21)</f>
        <v>147</v>
      </c>
      <c r="F22" s="20">
        <f t="shared" si="0"/>
        <v>27</v>
      </c>
      <c r="G22" s="20">
        <f t="shared" si="0"/>
        <v>115</v>
      </c>
      <c r="H22" s="20">
        <f t="shared" si="0"/>
        <v>0</v>
      </c>
      <c r="I22" s="20">
        <f t="shared" si="0"/>
        <v>0</v>
      </c>
      <c r="J22" s="20">
        <f t="shared" si="0"/>
        <v>142</v>
      </c>
      <c r="K22" s="20">
        <f t="shared" si="0"/>
        <v>0</v>
      </c>
      <c r="L22" s="20">
        <f t="shared" si="0"/>
        <v>5</v>
      </c>
      <c r="M22" s="20">
        <f t="shared" si="0"/>
        <v>26</v>
      </c>
    </row>
    <row r="25" spans="1:13" x14ac:dyDescent="0.25">
      <c r="C25" s="35"/>
      <c r="D25" s="35"/>
      <c r="E25" s="35"/>
      <c r="F25" s="35"/>
      <c r="G25" s="35"/>
      <c r="H25" s="35"/>
    </row>
    <row r="26" spans="1:13" x14ac:dyDescent="0.25">
      <c r="C26" s="35"/>
      <c r="D26" s="35"/>
      <c r="E26" s="35"/>
      <c r="F26" s="35"/>
      <c r="G26" s="35"/>
      <c r="H26" s="35"/>
    </row>
    <row r="27" spans="1:13" x14ac:dyDescent="0.25">
      <c r="C27" s="35"/>
      <c r="D27" s="35"/>
      <c r="E27" s="36"/>
      <c r="F27" s="35"/>
      <c r="G27" s="35"/>
      <c r="H27" s="35"/>
    </row>
    <row r="28" spans="1:13" x14ac:dyDescent="0.25">
      <c r="C28" s="35"/>
      <c r="D28" s="35"/>
      <c r="E28" s="35"/>
      <c r="F28" s="35"/>
      <c r="G28" s="35"/>
      <c r="H28" s="35"/>
    </row>
    <row r="29" spans="1:13" x14ac:dyDescent="0.25">
      <c r="C29" s="35"/>
      <c r="D29" s="35"/>
      <c r="E29" s="35"/>
      <c r="F29" s="35"/>
      <c r="G29" s="35"/>
      <c r="H29" s="35"/>
    </row>
    <row r="30" spans="1:13" x14ac:dyDescent="0.25">
      <c r="C30" s="35"/>
      <c r="D30" s="35"/>
      <c r="E30" s="35"/>
      <c r="F30" s="35"/>
      <c r="G30" s="35"/>
      <c r="H30" s="35"/>
    </row>
    <row r="31" spans="1:13" x14ac:dyDescent="0.25">
      <c r="C31" s="35"/>
      <c r="D31" s="35"/>
      <c r="E31" s="36"/>
      <c r="F31" s="35"/>
      <c r="G31" s="35"/>
      <c r="H31" s="35"/>
    </row>
    <row r="32" spans="1:13" x14ac:dyDescent="0.25">
      <c r="C32" s="35"/>
      <c r="D32" s="35"/>
      <c r="E32" s="35"/>
      <c r="F32" s="35"/>
      <c r="G32" s="35"/>
      <c r="H32" s="35"/>
    </row>
    <row r="33" spans="3:8" x14ac:dyDescent="0.25">
      <c r="C33" s="35"/>
      <c r="D33" s="35"/>
      <c r="E33" s="35"/>
      <c r="F33" s="35"/>
      <c r="G33" s="35"/>
      <c r="H33" s="35"/>
    </row>
    <row r="34" spans="3:8" x14ac:dyDescent="0.25">
      <c r="C34" s="35"/>
      <c r="D34" s="35"/>
      <c r="E34" s="35"/>
      <c r="F34" s="35"/>
      <c r="G34" s="35"/>
      <c r="H34" s="35"/>
    </row>
    <row r="35" spans="3:8" x14ac:dyDescent="0.25">
      <c r="C35" s="35"/>
      <c r="D35" s="35"/>
      <c r="E35" s="35"/>
      <c r="F35" s="35"/>
      <c r="G35" s="35"/>
      <c r="H35" s="35"/>
    </row>
    <row r="36" spans="3:8" x14ac:dyDescent="0.25">
      <c r="C36" s="35"/>
      <c r="D36" s="35"/>
      <c r="E36" s="35"/>
      <c r="F36" s="35"/>
      <c r="G36" s="35"/>
      <c r="H36" s="35"/>
    </row>
    <row r="37" spans="3:8" x14ac:dyDescent="0.25">
      <c r="C37" s="35"/>
      <c r="D37" s="35"/>
      <c r="E37" s="35"/>
      <c r="F37" s="35"/>
      <c r="G37" s="35"/>
      <c r="H37" s="35"/>
    </row>
    <row r="38" spans="3:8" x14ac:dyDescent="0.25">
      <c r="C38" s="35"/>
      <c r="D38" s="35"/>
      <c r="E38" s="35"/>
      <c r="F38" s="35"/>
      <c r="G38" s="35"/>
      <c r="H38" s="35"/>
    </row>
    <row r="39" spans="3:8" x14ac:dyDescent="0.25">
      <c r="C39" s="35"/>
      <c r="D39" s="35"/>
      <c r="E39" s="35"/>
      <c r="F39" s="35"/>
      <c r="G39" s="35"/>
      <c r="H39" s="35"/>
    </row>
    <row r="40" spans="3:8" x14ac:dyDescent="0.25">
      <c r="C40" s="35"/>
      <c r="D40" s="35"/>
      <c r="E40" s="35"/>
      <c r="F40" s="35"/>
      <c r="G40" s="35"/>
      <c r="H40" s="35"/>
    </row>
    <row r="41" spans="3:8" x14ac:dyDescent="0.25">
      <c r="C41" s="35"/>
      <c r="D41" s="35"/>
      <c r="E41" s="35"/>
      <c r="F41" s="35"/>
      <c r="G41" s="35"/>
      <c r="H41" s="35"/>
    </row>
    <row r="45" spans="3:8" x14ac:dyDescent="0.25">
      <c r="F45" s="12" t="s">
        <v>34</v>
      </c>
    </row>
  </sheetData>
  <sheetProtection sheet="1" objects="1" scenarios="1"/>
  <mergeCells count="30">
    <mergeCell ref="B19:C19"/>
    <mergeCell ref="B20:C20"/>
    <mergeCell ref="A22:C22"/>
    <mergeCell ref="B21:C21"/>
    <mergeCell ref="B12:C12"/>
    <mergeCell ref="B13:C13"/>
    <mergeCell ref="B14:C14"/>
    <mergeCell ref="B17:C17"/>
    <mergeCell ref="B18:C18"/>
    <mergeCell ref="A16:C16"/>
    <mergeCell ref="L3:L4"/>
    <mergeCell ref="B15:C15"/>
    <mergeCell ref="M3:M4"/>
    <mergeCell ref="A5:C5"/>
    <mergeCell ref="B6:C6"/>
    <mergeCell ref="B7:C7"/>
    <mergeCell ref="B8:C8"/>
    <mergeCell ref="B9:C9"/>
    <mergeCell ref="B10:C10"/>
    <mergeCell ref="B11:C11"/>
    <mergeCell ref="D16:M16"/>
    <mergeCell ref="A1:B1"/>
    <mergeCell ref="C1:J1"/>
    <mergeCell ref="K1:M1"/>
    <mergeCell ref="A2:M2"/>
    <mergeCell ref="A3:C4"/>
    <mergeCell ref="D3:D4"/>
    <mergeCell ref="E3:E4"/>
    <mergeCell ref="F3:J3"/>
    <mergeCell ref="K3:K4"/>
  </mergeCells>
  <pageMargins left="0.7" right="0.7" top="0.75" bottom="0.75" header="0.3" footer="0.3"/>
  <pageSetup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opLeftCell="A13" zoomScale="91" zoomScaleNormal="91" workbookViewId="0">
      <selection activeCell="A23" sqref="A23:IV23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12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38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21"/>
      <c r="E6" s="22">
        <v>65</v>
      </c>
      <c r="F6" s="22">
        <v>17</v>
      </c>
      <c r="G6" s="22">
        <v>47</v>
      </c>
      <c r="H6" s="22"/>
      <c r="I6" s="22">
        <v>1</v>
      </c>
      <c r="J6" s="22">
        <v>65</v>
      </c>
      <c r="K6" s="22"/>
      <c r="L6" s="22"/>
      <c r="M6" s="22">
        <v>2</v>
      </c>
    </row>
    <row r="7" spans="1:19" ht="32.25" customHeight="1" x14ac:dyDescent="0.25">
      <c r="A7" s="17">
        <v>2</v>
      </c>
      <c r="B7" s="80" t="s">
        <v>11</v>
      </c>
      <c r="C7" s="81"/>
      <c r="D7" s="21"/>
      <c r="E7" s="22">
        <v>33</v>
      </c>
      <c r="F7" s="22"/>
      <c r="G7" s="22">
        <v>31</v>
      </c>
      <c r="H7" s="22">
        <v>2</v>
      </c>
      <c r="I7" s="22"/>
      <c r="J7" s="22">
        <v>33</v>
      </c>
      <c r="K7" s="22"/>
      <c r="L7" s="22"/>
      <c r="M7" s="22">
        <v>6</v>
      </c>
    </row>
    <row r="8" spans="1:19" ht="32.25" customHeight="1" x14ac:dyDescent="0.25">
      <c r="A8" s="17">
        <v>3</v>
      </c>
      <c r="B8" s="80" t="s">
        <v>21</v>
      </c>
      <c r="C8" s="81"/>
      <c r="D8" s="21"/>
      <c r="E8" s="22">
        <v>7</v>
      </c>
      <c r="F8" s="22"/>
      <c r="G8" s="22">
        <v>7</v>
      </c>
      <c r="H8" s="22"/>
      <c r="I8" s="22"/>
      <c r="J8" s="22">
        <v>7</v>
      </c>
      <c r="K8" s="22"/>
      <c r="L8" s="22"/>
      <c r="M8" s="22"/>
    </row>
    <row r="9" spans="1:19" ht="51.75" customHeight="1" x14ac:dyDescent="0.25">
      <c r="A9" s="17">
        <v>4</v>
      </c>
      <c r="B9" s="80" t="s">
        <v>12</v>
      </c>
      <c r="C9" s="81"/>
      <c r="D9" s="21"/>
      <c r="E9" s="22">
        <v>20</v>
      </c>
      <c r="F9" s="22">
        <v>15</v>
      </c>
      <c r="G9" s="22">
        <v>3</v>
      </c>
      <c r="H9" s="22"/>
      <c r="I9" s="22">
        <v>1</v>
      </c>
      <c r="J9" s="22">
        <v>19</v>
      </c>
      <c r="K9" s="22"/>
      <c r="L9" s="22">
        <v>1</v>
      </c>
      <c r="M9" s="22">
        <v>4</v>
      </c>
    </row>
    <row r="10" spans="1:19" ht="37.5" customHeight="1" x14ac:dyDescent="0.25">
      <c r="A10" s="17">
        <v>5</v>
      </c>
      <c r="B10" s="80" t="s">
        <v>13</v>
      </c>
      <c r="C10" s="81"/>
      <c r="D10" s="21"/>
      <c r="E10" s="22">
        <v>163</v>
      </c>
      <c r="F10" s="22">
        <v>1</v>
      </c>
      <c r="G10" s="22">
        <v>161</v>
      </c>
      <c r="H10" s="22"/>
      <c r="I10" s="22">
        <v>1</v>
      </c>
      <c r="J10" s="22">
        <v>163</v>
      </c>
      <c r="K10" s="22"/>
      <c r="L10" s="22"/>
      <c r="M10" s="22"/>
    </row>
    <row r="11" spans="1:19" ht="63.75" customHeight="1" x14ac:dyDescent="0.25">
      <c r="A11" s="1">
        <v>6</v>
      </c>
      <c r="B11" s="107" t="s">
        <v>26</v>
      </c>
      <c r="C11" s="108"/>
      <c r="D11" s="21"/>
      <c r="E11" s="22">
        <v>3</v>
      </c>
      <c r="F11" s="22">
        <v>1</v>
      </c>
      <c r="G11" s="22"/>
      <c r="H11" s="22">
        <v>2</v>
      </c>
      <c r="I11" s="22"/>
      <c r="J11" s="22">
        <v>3</v>
      </c>
      <c r="K11" s="22"/>
      <c r="L11" s="22"/>
      <c r="M11" s="22"/>
    </row>
    <row r="12" spans="1:19" ht="44.25" customHeight="1" x14ac:dyDescent="0.25">
      <c r="A12" s="1">
        <v>7</v>
      </c>
      <c r="B12" s="107" t="s">
        <v>14</v>
      </c>
      <c r="C12" s="108"/>
      <c r="D12" s="21"/>
      <c r="E12" s="22">
        <v>21</v>
      </c>
      <c r="F12" s="22"/>
      <c r="G12" s="22">
        <v>21</v>
      </c>
      <c r="H12" s="22"/>
      <c r="I12" s="22"/>
      <c r="J12" s="22">
        <v>21</v>
      </c>
      <c r="K12" s="22"/>
      <c r="L12" s="22"/>
      <c r="M12" s="22"/>
    </row>
    <row r="13" spans="1:19" ht="51" customHeight="1" x14ac:dyDescent="0.25">
      <c r="A13" s="1">
        <v>8</v>
      </c>
      <c r="B13" s="107" t="s">
        <v>15</v>
      </c>
      <c r="C13" s="108"/>
      <c r="D13" s="21"/>
      <c r="E13" s="22">
        <v>2</v>
      </c>
      <c r="F13" s="22"/>
      <c r="G13" s="22">
        <v>2</v>
      </c>
      <c r="H13" s="22"/>
      <c r="I13" s="22"/>
      <c r="J13" s="22">
        <v>2</v>
      </c>
      <c r="K13" s="22"/>
      <c r="L13" s="22"/>
      <c r="M13" s="22"/>
    </row>
    <row r="14" spans="1:19" ht="34.5" customHeight="1" x14ac:dyDescent="0.25">
      <c r="A14" s="1">
        <v>9</v>
      </c>
      <c r="B14" s="105" t="s">
        <v>16</v>
      </c>
      <c r="C14" s="106"/>
      <c r="D14" s="23"/>
      <c r="E14" s="22">
        <v>79</v>
      </c>
      <c r="F14" s="22"/>
      <c r="G14" s="22">
        <v>79</v>
      </c>
      <c r="H14" s="22"/>
      <c r="I14" s="22"/>
      <c r="J14" s="22">
        <v>79</v>
      </c>
      <c r="K14" s="22"/>
      <c r="L14" s="22"/>
      <c r="M14" s="22"/>
    </row>
    <row r="15" spans="1:19" ht="76.5" customHeight="1" x14ac:dyDescent="0.25">
      <c r="A15" s="1">
        <v>10</v>
      </c>
      <c r="B15" s="105" t="s">
        <v>17</v>
      </c>
      <c r="C15" s="106"/>
      <c r="D15" s="24">
        <v>1</v>
      </c>
      <c r="E15" s="22">
        <v>10</v>
      </c>
      <c r="F15" s="22">
        <v>8</v>
      </c>
      <c r="G15" s="22">
        <v>1</v>
      </c>
      <c r="H15" s="22"/>
      <c r="I15" s="22"/>
      <c r="J15" s="22">
        <v>9</v>
      </c>
      <c r="K15" s="22"/>
      <c r="L15" s="22">
        <v>2</v>
      </c>
      <c r="M15" s="22">
        <v>3</v>
      </c>
    </row>
    <row r="16" spans="1:19" ht="55.5" customHeight="1" x14ac:dyDescent="0.25">
      <c r="A16" s="102" t="s">
        <v>27</v>
      </c>
      <c r="B16" s="102"/>
      <c r="C16" s="102"/>
      <c r="D16" s="109"/>
      <c r="E16" s="110"/>
      <c r="F16" s="110"/>
      <c r="G16" s="110"/>
      <c r="H16" s="110"/>
      <c r="I16" s="110"/>
      <c r="J16" s="110"/>
      <c r="K16" s="110"/>
      <c r="L16" s="110"/>
      <c r="M16" s="110"/>
    </row>
    <row r="17" spans="1:13" ht="36.75" customHeight="1" x14ac:dyDescent="0.25">
      <c r="A17" s="1">
        <v>1</v>
      </c>
      <c r="B17" s="103" t="s">
        <v>18</v>
      </c>
      <c r="C17" s="104"/>
      <c r="D17" s="27"/>
      <c r="E17" s="22"/>
      <c r="F17" s="22"/>
      <c r="G17" s="22"/>
      <c r="H17" s="22"/>
      <c r="I17" s="22"/>
      <c r="J17" s="22"/>
      <c r="K17" s="22"/>
      <c r="L17" s="22"/>
      <c r="M17" s="22"/>
    </row>
    <row r="18" spans="1:13" ht="34.5" customHeight="1" x14ac:dyDescent="0.25">
      <c r="A18" s="18">
        <v>2</v>
      </c>
      <c r="B18" s="103" t="s">
        <v>19</v>
      </c>
      <c r="C18" s="104"/>
      <c r="D18" s="28">
        <v>2</v>
      </c>
      <c r="E18" s="22">
        <v>3</v>
      </c>
      <c r="F18" s="22">
        <v>3</v>
      </c>
      <c r="G18" s="22">
        <v>2</v>
      </c>
      <c r="H18" s="22"/>
      <c r="I18" s="22"/>
      <c r="J18" s="22">
        <v>5</v>
      </c>
      <c r="K18" s="22"/>
      <c r="L18" s="22"/>
      <c r="M18" s="22"/>
    </row>
    <row r="19" spans="1:13" ht="27.75" customHeight="1" x14ac:dyDescent="0.25">
      <c r="A19" s="1">
        <v>3</v>
      </c>
      <c r="B19" s="80" t="s">
        <v>25</v>
      </c>
      <c r="C19" s="81"/>
      <c r="D19" s="29"/>
      <c r="E19" s="22">
        <v>4</v>
      </c>
      <c r="F19" s="22"/>
      <c r="G19" s="22">
        <v>3</v>
      </c>
      <c r="H19" s="22"/>
      <c r="I19" s="22">
        <v>1</v>
      </c>
      <c r="J19" s="22">
        <v>4</v>
      </c>
      <c r="K19" s="22"/>
      <c r="L19" s="22"/>
      <c r="M19" s="22"/>
    </row>
    <row r="20" spans="1:13" ht="26.25" customHeight="1" x14ac:dyDescent="0.25">
      <c r="A20" s="19">
        <v>4</v>
      </c>
      <c r="B20" s="80" t="s">
        <v>4</v>
      </c>
      <c r="C20" s="81"/>
      <c r="D20" s="21"/>
      <c r="E20" s="22">
        <v>9</v>
      </c>
      <c r="F20" s="22">
        <v>3</v>
      </c>
      <c r="G20" s="22">
        <v>2</v>
      </c>
      <c r="H20" s="22"/>
      <c r="I20" s="22">
        <v>1</v>
      </c>
      <c r="J20" s="22">
        <v>6</v>
      </c>
      <c r="K20" s="22"/>
      <c r="L20" s="22">
        <v>3</v>
      </c>
      <c r="M20" s="22">
        <v>1</v>
      </c>
    </row>
    <row r="21" spans="1:13" ht="24.75" customHeight="1" x14ac:dyDescent="0.25">
      <c r="A21" s="1">
        <v>5</v>
      </c>
      <c r="B21" s="100" t="s">
        <v>9</v>
      </c>
      <c r="C21" s="101"/>
      <c r="D21" s="29">
        <v>1</v>
      </c>
      <c r="E21" s="22">
        <v>3</v>
      </c>
      <c r="F21" s="22"/>
      <c r="G21" s="22">
        <v>2</v>
      </c>
      <c r="H21" s="22"/>
      <c r="I21" s="22"/>
      <c r="J21" s="22">
        <v>2</v>
      </c>
      <c r="K21" s="22"/>
      <c r="L21" s="22">
        <v>2</v>
      </c>
      <c r="M21" s="22"/>
    </row>
    <row r="22" spans="1:13" ht="15.75" x14ac:dyDescent="0.25">
      <c r="A22" s="97" t="s">
        <v>5</v>
      </c>
      <c r="B22" s="98"/>
      <c r="C22" s="99"/>
      <c r="D22" s="30">
        <f>SUM(D6:D15,D17:D21)</f>
        <v>4</v>
      </c>
      <c r="E22" s="30">
        <f>SUM(E6:E15,E17:E21)</f>
        <v>422</v>
      </c>
      <c r="F22" s="30">
        <f t="shared" ref="F22:M22" si="0">SUM(F6:F15,F17:F21)</f>
        <v>48</v>
      </c>
      <c r="G22" s="30">
        <f t="shared" si="0"/>
        <v>361</v>
      </c>
      <c r="H22" s="30">
        <f t="shared" si="0"/>
        <v>4</v>
      </c>
      <c r="I22" s="30">
        <f t="shared" si="0"/>
        <v>5</v>
      </c>
      <c r="J22" s="30">
        <f t="shared" si="0"/>
        <v>418</v>
      </c>
      <c r="K22" s="30">
        <f t="shared" si="0"/>
        <v>0</v>
      </c>
      <c r="L22" s="30">
        <f t="shared" si="0"/>
        <v>8</v>
      </c>
      <c r="M22" s="30">
        <f t="shared" si="0"/>
        <v>16</v>
      </c>
    </row>
  </sheetData>
  <sheetProtection sheet="1" objects="1" scenarios="1"/>
  <mergeCells count="30">
    <mergeCell ref="D16:M16"/>
    <mergeCell ref="B17:C17"/>
    <mergeCell ref="B18:C18"/>
    <mergeCell ref="B19:C19"/>
    <mergeCell ref="B10:C10"/>
    <mergeCell ref="B20:C20"/>
    <mergeCell ref="A22:C22"/>
    <mergeCell ref="B11:C11"/>
    <mergeCell ref="B12:C12"/>
    <mergeCell ref="B13:C13"/>
    <mergeCell ref="B14:C14"/>
    <mergeCell ref="B21:C21"/>
    <mergeCell ref="B15:C15"/>
    <mergeCell ref="A16:C16"/>
    <mergeCell ref="L3:L4"/>
    <mergeCell ref="M3:M4"/>
    <mergeCell ref="B6:C6"/>
    <mergeCell ref="B7:C7"/>
    <mergeCell ref="B8:C8"/>
    <mergeCell ref="B9:C9"/>
    <mergeCell ref="A5:C5"/>
    <mergeCell ref="A1:B1"/>
    <mergeCell ref="C1:J1"/>
    <mergeCell ref="K1:M1"/>
    <mergeCell ref="A2:M2"/>
    <mergeCell ref="A3:C4"/>
    <mergeCell ref="D3:D4"/>
    <mergeCell ref="E3:E4"/>
    <mergeCell ref="F3:J3"/>
    <mergeCell ref="K3:K4"/>
  </mergeCells>
  <pageMargins left="0.7" right="0.7" top="0.75" bottom="0.75" header="0.3" footer="0.3"/>
  <pageSetup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S22"/>
  <sheetViews>
    <sheetView topLeftCell="A13" zoomScale="91" zoomScaleNormal="91" workbookViewId="0">
      <selection activeCell="A23" sqref="A23:IV23"/>
    </sheetView>
  </sheetViews>
  <sheetFormatPr defaultRowHeight="15" x14ac:dyDescent="0.25"/>
  <cols>
    <col min="1" max="2" width="9.140625" style="12"/>
    <col min="3" max="3" width="43.5703125" style="12" customWidth="1"/>
    <col min="4" max="4" width="15" style="33" customWidth="1"/>
    <col min="5" max="5" width="12" style="12" customWidth="1"/>
    <col min="6" max="10" width="9.140625" style="12"/>
    <col min="11" max="11" width="11.140625" style="12" customWidth="1"/>
    <col min="12" max="12" width="13.42578125" style="12" customWidth="1"/>
    <col min="13" max="13" width="10.140625" style="12" customWidth="1"/>
    <col min="14" max="16384" width="9.140625" style="12"/>
  </cols>
  <sheetData>
    <row r="1" spans="1:19" ht="56.25" customHeight="1" x14ac:dyDescent="0.25">
      <c r="A1" s="82" t="s">
        <v>32</v>
      </c>
      <c r="B1" s="83"/>
      <c r="C1" s="84" t="s">
        <v>29</v>
      </c>
      <c r="D1" s="84"/>
      <c r="E1" s="84"/>
      <c r="F1" s="84"/>
      <c r="G1" s="84"/>
      <c r="H1" s="84"/>
      <c r="I1" s="84"/>
      <c r="J1" s="85"/>
      <c r="K1" s="86" t="s">
        <v>28</v>
      </c>
      <c r="L1" s="87"/>
      <c r="M1" s="88"/>
    </row>
    <row r="2" spans="1:19" ht="72.75" customHeight="1" x14ac:dyDescent="0.25">
      <c r="A2" s="89" t="s">
        <v>37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1"/>
      <c r="N2" s="5"/>
      <c r="O2" s="5"/>
      <c r="P2" s="5"/>
      <c r="Q2" s="5"/>
      <c r="R2" s="5"/>
      <c r="S2" s="5"/>
    </row>
    <row r="3" spans="1:19" ht="48" customHeight="1" x14ac:dyDescent="0.25">
      <c r="A3" s="92" t="s">
        <v>30</v>
      </c>
      <c r="B3" s="93"/>
      <c r="C3" s="93"/>
      <c r="D3" s="96" t="s">
        <v>24</v>
      </c>
      <c r="E3" s="96" t="s">
        <v>6</v>
      </c>
      <c r="F3" s="83" t="s">
        <v>7</v>
      </c>
      <c r="G3" s="83"/>
      <c r="H3" s="83"/>
      <c r="I3" s="83"/>
      <c r="J3" s="83"/>
      <c r="K3" s="96" t="s">
        <v>22</v>
      </c>
      <c r="L3" s="96" t="s">
        <v>8</v>
      </c>
      <c r="M3" s="96" t="s">
        <v>2</v>
      </c>
      <c r="N3" s="5"/>
      <c r="O3" s="5"/>
      <c r="P3" s="5"/>
      <c r="Q3" s="5"/>
      <c r="R3" s="5"/>
      <c r="S3" s="5"/>
    </row>
    <row r="4" spans="1:19" ht="118.5" customHeight="1" x14ac:dyDescent="0.25">
      <c r="A4" s="94"/>
      <c r="B4" s="95"/>
      <c r="C4" s="95"/>
      <c r="D4" s="96"/>
      <c r="E4" s="96"/>
      <c r="F4" s="13" t="s">
        <v>0</v>
      </c>
      <c r="G4" s="14" t="s">
        <v>1</v>
      </c>
      <c r="H4" s="14" t="s">
        <v>20</v>
      </c>
      <c r="I4" s="14" t="s">
        <v>23</v>
      </c>
      <c r="J4" s="15" t="s">
        <v>31</v>
      </c>
      <c r="K4" s="96"/>
      <c r="L4" s="96"/>
      <c r="M4" s="96"/>
    </row>
    <row r="5" spans="1:19" ht="35.25" customHeight="1" x14ac:dyDescent="0.25">
      <c r="A5" s="77" t="s">
        <v>3</v>
      </c>
      <c r="B5" s="78"/>
      <c r="C5" s="79"/>
      <c r="D5" s="16">
        <v>1</v>
      </c>
      <c r="E5" s="16">
        <v>2</v>
      </c>
      <c r="F5" s="16">
        <v>3</v>
      </c>
      <c r="G5" s="16">
        <v>4</v>
      </c>
      <c r="H5" s="16">
        <v>5</v>
      </c>
      <c r="I5" s="16">
        <v>6</v>
      </c>
      <c r="J5" s="16">
        <v>7</v>
      </c>
      <c r="K5" s="16">
        <v>8</v>
      </c>
      <c r="L5" s="16">
        <v>9</v>
      </c>
      <c r="M5" s="16">
        <v>10</v>
      </c>
    </row>
    <row r="6" spans="1:19" ht="37.5" customHeight="1" x14ac:dyDescent="0.25">
      <c r="A6" s="17">
        <v>1</v>
      </c>
      <c r="B6" s="80" t="s">
        <v>10</v>
      </c>
      <c r="C6" s="81"/>
      <c r="D6" s="29">
        <v>0</v>
      </c>
      <c r="E6" s="22">
        <v>69</v>
      </c>
      <c r="F6" s="22">
        <v>8</v>
      </c>
      <c r="G6" s="22">
        <v>57</v>
      </c>
      <c r="H6" s="22">
        <v>4</v>
      </c>
      <c r="I6" s="22">
        <v>0</v>
      </c>
      <c r="J6" s="22">
        <v>69</v>
      </c>
      <c r="K6" s="22">
        <v>0</v>
      </c>
      <c r="L6" s="22">
        <v>0</v>
      </c>
      <c r="M6" s="22">
        <v>19</v>
      </c>
    </row>
    <row r="7" spans="1:19" ht="32.25" customHeight="1" x14ac:dyDescent="0.25">
      <c r="A7" s="17">
        <v>2</v>
      </c>
      <c r="B7" s="80" t="s">
        <v>11</v>
      </c>
      <c r="C7" s="81"/>
      <c r="D7" s="29">
        <v>2</v>
      </c>
      <c r="E7" s="22">
        <v>38</v>
      </c>
      <c r="F7" s="22">
        <v>0</v>
      </c>
      <c r="G7" s="22">
        <v>40</v>
      </c>
      <c r="H7" s="22">
        <v>0</v>
      </c>
      <c r="I7" s="22">
        <v>0</v>
      </c>
      <c r="J7" s="22">
        <v>40</v>
      </c>
      <c r="K7" s="22">
        <v>0</v>
      </c>
      <c r="L7" s="22">
        <v>0</v>
      </c>
      <c r="M7" s="22">
        <v>5</v>
      </c>
    </row>
    <row r="8" spans="1:19" ht="32.25" customHeight="1" x14ac:dyDescent="0.25">
      <c r="A8" s="17">
        <v>3</v>
      </c>
      <c r="B8" s="80" t="s">
        <v>21</v>
      </c>
      <c r="C8" s="81"/>
      <c r="D8" s="29">
        <v>0</v>
      </c>
      <c r="E8" s="22">
        <v>1</v>
      </c>
      <c r="F8" s="22">
        <v>1</v>
      </c>
      <c r="G8" s="22">
        <v>0</v>
      </c>
      <c r="H8" s="22">
        <v>0</v>
      </c>
      <c r="I8" s="22">
        <v>0</v>
      </c>
      <c r="J8" s="22">
        <v>1</v>
      </c>
      <c r="K8" s="22">
        <v>0</v>
      </c>
      <c r="L8" s="22">
        <v>0</v>
      </c>
      <c r="M8" s="22">
        <v>0</v>
      </c>
    </row>
    <row r="9" spans="1:19" ht="51.75" customHeight="1" x14ac:dyDescent="0.25">
      <c r="A9" s="17">
        <v>4</v>
      </c>
      <c r="B9" s="80" t="s">
        <v>12</v>
      </c>
      <c r="C9" s="81"/>
      <c r="D9" s="29">
        <v>0</v>
      </c>
      <c r="E9" s="22">
        <v>35</v>
      </c>
      <c r="F9" s="22">
        <v>34</v>
      </c>
      <c r="G9" s="22">
        <v>1</v>
      </c>
      <c r="H9" s="22">
        <v>0</v>
      </c>
      <c r="I9" s="22">
        <v>0</v>
      </c>
      <c r="J9" s="22">
        <v>35</v>
      </c>
      <c r="K9" s="22">
        <v>0</v>
      </c>
      <c r="L9" s="22">
        <v>0</v>
      </c>
      <c r="M9" s="22">
        <v>0</v>
      </c>
    </row>
    <row r="10" spans="1:19" ht="37.5" customHeight="1" x14ac:dyDescent="0.25">
      <c r="A10" s="17">
        <v>5</v>
      </c>
      <c r="B10" s="80" t="s">
        <v>13</v>
      </c>
      <c r="C10" s="81"/>
      <c r="D10" s="29">
        <v>0</v>
      </c>
      <c r="E10" s="22">
        <v>40</v>
      </c>
      <c r="F10" s="22">
        <v>5</v>
      </c>
      <c r="G10" s="22">
        <v>35</v>
      </c>
      <c r="H10" s="22">
        <v>0</v>
      </c>
      <c r="I10" s="22">
        <v>0</v>
      </c>
      <c r="J10" s="22">
        <v>40</v>
      </c>
      <c r="K10" s="22">
        <v>0</v>
      </c>
      <c r="L10" s="22">
        <v>0</v>
      </c>
      <c r="M10" s="22">
        <v>0</v>
      </c>
    </row>
    <row r="11" spans="1:19" ht="63.75" customHeight="1" x14ac:dyDescent="0.25">
      <c r="A11" s="1">
        <v>6</v>
      </c>
      <c r="B11" s="107" t="s">
        <v>26</v>
      </c>
      <c r="C11" s="108"/>
      <c r="D11" s="29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</row>
    <row r="12" spans="1:19" ht="44.25" customHeight="1" x14ac:dyDescent="0.25">
      <c r="A12" s="1">
        <v>7</v>
      </c>
      <c r="B12" s="107" t="s">
        <v>14</v>
      </c>
      <c r="C12" s="108"/>
      <c r="D12" s="29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</row>
    <row r="13" spans="1:19" ht="51" customHeight="1" x14ac:dyDescent="0.25">
      <c r="A13" s="1">
        <v>8</v>
      </c>
      <c r="B13" s="107" t="s">
        <v>15</v>
      </c>
      <c r="C13" s="108"/>
      <c r="D13" s="29">
        <v>0</v>
      </c>
      <c r="E13" s="22">
        <v>3</v>
      </c>
      <c r="F13" s="22">
        <v>0</v>
      </c>
      <c r="G13" s="22">
        <v>3</v>
      </c>
      <c r="H13" s="22">
        <v>0</v>
      </c>
      <c r="I13" s="22">
        <v>0</v>
      </c>
      <c r="J13" s="22">
        <v>3</v>
      </c>
      <c r="K13" s="22">
        <v>0</v>
      </c>
      <c r="L13" s="22">
        <v>0</v>
      </c>
      <c r="M13" s="22">
        <v>0</v>
      </c>
    </row>
    <row r="14" spans="1:19" ht="34.5" customHeight="1" x14ac:dyDescent="0.25">
      <c r="A14" s="1">
        <v>9</v>
      </c>
      <c r="B14" s="105" t="s">
        <v>16</v>
      </c>
      <c r="C14" s="106"/>
      <c r="D14" s="31">
        <v>0</v>
      </c>
      <c r="E14" s="22">
        <v>47</v>
      </c>
      <c r="F14" s="22">
        <v>3</v>
      </c>
      <c r="G14" s="22">
        <v>44</v>
      </c>
      <c r="H14" s="22">
        <v>0</v>
      </c>
      <c r="I14" s="22">
        <v>0</v>
      </c>
      <c r="J14" s="22">
        <v>47</v>
      </c>
      <c r="K14" s="22">
        <v>0</v>
      </c>
      <c r="L14" s="22">
        <v>0</v>
      </c>
      <c r="M14" s="22">
        <v>1</v>
      </c>
    </row>
    <row r="15" spans="1:19" ht="76.5" customHeight="1" x14ac:dyDescent="0.25">
      <c r="A15" s="1">
        <v>10</v>
      </c>
      <c r="B15" s="105" t="s">
        <v>17</v>
      </c>
      <c r="C15" s="106"/>
      <c r="D15" s="24">
        <v>1</v>
      </c>
      <c r="E15" s="22">
        <v>14</v>
      </c>
      <c r="F15" s="22">
        <v>12</v>
      </c>
      <c r="G15" s="22">
        <v>0</v>
      </c>
      <c r="H15" s="22">
        <v>0</v>
      </c>
      <c r="I15" s="22">
        <v>0</v>
      </c>
      <c r="J15" s="22">
        <v>12</v>
      </c>
      <c r="K15" s="22">
        <v>0</v>
      </c>
      <c r="L15" s="22">
        <v>3</v>
      </c>
      <c r="M15" s="22">
        <v>7</v>
      </c>
    </row>
    <row r="16" spans="1:19" ht="55.5" customHeight="1" x14ac:dyDescent="0.25">
      <c r="A16" s="102" t="s">
        <v>27</v>
      </c>
      <c r="B16" s="102"/>
      <c r="C16" s="102"/>
      <c r="D16" s="109"/>
      <c r="E16" s="110"/>
      <c r="F16" s="110"/>
      <c r="G16" s="110"/>
      <c r="H16" s="110"/>
      <c r="I16" s="110"/>
      <c r="J16" s="110"/>
      <c r="K16" s="110"/>
      <c r="L16" s="110"/>
      <c r="M16" s="110"/>
    </row>
    <row r="17" spans="1:13" ht="36.75" customHeight="1" x14ac:dyDescent="0.25">
      <c r="A17" s="1">
        <v>1</v>
      </c>
      <c r="B17" s="103" t="s">
        <v>18</v>
      </c>
      <c r="C17" s="104"/>
      <c r="D17" s="24">
        <v>0</v>
      </c>
      <c r="E17" s="22">
        <v>2</v>
      </c>
      <c r="F17" s="22">
        <v>1</v>
      </c>
      <c r="G17" s="22">
        <v>1</v>
      </c>
      <c r="H17" s="22">
        <v>0</v>
      </c>
      <c r="I17" s="22">
        <v>0</v>
      </c>
      <c r="J17" s="22">
        <v>2</v>
      </c>
      <c r="K17" s="22">
        <v>0</v>
      </c>
      <c r="L17" s="22">
        <v>0</v>
      </c>
      <c r="M17" s="22">
        <v>0</v>
      </c>
    </row>
    <row r="18" spans="1:13" ht="34.5" customHeight="1" x14ac:dyDescent="0.25">
      <c r="A18" s="18">
        <v>2</v>
      </c>
      <c r="B18" s="103" t="s">
        <v>19</v>
      </c>
      <c r="C18" s="104"/>
      <c r="D18" s="28">
        <v>0</v>
      </c>
      <c r="E18" s="22">
        <v>6</v>
      </c>
      <c r="F18" s="22">
        <v>1</v>
      </c>
      <c r="G18" s="22">
        <v>4</v>
      </c>
      <c r="H18" s="22">
        <v>0</v>
      </c>
      <c r="I18" s="22">
        <v>0</v>
      </c>
      <c r="J18" s="22">
        <v>5</v>
      </c>
      <c r="K18" s="22">
        <v>0</v>
      </c>
      <c r="L18" s="22">
        <v>1</v>
      </c>
      <c r="M18" s="22">
        <v>0</v>
      </c>
    </row>
    <row r="19" spans="1:13" ht="27.75" customHeight="1" x14ac:dyDescent="0.25">
      <c r="A19" s="1">
        <v>3</v>
      </c>
      <c r="B19" s="80" t="s">
        <v>25</v>
      </c>
      <c r="C19" s="81"/>
      <c r="D19" s="29">
        <v>0</v>
      </c>
      <c r="E19" s="22">
        <v>1</v>
      </c>
      <c r="F19" s="22">
        <v>0</v>
      </c>
      <c r="G19" s="22">
        <v>1</v>
      </c>
      <c r="H19" s="22">
        <v>0</v>
      </c>
      <c r="I19" s="22">
        <v>0</v>
      </c>
      <c r="J19" s="22">
        <v>1</v>
      </c>
      <c r="K19" s="22">
        <v>0</v>
      </c>
      <c r="L19" s="22">
        <v>0</v>
      </c>
      <c r="M19" s="22">
        <v>0</v>
      </c>
    </row>
    <row r="20" spans="1:13" ht="26.25" customHeight="1" x14ac:dyDescent="0.25">
      <c r="A20" s="19">
        <v>4</v>
      </c>
      <c r="B20" s="80" t="s">
        <v>4</v>
      </c>
      <c r="C20" s="81"/>
      <c r="D20" s="29">
        <v>0</v>
      </c>
      <c r="E20" s="22">
        <v>15</v>
      </c>
      <c r="F20" s="22">
        <v>3</v>
      </c>
      <c r="G20" s="22">
        <v>10</v>
      </c>
      <c r="H20" s="22">
        <v>0</v>
      </c>
      <c r="I20" s="22">
        <v>1</v>
      </c>
      <c r="J20" s="22">
        <v>14</v>
      </c>
      <c r="K20" s="22">
        <v>0</v>
      </c>
      <c r="L20" s="22">
        <v>1</v>
      </c>
      <c r="M20" s="22">
        <v>0</v>
      </c>
    </row>
    <row r="21" spans="1:13" ht="24.75" customHeight="1" x14ac:dyDescent="0.25">
      <c r="A21" s="1">
        <v>5</v>
      </c>
      <c r="B21" s="100" t="s">
        <v>9</v>
      </c>
      <c r="C21" s="101"/>
      <c r="D21" s="29">
        <v>2</v>
      </c>
      <c r="E21" s="22">
        <v>4</v>
      </c>
      <c r="F21" s="22">
        <v>0</v>
      </c>
      <c r="G21" s="22">
        <v>2</v>
      </c>
      <c r="H21" s="22">
        <v>0</v>
      </c>
      <c r="I21" s="22">
        <v>0</v>
      </c>
      <c r="J21" s="22">
        <v>2</v>
      </c>
      <c r="K21" s="22">
        <v>0</v>
      </c>
      <c r="L21" s="22">
        <v>4</v>
      </c>
      <c r="M21" s="22">
        <v>0</v>
      </c>
    </row>
    <row r="22" spans="1:13" ht="18.75" x14ac:dyDescent="0.3">
      <c r="A22" s="120" t="s">
        <v>5</v>
      </c>
      <c r="B22" s="121"/>
      <c r="C22" s="122"/>
      <c r="D22" s="32">
        <f>SUM(D6:D15,D17:D21)</f>
        <v>5</v>
      </c>
      <c r="E22" s="32">
        <f t="shared" ref="E22:M22" si="0">SUM(E6:E15,E17:E21)</f>
        <v>275</v>
      </c>
      <c r="F22" s="32">
        <f t="shared" si="0"/>
        <v>68</v>
      </c>
      <c r="G22" s="32">
        <f t="shared" si="0"/>
        <v>198</v>
      </c>
      <c r="H22" s="32">
        <f t="shared" si="0"/>
        <v>4</v>
      </c>
      <c r="I22" s="32">
        <f t="shared" si="0"/>
        <v>1</v>
      </c>
      <c r="J22" s="32">
        <f t="shared" si="0"/>
        <v>271</v>
      </c>
      <c r="K22" s="32">
        <f t="shared" si="0"/>
        <v>0</v>
      </c>
      <c r="L22" s="32">
        <f t="shared" si="0"/>
        <v>9</v>
      </c>
      <c r="M22" s="32">
        <f t="shared" si="0"/>
        <v>32</v>
      </c>
    </row>
  </sheetData>
  <sheetProtection sheet="1" objects="1" scenarios="1"/>
  <mergeCells count="30">
    <mergeCell ref="B10:C10"/>
    <mergeCell ref="A3:C4"/>
    <mergeCell ref="D3:D4"/>
    <mergeCell ref="E3:E4"/>
    <mergeCell ref="F3:J3"/>
    <mergeCell ref="D16:M16"/>
    <mergeCell ref="B11:C11"/>
    <mergeCell ref="A2:M2"/>
    <mergeCell ref="B19:C19"/>
    <mergeCell ref="B20:C20"/>
    <mergeCell ref="B12:C12"/>
    <mergeCell ref="A5:C5"/>
    <mergeCell ref="B6:C6"/>
    <mergeCell ref="B7:C7"/>
    <mergeCell ref="B9:C9"/>
    <mergeCell ref="A22:C22"/>
    <mergeCell ref="B13:C13"/>
    <mergeCell ref="B14:C14"/>
    <mergeCell ref="B15:C15"/>
    <mergeCell ref="A16:C16"/>
    <mergeCell ref="B17:C17"/>
    <mergeCell ref="B18:C18"/>
    <mergeCell ref="B21:C21"/>
    <mergeCell ref="K1:M1"/>
    <mergeCell ref="B8:C8"/>
    <mergeCell ref="C1:J1"/>
    <mergeCell ref="A1:B1"/>
    <mergeCell ref="K3:K4"/>
    <mergeCell ref="L3:L4"/>
    <mergeCell ref="M3:M4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ALL</vt:lpstr>
      <vt:lpstr>Erebuni</vt:lpstr>
      <vt:lpstr>Kentron</vt:lpstr>
      <vt:lpstr>Ajapnyak</vt:lpstr>
      <vt:lpstr>Avan</vt:lpstr>
      <vt:lpstr>Arabkir</vt:lpstr>
      <vt:lpstr>Shengavit</vt:lpstr>
      <vt:lpstr>Malatia</vt:lpstr>
      <vt:lpstr>Kotayq</vt:lpstr>
      <vt:lpstr>Armavir</vt:lpstr>
      <vt:lpstr>Ararat</vt:lpstr>
      <vt:lpstr>Aragacotn</vt:lpstr>
      <vt:lpstr>Shirak</vt:lpstr>
      <vt:lpstr>Lori</vt:lpstr>
      <vt:lpstr>Tavush</vt:lpstr>
      <vt:lpstr>Gexarquniq</vt:lpstr>
      <vt:lpstr>Syuniq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2019-05-30T12:49:06Z</dcterms:modified>
</cp:coreProperties>
</file>