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Workbook________" defaultThemeVersion="124226"/>
  <mc:AlternateContent xmlns:mc="http://schemas.openxmlformats.org/markup-compatibility/2006">
    <mc:Choice Requires="x15">
      <x15ac:absPath xmlns:x15ac="http://schemas.microsoft.com/office/spreadsheetml/2010/11/ac" url="F:\Քրեական  կայք\"/>
    </mc:Choice>
  </mc:AlternateContent>
  <bookViews>
    <workbookView xWindow="0" yWindow="0" windowWidth="28800" windowHeight="12330" tabRatio="918"/>
  </bookViews>
  <sheets>
    <sheet name="Ընդհանուր" sheetId="10" r:id="rId1"/>
    <sheet name="Տավուշ" sheetId="1" r:id="rId2"/>
    <sheet name="Արագածոտն " sheetId="15" r:id="rId3"/>
    <sheet name="Երևան քաղաք" sheetId="23" r:id="rId4"/>
    <sheet name=" Արարատ և Վայոց ձոր" sheetId="16" r:id="rId5"/>
    <sheet name="Արմավիր" sheetId="20" r:id="rId6"/>
    <sheet name="Լոռի" sheetId="17" r:id="rId7"/>
    <sheet name="Կոտայք" sheetId="19" r:id="rId8"/>
    <sheet name="Սյունիք" sheetId="18" r:id="rId9"/>
    <sheet name="Գեղարքունիք" sheetId="21" r:id="rId10"/>
    <sheet name="Շիրակ" sheetId="9" r:id="rId11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19" i="10" l="1"/>
  <c r="E19" i="10"/>
  <c r="F19" i="10"/>
  <c r="G19" i="10"/>
  <c r="H19" i="10"/>
  <c r="I19" i="10"/>
  <c r="K19" i="10"/>
  <c r="L19" i="10"/>
  <c r="M19" i="10"/>
  <c r="D20" i="10"/>
  <c r="E20" i="10"/>
  <c r="F20" i="10"/>
  <c r="G20" i="10"/>
  <c r="H20" i="10"/>
  <c r="I20" i="10"/>
  <c r="K20" i="10"/>
  <c r="L20" i="10"/>
  <c r="M20" i="10"/>
  <c r="D21" i="10"/>
  <c r="E21" i="10"/>
  <c r="F21" i="10"/>
  <c r="G21" i="10"/>
  <c r="H21" i="10"/>
  <c r="I21" i="10"/>
  <c r="K21" i="10"/>
  <c r="L21" i="10"/>
  <c r="M21" i="10"/>
  <c r="D22" i="10"/>
  <c r="E22" i="10"/>
  <c r="F22" i="10"/>
  <c r="G22" i="10"/>
  <c r="H22" i="10"/>
  <c r="I22" i="10"/>
  <c r="K22" i="10"/>
  <c r="L22" i="10"/>
  <c r="M22" i="10"/>
  <c r="E18" i="10"/>
  <c r="F18" i="10"/>
  <c r="G18" i="10"/>
  <c r="H18" i="10"/>
  <c r="I18" i="10"/>
  <c r="K18" i="10"/>
  <c r="L18" i="10"/>
  <c r="M18" i="10"/>
  <c r="D18" i="10"/>
  <c r="D7" i="10"/>
  <c r="E7" i="10"/>
  <c r="F7" i="10"/>
  <c r="G7" i="10"/>
  <c r="H7" i="10"/>
  <c r="I7" i="10"/>
  <c r="K7" i="10"/>
  <c r="L7" i="10"/>
  <c r="M7" i="10"/>
  <c r="D8" i="10"/>
  <c r="E8" i="10"/>
  <c r="F8" i="10"/>
  <c r="G8" i="10"/>
  <c r="H8" i="10"/>
  <c r="I8" i="10"/>
  <c r="K8" i="10"/>
  <c r="L8" i="10"/>
  <c r="M8" i="10"/>
  <c r="D9" i="10"/>
  <c r="E9" i="10"/>
  <c r="F9" i="10"/>
  <c r="G9" i="10"/>
  <c r="H9" i="10"/>
  <c r="I9" i="10"/>
  <c r="K9" i="10"/>
  <c r="L9" i="10"/>
  <c r="M9" i="10"/>
  <c r="D10" i="10"/>
  <c r="E10" i="10"/>
  <c r="F10" i="10"/>
  <c r="G10" i="10"/>
  <c r="H10" i="10"/>
  <c r="I10" i="10"/>
  <c r="K10" i="10"/>
  <c r="L10" i="10"/>
  <c r="M10" i="10"/>
  <c r="D11" i="10"/>
  <c r="E11" i="10"/>
  <c r="F11" i="10"/>
  <c r="G11" i="10"/>
  <c r="H11" i="10"/>
  <c r="I11" i="10"/>
  <c r="K11" i="10"/>
  <c r="L11" i="10"/>
  <c r="M11" i="10"/>
  <c r="D12" i="10"/>
  <c r="E12" i="10"/>
  <c r="F12" i="10"/>
  <c r="G12" i="10"/>
  <c r="H12" i="10"/>
  <c r="I12" i="10"/>
  <c r="K12" i="10"/>
  <c r="L12" i="10"/>
  <c r="M12" i="10"/>
  <c r="D13" i="10"/>
  <c r="E13" i="10"/>
  <c r="F13" i="10"/>
  <c r="G13" i="10"/>
  <c r="H13" i="10"/>
  <c r="I13" i="10"/>
  <c r="K13" i="10"/>
  <c r="L13" i="10"/>
  <c r="M13" i="10"/>
  <c r="D14" i="10"/>
  <c r="E14" i="10"/>
  <c r="F14" i="10"/>
  <c r="G14" i="10"/>
  <c r="H14" i="10"/>
  <c r="I14" i="10"/>
  <c r="K14" i="10"/>
  <c r="L14" i="10"/>
  <c r="M14" i="10"/>
  <c r="D15" i="10"/>
  <c r="E15" i="10"/>
  <c r="F15" i="10"/>
  <c r="G15" i="10"/>
  <c r="H15" i="10"/>
  <c r="I15" i="10"/>
  <c r="K15" i="10"/>
  <c r="L15" i="10"/>
  <c r="M15" i="10"/>
  <c r="D16" i="10"/>
  <c r="E16" i="10"/>
  <c r="F16" i="10"/>
  <c r="G16" i="10"/>
  <c r="H16" i="10"/>
  <c r="I16" i="10"/>
  <c r="K16" i="10"/>
  <c r="L16" i="10"/>
  <c r="M16" i="10"/>
  <c r="E6" i="10"/>
  <c r="F6" i="10"/>
  <c r="G6" i="10"/>
  <c r="H6" i="10"/>
  <c r="I6" i="10"/>
  <c r="K6" i="10"/>
  <c r="L6" i="10"/>
  <c r="M6" i="10"/>
  <c r="D6" i="10"/>
  <c r="E23" i="9" l="1"/>
  <c r="E23" i="20"/>
  <c r="E23" i="1"/>
  <c r="M23" i="9" l="1"/>
  <c r="L23" i="9"/>
  <c r="K23" i="9"/>
  <c r="I23" i="9"/>
  <c r="H23" i="9"/>
  <c r="G23" i="9"/>
  <c r="F23" i="9"/>
  <c r="D23" i="9"/>
  <c r="J22" i="9"/>
  <c r="J21" i="9"/>
  <c r="J20" i="9"/>
  <c r="J19" i="9"/>
  <c r="J18" i="9"/>
  <c r="J16" i="9"/>
  <c r="J15" i="9"/>
  <c r="J14" i="9"/>
  <c r="J13" i="9"/>
  <c r="J12" i="9"/>
  <c r="J11" i="9"/>
  <c r="J10" i="9"/>
  <c r="J9" i="9"/>
  <c r="J8" i="9"/>
  <c r="J7" i="9"/>
  <c r="J6" i="9"/>
  <c r="J23" i="9" l="1"/>
  <c r="M23" i="21" l="1"/>
  <c r="L23" i="21"/>
  <c r="K23" i="21"/>
  <c r="J23" i="21"/>
  <c r="I23" i="21"/>
  <c r="H23" i="21"/>
  <c r="G23" i="21"/>
  <c r="F23" i="21"/>
  <c r="E23" i="21"/>
  <c r="D23" i="21"/>
  <c r="M23" i="18" l="1"/>
  <c r="L23" i="18"/>
  <c r="K23" i="18"/>
  <c r="J23" i="18"/>
  <c r="I23" i="18"/>
  <c r="H23" i="18"/>
  <c r="G23" i="18"/>
  <c r="F23" i="18"/>
  <c r="E23" i="18"/>
  <c r="D23" i="18"/>
  <c r="M23" i="19" l="1"/>
  <c r="L23" i="19"/>
  <c r="K23" i="19"/>
  <c r="J23" i="19"/>
  <c r="I23" i="19"/>
  <c r="H23" i="19"/>
  <c r="G23" i="19"/>
  <c r="F23" i="19"/>
  <c r="E23" i="19"/>
  <c r="D23" i="19"/>
  <c r="M23" i="17" l="1"/>
  <c r="L23" i="17"/>
  <c r="K23" i="17"/>
  <c r="I23" i="17"/>
  <c r="H23" i="17"/>
  <c r="G23" i="17"/>
  <c r="F23" i="17"/>
  <c r="E23" i="17"/>
  <c r="D23" i="17"/>
  <c r="J22" i="17"/>
  <c r="J21" i="17"/>
  <c r="J20" i="17"/>
  <c r="J19" i="17"/>
  <c r="J18" i="17"/>
  <c r="J16" i="17"/>
  <c r="J15" i="17"/>
  <c r="J14" i="17"/>
  <c r="J13" i="17"/>
  <c r="J12" i="17"/>
  <c r="J11" i="17"/>
  <c r="J10" i="17"/>
  <c r="J9" i="17"/>
  <c r="J8" i="17"/>
  <c r="J7" i="17"/>
  <c r="J6" i="17"/>
  <c r="M23" i="20"/>
  <c r="L23" i="20"/>
  <c r="K23" i="20"/>
  <c r="J23" i="20"/>
  <c r="I23" i="20"/>
  <c r="H23" i="20"/>
  <c r="G23" i="20"/>
  <c r="F23" i="20"/>
  <c r="D23" i="20"/>
  <c r="J12" i="10" l="1"/>
  <c r="J15" i="10"/>
  <c r="J9" i="10"/>
  <c r="J21" i="10"/>
  <c r="J13" i="10"/>
  <c r="J8" i="10"/>
  <c r="J6" i="10"/>
  <c r="J18" i="10"/>
  <c r="J16" i="10"/>
  <c r="J10" i="10"/>
  <c r="J22" i="10"/>
  <c r="J20" i="10"/>
  <c r="J14" i="10"/>
  <c r="J7" i="10"/>
  <c r="J11" i="10"/>
  <c r="J19" i="10"/>
  <c r="J23" i="17"/>
  <c r="M23" i="16" l="1"/>
  <c r="L23" i="16"/>
  <c r="K23" i="16"/>
  <c r="J23" i="16"/>
  <c r="I23" i="16"/>
  <c r="H23" i="16"/>
  <c r="G23" i="16"/>
  <c r="F23" i="16"/>
  <c r="E23" i="16"/>
  <c r="D23" i="16"/>
  <c r="M23" i="23" l="1"/>
  <c r="L23" i="23"/>
  <c r="K23" i="23"/>
  <c r="J23" i="23"/>
  <c r="I23" i="23"/>
  <c r="H23" i="23"/>
  <c r="G23" i="23"/>
  <c r="F23" i="23"/>
  <c r="E23" i="23"/>
  <c r="D23" i="23"/>
  <c r="M23" i="1"/>
  <c r="L23" i="1"/>
  <c r="K23" i="1"/>
  <c r="J23" i="1"/>
  <c r="I23" i="1"/>
  <c r="H23" i="1"/>
  <c r="G23" i="1"/>
  <c r="F23" i="1"/>
  <c r="D23" i="1"/>
  <c r="M23" i="15" l="1"/>
  <c r="L23" i="15"/>
  <c r="K23" i="15"/>
  <c r="J23" i="15"/>
  <c r="I23" i="15"/>
  <c r="H23" i="15"/>
  <c r="G23" i="15"/>
  <c r="F23" i="15"/>
  <c r="E23" i="15"/>
  <c r="D23" i="15"/>
  <c r="D23" i="10" l="1"/>
  <c r="F23" i="10"/>
  <c r="M23" i="10"/>
  <c r="G23" i="10"/>
  <c r="H23" i="10"/>
  <c r="I23" i="10"/>
  <c r="E23" i="10"/>
  <c r="L23" i="10"/>
  <c r="K23" i="10"/>
  <c r="J23" i="10" l="1"/>
</calcChain>
</file>

<file path=xl/sharedStrings.xml><?xml version="1.0" encoding="utf-8"?>
<sst xmlns="http://schemas.openxmlformats.org/spreadsheetml/2006/main" count="392" uniqueCount="56">
  <si>
    <t>ÀÜ¸²ØºÜÀ</t>
  </si>
  <si>
    <t>¹³ï³Ï³Ý Ñ³ÝÓÝ³ñ³ñáõÃÛáõÝÝ»ñ</t>
  </si>
  <si>
    <t>³ÛÉ ÙÇçÝáñ¹áõÃÛáõÝÝ»ñ</t>
  </si>
  <si>
    <t>Ñ³ñÏ³¹Çñ µáõÅÙ³Ý ï»ë³ÏÇ ÷á÷áËáõÃÛ³Ý Ù³ëÇÝ ÙÇçÝáñ¹áõÃÛáõÝÝ»ñ</t>
  </si>
  <si>
    <t xml:space="preserve">å³ïÇÅÁ ÷á÷áË»Éáõ, Ñ»ï³Ó·»Éáõ ¨ å³ïÅÇó ³½³ï»Éáõ Ù³uÇÝ ÙÇçÝáñ¹áõÃÛáõÝÝ»ñ </t>
  </si>
  <si>
    <t>å³ïÅÇó å³ÛÙ³Ý³Ï³Ý í³Õ³Å³ÙÏ»ï ³½³ï»Éáõ Ù³ëÇÝ ÙÇçÝáñ¹áõÃÛáõÝÝ»ñ</t>
  </si>
  <si>
    <t>2. ¸³ï³Ï³Ý ³Ïï»ñÇ ¨ ¹³ï³Ï³Ý Ñ³ÝÓÝ³ñ³ñáõÃÛáõÝÝ»ñÇ Ï³ï³ñÙ³Ý Ñ»ï Ï³åí³Í Ñ³ñó»ñÇ ÉáõÍÙ³Ý áÉáñï</t>
  </si>
  <si>
    <t>Ñ»ï³ùÝÝáõÃÛ³Ý Ù³ñÙÝÇ ³ßË³ïáÕÇ, ùÝÝÇãÇ, ¹³ï³Ë³½Ç oå»ñ³ïÇí-Ñ»ï³Ëáõ½³Ï³Ý ·áñÍáÕáõÃÛáõÝÝ»ñ Çñ³Ï³Ý³óÝáÕ Ù³ñÙÇÝÝ»ñÇ ³ÝoñÇÝ³Ï³Ý ¨ ³ÝÑÇÙÝ áñáßáõÙÝ»ñÇ ¨ ·áñÍáÕáõÃÛáõÝÝ»ñÇ ¹»Ù µáÕáùÝ»ñ</t>
  </si>
  <si>
    <t>Ñ»é³ËáëÝ»ñÇ Ùáõïù³ÛÇÝ ¨ »Éù³ÛÇÝ í»ñÍ³ÝÙ³Ý ÃáõÛÉïíáõÃÛáõÝ ëï³Ý³Éáõ Ù³ëÇÝ ÙÇçÝáñ¹áõÃÛáõÝÝ»ñ</t>
  </si>
  <si>
    <t>Ñ»é³Ëáu³ÛÇÝ Ï³Ù Ï³åÇ ³ÛÉ ÙÇçáóÝ»ñáí ï³ñíáÕ Ëáu³ÏóáõÃÛáõÝÝ»ñÇ ÉuÙ³Ý ¨ Ó³ÛÝ³·ñ³éÙ³Ý Ù³ëÇÝ ÙÇçÝáñ¹áõÃÛáõÝÝ»ñ</t>
  </si>
  <si>
    <t>Ý³Ù³Ï³·ñáõÃÛ³Ý, Ñ»é³·ñ³Ï³Ý, ÷áuï³ÛÇÝ Ñ³Õáñ¹áõÙÝ»ñÇ ÑëÏáÕáõÃÛ³Ý Ù³ëÇÝ ÙÇçÝáñ¹áõÃÛáõÝÝ»ñ</t>
  </si>
  <si>
    <t>µ³ÝÏ³ÛÇÝ, ³å³Ñáí³·ñ³Ï³Ý, Ýáï³ñ³Ï³Ý ·³ÕïÝÇù Ï³½ÙáÕ ï»Õ»ÏáõÃÛáõÝÝ»ñÇ ëï³óÙ³Ý Ñ³Ù³ñ Ëáõ½³ñÏáõÃÛ³Ý Ï³Ù ³é·ñ³íÙ³Ý Ï³ï³ñÙ³Ý Ù³ëÇÝ ÙÇçÝáñ¹áõÃÛáõÝÝ»ñ</t>
  </si>
  <si>
    <t xml:space="preserve"> Ëáõ½³ñÏáõÃÛ³Ý Ï³ï³ñÙ³Ý Ù³ëÇÝ ÙÇçÝáñ¹áõÃÛáõÝÝ»ñ</t>
  </si>
  <si>
    <t>·ñ³íÁ áñå»ë Ï³É³Ý³íáñÙ³Ý ³ÛÉÁÝïñ³Ýù³ÛÇÝ Ë³÷³ÝÙ³Ý ÙÇçáó ÏÇñ³é»Éáõ Ù³ëÇÝ ÙÇçÝáñ¹áõÃÛáõÝÝ»ñ</t>
  </si>
  <si>
    <t>Ï³É³ÝùÇ í»ñ³Ñ³ëï³ïÙ³Ý Ù³ëÇÝ ÙÇçÝáñ¹áõÃÛáõÝÝ»ñ</t>
  </si>
  <si>
    <t>Ï³É³ÝùÇ Å³ÙÏ»ïÁ »ñÏ³ñ³óÝ»Éáõ Ù³ëÇÝ ÙÇçÝáñ¹áõÃÛáõÝÝ»ñ</t>
  </si>
  <si>
    <t>Ï³É³ÝùÁ áñå»ë Ë³÷³ÝÙ³Ý ÙÇçáó ÏÇñ³é»Éáõ Ù³ëÇÝ ÙÇçÝáñ¹áõÃÛáõÝÝ»ñ</t>
  </si>
  <si>
    <t>1. ØÇÝã¹³ï³Ï³Ý í³ñáõÛÃÇ ÝÏ³ïÙ³Ùµ ¹³ï³Ï³Ý í»ñ³ÑëÏáÕáõÃÛ³Ý áÉáñï</t>
  </si>
  <si>
    <t>ÁÝ¹³Ù»ÝÁ</t>
  </si>
  <si>
    <t xml:space="preserve">ÃáÕÝí»É ¿ ³é³Ýó ùÝÝáõÃÛ³Ý </t>
  </si>
  <si>
    <t>µ³í³ñ³ñí»É ¿ Ù³ëÝ³ÏÇ</t>
  </si>
  <si>
    <t>µ³í³ñ³ñí»É ¿</t>
  </si>
  <si>
    <t xml:space="preserve">Ù»ñÅí»É ¿ </t>
  </si>
  <si>
    <t>µáÕáù³ñÏí»É ¿ í»ñ³ùÝÝÇã ¹³ï³ñ³Ý</t>
  </si>
  <si>
    <t xml:space="preserve">Ñ³ßí»ïáõ Å³Ù³Ý³Ï³Ñ³ïí³ÍáõÙ ³Ý³í³ñï ·áñÍ»ñÇ ÁÝ¹Ñ³Ýáõñ ÃÇíÁ </t>
  </si>
  <si>
    <t>áõÕ³ñÏí»É ¿ Áëï ÁÝ¹¹³ïáõÃÛ³Ý</t>
  </si>
  <si>
    <t>Ñ³ßí»ïáõ Å³Ù³Ý³Ï³Ñ³ïí³ÍáõÙ ³í³ñïí³Í ·áñÍ»ñÇ ÁÝ¹Ñ³Ýáõñ ÃÇíÁ</t>
  </si>
  <si>
    <t>Ñ³ßí»ïáõ Å³Ù³Ý³Ï³Ñ³ïí³ÍáõÙ ëï³óí³Í ·áñÍ»ñÇ ÁÝ¹Ñ³Ýáõñ ÃÇíÁ</t>
  </si>
  <si>
    <t>Ñ³ßí»ïáõ Å³Ù³Ý³Ï³Ñ³ïí³ÍÇ ëÏ½µáõÙ Ý³Ëáñ¹ Ñ³ßí»ïáõ Å³Ù³Ý³Ï³Ñ³ïí³ÍÇó ÷áË³Ýóí³Í ·áñÍ»ñÇ ÁÝ¹Ñ³Ýáõñ ÃÇíÁ</t>
  </si>
  <si>
    <t>êïáõ·Çã Ñ³í³ë³ñáõÙ` 1+2=7+8+9, 7=3+4+5+6,</t>
  </si>
  <si>
    <t xml:space="preserve">                                 Ð²ÞìºîìàôÂÚàôÜ  </t>
  </si>
  <si>
    <t>²½³ïáõÃÛáõÝÇó ½ñÏ»Éáõ Çñ³í³ã³÷áõÃÛ³Ý í»ñ³µ»ñÛ³É µáÕáùÝ»ñáí ·áñÍ»ñ</t>
  </si>
  <si>
    <t xml:space="preserve">                              </t>
  </si>
  <si>
    <t xml:space="preserve">                         </t>
  </si>
  <si>
    <t xml:space="preserve">                                  Ð²ÞìºîìàôÂÚàôÜ  </t>
  </si>
  <si>
    <t xml:space="preserve">                             </t>
  </si>
  <si>
    <t xml:space="preserve">ØÇÝã¹³ï³Ï³Ý í³ñáõÛÃÇ ÝÏ³ïÙ³Ùµ ¹³ï³Ï³Ý í»ñ³ÑëÏáÕáõÃÛ³ÝÁ, ¹³ï³Ï³Ý ³Ïï»ñÇ ¨ ¹³ï³Ï³Ý Ñ³ÝÓÝ³ñ³ñáõÃÛáõÝÝ»ñÇ Ï³ï³ñÙ³ÝÁ Ñ»ï Ï³åí³Í ÙÇçÝáñ¹áõÃÛáõÝÝ»ñÇ í»ñ³µ»ñÛ³É ¹³ï³Ï³Ý ·áñÍ»ñáí ÐÐ Շիրակի մարզի առաջին ատյանի ÁÝ¹Ñ³Ýáõñ Çñ³í³ëáõÃÛ³Ý ¹³ï³ñ³ÝÇ ·áñÍáõÝ»áõÃÛ³Ý í»ñ³µ»ñÛ³É </t>
  </si>
  <si>
    <t xml:space="preserve">ØÇÝã¹³ï³Ï³Ý í³ñáõÛÃÇ ÝÏ³ïÙ³Ùµ ¹³ï³Ï³Ý í»ñ³ÑëÏáÕáõÃÛ³ÝÁ, ¹³ï³Ï³Ý ³Ïï»ñÇ ¨ ¹³ï³Ï³Ý Ñ³ÝÓÝ³ñ³ñáõÃÛáõÝÝ»ñÇ Ï³ï³ñÙ³ÝÁ Ñ»ï Ï³åí³Í ÙÇçÝáñ¹áõÃÛáõÝÝ»ñÇ í»ñ³µ»ñÛ³É ¹³ï³Ï³Ý ·áñÍ»ñáí ÐÐ Արարատի և Վայոց Ձորի մարզերի  ³é³çÇÝ ³ïÛ³ÝÇ ÁÝ¹Ñ³Ýáõñ Çñ³í³ëáõÃÛ³Ý ¹³ï³ñ³ÝÇ ·áñÍáõÝ»áõÃÛ³Ý í»ñ³µ»ñÛ³É </t>
  </si>
  <si>
    <t xml:space="preserve">ØÇÝã¹³ï³Ï³Ý í³ñáõÛÃÇ ÝÏ³ïÙ³Ùµ ¹³ï³Ï³Ý í»ñ³ÑëÏáÕáõÃÛ³ÝÁ, ¹³ï³Ï³Ý ³Ïï»ñÇ ¨ ¹³ï³Ï³Ý Ñ³ÝÓÝ³ñ³ñáõÃÛáõÝÝ»ñÇ Ï³ï³ñÙ³ÝÁ Ñ»ï Ï³åí³Í ÙÇçÝáñ¹áõÃÛáõÝÝ»ñÇ í»ñ³µ»ñÛ³É ¹³ï³Ï³Ý ·áñÍ»ñáí ÐÐ Տավուշի մարզի ³é³çÇÝ ³ïÛ³ÝÇ ÁÝ¹Ñ³Ýáõñ Çñ³í³ëáõÃÛ³Ý  ¹³ï³ñ³ÝÇ ·áñÍáõÝ»áõÃÛ³Ý í»ñ³µ»ñÛ³É </t>
  </si>
  <si>
    <t xml:space="preserve">ØÇÝã¹³ï³Ï³Ý í³ñáõÛÃÇ ÝÏ³ïÙ³Ùµ ¹³ï³Ï³Ý í»ñ³ÑëÏáÕáõÃÛ³ÝÁ, ¹³ï³Ï³Ý ³Ïï»ñÇ ¨ ¹³ï³Ï³Ý Ñ³ÝÓÝ³ñ³ñáõÃÛáõÝÝ»ñÇ Ï³ï³ñÙ³ÝÁ Ñ»ï Ï³åí³Í ÙÇçÝáñ¹áõÃÛáõÝÝ»ñÇ í»ñ³µ»ñÛ³É ¹³ï³Ï³Ý ·áñÍ»ñáí ÐÐ Արագածոտնի մարզի ³é³çÇÝ ³ïÛ³ÝÇ ÁÝ¹Ñ³Ýáõñ Çñ³í³ëáõÃÛ³Ý  ¹³ï³ñ³ÝÇ ·áñÍáõÝ»áõÃÛ³Ý í»ñ³µ»ñÛ³É </t>
  </si>
  <si>
    <t xml:space="preserve">ØÇÝã¹³ï³Ï³Ý í³ñáõÛÃÇ ÝÏ³ïÙ³Ùµ ¹³ï³Ï³Ý í»ñ³ÑëÏáÕáõÃÛ³ÝÁ, ¹³ï³Ï³Ý ³Ïï»ñÇ ¨ ¹³ï³Ï³Ý Ñ³ÝÓÝ³ñ³ñáõÃÛáõÝÝ»ñÇ Ï³ï³ñÙ³ÝÁ Ñ»ï Ï³åí³Í ÙÇçÝáñ¹áõÃÛáõÝÝ»ñÇ í»ñ³µ»ñÛ³É ¹³ï³Ï³Ý ·áñÍ»ñáí ÐÐ Արմավիրի մարզի ³é³çÇÝ ³ïÛ³ÝÇ  ÁÝ¹Ñ³Ýáõñ Çñ³í³ëáõÃÛ³Ý  ¹³ï³ñ³ÝÇ ·áñÍáõÝ»áõÃÛ³Ý í»ñ³µ»ñÛ³É </t>
  </si>
  <si>
    <t xml:space="preserve">ØÇÝã¹³ï³Ï³Ý í³ñáõÛÃÇ ÝÏ³ïÙ³Ùµ ¹³ï³Ï³Ý í»ñ³ÑëÏáÕáõÃÛ³ÝÁ, ¹³ï³Ï³Ý ³Ïï»ñÇ ¨ ¹³ï³Ï³Ý Ñ³ÝÓÝ³ñ³ñáõÃÛáõÝÝ»ñÇ Ï³ï³ñÙ³ÝÁ Ñ»ï Ï³åí³Í ÙÇçÝáñ¹áõÃÛáõÝÝ»ñÇ í»ñ³µ»ñÛ³É ¹³ï³Ï³Ý ·áñÍ»ñáí ÐÐ Լոռու մարզի ³é³çÇÝ ³ïÛ³ÝÇ ÁÝ¹Ñ³Ýáõñ Çñ³í³ëáõÃÛ³Ý  ¹³ï³ñ³ÝÇ ·áñÍáõÝ»áõÃÛ³Ý í»ñ³µ»ñÛ³É </t>
  </si>
  <si>
    <t xml:space="preserve">ØÇÝã¹³ï³Ï³Ý í³ñáõÛÃÇ ÝÏ³ïÙ³Ùµ ¹³ï³Ï³Ý í»ñ³ÑëÏáÕáõÃÛ³ÝÁ, ¹³ï³Ï³Ý ³Ïï»ñÇ ¨ ¹³ï³Ï³Ý Ñ³ÝÓÝ³ñ³ñáõÃÛáõÝÝ»ñÇ Ï³ï³ñÙ³ÝÁ Ñ»ï Ï³åí³Í ÙÇçÝáñ¹áõÃÛáõÝÝ»ñÇ í»ñ³µ»ñÛ³É ¹³ï³Ï³Ý ·áñÍ»ñáí ÐÐ Գեղարքունիքի մարզի ³é³çÇÝ ³ïÛ³ÝÇ ÁÝ¹Ñ³Ýáõñ Çñ³í³ëáõÃÛ³Ý  ¹³ï³ñ³ÝÇ ·áñÍáõÝ»áõÃÛ³Ý í»ñ³µ»ñÛ³É </t>
  </si>
  <si>
    <t xml:space="preserve">ØÇÝã¹³ï³Ï³Ý í³ñáõÛÃÇ ÝÏ³ïÙ³Ùµ ¹³ï³Ï³Ý í»ñ³ÑëÏáÕáõÃÛ³Ý, ¹³ï³Ï³Ý ³Ïï»ñÇ ¨ ¹³ï³Ï³Ý Ñ³ÝÓÝ³ñ³ñáõÃÛáõÝÝ»ñÇ Ï³ï³ñÙ³Ý Ñ»ï Ï³åí³Í ÙÇçÝáñ¹áõÃÛáõÝÝ»ñÇ í»ñ³µ»ñÛ³É ¹³ï³Ï³Ý ·áñÍ»ñáí Երևան քաղաքի ³é³çÇÝ ³ïÛ³ÝÇ ÁÝ¹Ñ³Ýáõñ Çñ³í³ëáõÃÛ³Ý ¹³ï³ñ³ÝÇ ·áñÍáõÝ»áõÃÛ³Ý í»ñ³µ»ñÛ³É </t>
  </si>
  <si>
    <t xml:space="preserve">ØÇÝã¹³ï³Ï³Ý í³ñáõÛÃÇ ÝÏ³ïÙ³Ùµ ¹³ï³Ï³Ý í»ñ³ÑëÏáÕáõÃÛ³ÝÁ, ¹³ï³Ï³Ý ³Ïï»ñÇ ¨ ¹³ï³Ï³Ý Ñ³ÝÓÝ³ñ³ñáõÃÛáõÝÝ»ñÇ Ï³ï³ñÙ³ÝÁ Ñ»ï Ï³åí³Í ÙÇçÝáñ¹áõÃÛáõÝÝ»ñÇ í»ñ³µ»ñÛ³É ¹³ï³Ï³Ý ·áñÍ»ñáí ÐÐ Կոտայքի մարզի ³é³çÇÝ ³ïÛ³ÝÇ ÁÝ¹Ñ³Ýáõñ Çñ³í³ëáõÃÛ³Ý  ¹³ï³ñ³ÝÇ ·áñÍáõÝ»áõÃÛ³Ý í»ñ³µ»ñÛ³É </t>
  </si>
  <si>
    <t xml:space="preserve">ØÇÝã¹³ï³Ï³Ý í³ñáõÛÃÇ ÝÏ³ïÙ³Ùµ ¹³ï³Ï³Ý í»ñ³ÑëÏáÕáõÃÛ³ÝÁ, ¹³ï³Ï³Ý ³Ïï»ñÇ ¨ ¹³ï³Ï³Ý Ñ³ÝÓÝ³ñ³ñáõÃÛáõÝÝ»ñÇ Ï³ï³ñÙ³ÝÁ Ñ»ï Ï³åí³Í ÙÇçÝáñ¹áõÃÛáõÝÝ»ñÇ í»ñ³µ»ñÛ³É ¹³ï³Ï³Ý ·áñÍ»ñáí ÐÐ Սյունիքի մարզի ³é³çÇÝ ³ïÛ³ÝÇ ÁÝ¹Ñ³Ýáõñ Çñ³í³ëáõÃÛ³Ý  ¹³ï³ñ³ÝÇ ·áñÍáõÝ»áõÃÛ³Ý í»ñ³µ»ñÛ³É </t>
  </si>
  <si>
    <t xml:space="preserve">ØÇÝã¹³ï³Ï³Ý í³ñáõÛÃÇ ÝÏ³ïÙ³Ùµ ¹³ï³Ï³Ý í»ñ³ÑëÏáÕáõÃÛ³Ý, ¹³ï³Ï³Ý ³Ïï»ñÇ ¨ ¹³ï³Ï³Ý Ñ³ÝÓÝ³ñ³ñáõÃÛáõÝÝ»ñÇ Ï³ï³ñÙ³Ý Ñ»ï Ï³åí³Í ÙÇçÝáñ¹áõÃÛáõÝÝ»ñÇ í»ñ³µ»ñÛ³É ¹³ï³Ï³Ý ·áñÍ»ñáí ÐÐ ³é³çÇÝ ³ïÛ³ÝÇ ÁÝ¹Ñ³Ýáõñ Çñ³í³ëáõÃÛ³Ý ¹³ï³ñ³ÝÝերÇ ·áñÍáõÝ»áõÃÛ³Ý í»ñ³µ»ñÛ³É </t>
  </si>
  <si>
    <t xml:space="preserve">2022թ. 1-ին կիսամյակի </t>
  </si>
  <si>
    <r>
      <rPr>
        <i/>
        <sz val="11"/>
        <rFont val="GHEA Grapalat"/>
        <family val="3"/>
      </rPr>
      <t>Ծանոթություն՝ թվով 2 միջնորդություն միացվել է, 1-ը վերադարձվել է:</t>
    </r>
    <r>
      <rPr>
        <i/>
        <sz val="11"/>
        <rFont val="Times Armenian"/>
        <family val="1"/>
        <charset val="204"/>
      </rPr>
      <t xml:space="preserve">
</t>
    </r>
  </si>
  <si>
    <r>
      <rPr>
        <i/>
        <sz val="11"/>
        <rFont val="GHEA Grapalat"/>
        <family val="3"/>
      </rPr>
      <t>Ծանոթություն՝ թվով 1 միջնորդություն որոշում չի կայացվել:</t>
    </r>
    <r>
      <rPr>
        <i/>
        <sz val="11"/>
        <rFont val="Times Armenian"/>
        <family val="1"/>
        <charset val="204"/>
      </rPr>
      <t xml:space="preserve">
</t>
    </r>
  </si>
  <si>
    <r>
      <rPr>
        <i/>
        <sz val="11"/>
        <rFont val="GHEA Grapalat"/>
        <family val="3"/>
      </rPr>
      <t xml:space="preserve">Ծանոթություն՝ թվով 1 միջնորդություն միացվել է, 4-ը վերադարձվել է,                </t>
    </r>
    <r>
      <rPr>
        <i/>
        <sz val="11"/>
        <rFont val="Times Armenian"/>
        <family val="1"/>
        <charset val="204"/>
      </rPr>
      <t xml:space="preserve">
</t>
    </r>
  </si>
  <si>
    <t>Ծանոթություն՝ թվով 1 միջնորդություն միացվել է:</t>
  </si>
  <si>
    <r>
      <rPr>
        <i/>
        <sz val="11"/>
        <rFont val="GHEA Grapalat"/>
        <family val="3"/>
      </rPr>
      <t>Ծանոթություն՝ թվով 6 միջնորդություն միացվել է, 2-ով  որոշում չի կայացվել, 1-ը կարճվել է:</t>
    </r>
    <r>
      <rPr>
        <i/>
        <sz val="11"/>
        <rFont val="Times Armenian"/>
        <family val="1"/>
        <charset val="204"/>
      </rPr>
      <t xml:space="preserve">
</t>
    </r>
  </si>
  <si>
    <r>
      <rPr>
        <i/>
        <sz val="11"/>
        <rFont val="GHEA Grapalat"/>
        <family val="3"/>
      </rPr>
      <t>Ծանոթություն՝ թվով 110 միջնորդություն միացվել է, 6-ը վերադարձվել է,33-ով  որոշում չի կայացվել, 2-ը կարճվել է:</t>
    </r>
    <r>
      <rPr>
        <i/>
        <sz val="11"/>
        <rFont val="Times Armenian"/>
        <family val="1"/>
        <charset val="204"/>
      </rPr>
      <t xml:space="preserve">
</t>
    </r>
  </si>
  <si>
    <r>
      <rPr>
        <i/>
        <sz val="11"/>
        <rFont val="GHEA Grapalat"/>
        <family val="3"/>
      </rPr>
      <t>Ծանոթություն՝ թվով 123 միջնորդություն միացվել է, 11-ը վերադարձվել է, 36-ով  որոշում չի կայացվել, 3-ը կարճվել է:</t>
    </r>
    <r>
      <rPr>
        <i/>
        <sz val="11"/>
        <rFont val="Times Armenian"/>
        <family val="1"/>
        <charset val="204"/>
      </rPr>
      <t xml:space="preserve">
</t>
    </r>
  </si>
  <si>
    <r>
      <rPr>
        <i/>
        <sz val="11"/>
        <rFont val="GHEA Grapalat"/>
        <family val="3"/>
      </rPr>
      <t>Ծանոթություն՝ թվով 2 միջնորդություն միացվել է:</t>
    </r>
    <r>
      <rPr>
        <i/>
        <sz val="11"/>
        <rFont val="Times Armenian"/>
        <family val="1"/>
        <charset val="204"/>
      </rPr>
      <t xml:space="preserve">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</si>
</sst>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9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0"/>
      <name val="Arial Armenian"/>
      <family val="2"/>
    </font>
    <font>
      <sz val="12"/>
      <name val="Times Armenian"/>
      <family val="1"/>
    </font>
    <font>
      <sz val="11"/>
      <name val="Times Armenian"/>
      <family val="1"/>
    </font>
    <font>
      <sz val="12"/>
      <name val="Calibri"/>
      <family val="2"/>
      <charset val="204"/>
      <scheme val="minor"/>
    </font>
    <font>
      <b/>
      <sz val="12"/>
      <name val="Times Armenian"/>
      <family val="1"/>
    </font>
    <font>
      <sz val="22"/>
      <name val="Times Armenian"/>
      <family val="1"/>
    </font>
    <font>
      <sz val="11"/>
      <name val="Arial Armenian"/>
      <family val="2"/>
    </font>
    <font>
      <sz val="11"/>
      <color theme="1"/>
      <name val="Times Armenian"/>
      <family val="2"/>
      <charset val="204"/>
    </font>
    <font>
      <sz val="11"/>
      <name val="Calibri"/>
      <family val="2"/>
    </font>
    <font>
      <sz val="11"/>
      <color indexed="8"/>
      <name val="Calibri"/>
      <family val="2"/>
    </font>
    <font>
      <sz val="12"/>
      <name val="Calibri"/>
      <family val="2"/>
      <charset val="204"/>
    </font>
    <font>
      <sz val="12"/>
      <color theme="1"/>
      <name val="Calibri"/>
      <family val="2"/>
    </font>
    <font>
      <sz val="14"/>
      <name val="Times Armenian"/>
      <family val="1"/>
    </font>
    <font>
      <b/>
      <i/>
      <sz val="11"/>
      <name val="Times Armenian"/>
      <family val="1"/>
    </font>
    <font>
      <sz val="11"/>
      <color indexed="8"/>
      <name val="Sylfaen"/>
      <family val="1"/>
      <charset val="204"/>
    </font>
    <font>
      <sz val="10"/>
      <name val="Times Armenian"/>
      <family val="1"/>
    </font>
    <font>
      <i/>
      <sz val="11"/>
      <name val="Times Armenian"/>
      <family val="1"/>
      <charset val="204"/>
    </font>
    <font>
      <i/>
      <sz val="11"/>
      <name val="GHEA Grapalat"/>
      <family val="3"/>
    </font>
    <font>
      <i/>
      <sz val="11"/>
      <name val="Times Armenian"/>
      <family val="3"/>
      <charset val="204"/>
    </font>
    <font>
      <i/>
      <sz val="12"/>
      <name val="Times Armenian"/>
      <family val="1"/>
    </font>
    <font>
      <sz val="12"/>
      <name val="Calibri"/>
      <family val="2"/>
      <scheme val="minor"/>
    </font>
    <font>
      <sz val="12"/>
      <name val="Calibri"/>
      <family val="2"/>
    </font>
    <font>
      <i/>
      <sz val="11"/>
      <name val="Times Armenian"/>
      <family val="1"/>
    </font>
    <font>
      <i/>
      <sz val="10"/>
      <name val="Times Armenian"/>
      <family val="1"/>
    </font>
    <font>
      <sz val="12"/>
      <color indexed="8"/>
      <name val="Calibri"/>
      <family val="2"/>
    </font>
    <font>
      <b/>
      <sz val="12"/>
      <name val="Calibri"/>
      <family val="2"/>
      <charset val="204"/>
      <scheme val="minor"/>
    </font>
    <font>
      <sz val="12"/>
      <color theme="1"/>
      <name val="Calibri"/>
      <family val="2"/>
      <scheme val="minor"/>
    </font>
    <font>
      <sz val="12"/>
      <color indexed="8"/>
      <name val="Sylfaen"/>
      <family val="1"/>
      <charset val="204"/>
    </font>
    <font>
      <b/>
      <sz val="12"/>
      <name val="Calibri"/>
      <family val="2"/>
      <charset val="204"/>
    </font>
    <font>
      <sz val="11"/>
      <name val="Arial AM"/>
      <family val="2"/>
    </font>
    <font>
      <sz val="12"/>
      <name val="Arial AM"/>
      <family val="2"/>
    </font>
    <font>
      <sz val="14"/>
      <name val="Arial AM"/>
      <family val="2"/>
    </font>
    <font>
      <b/>
      <sz val="12"/>
      <name val="Arial AM"/>
      <family val="2"/>
    </font>
    <font>
      <sz val="10"/>
      <name val="Arial LatArm"/>
      <family val="2"/>
    </font>
    <font>
      <sz val="10"/>
      <name val="Calibri"/>
      <family val="2"/>
    </font>
    <font>
      <sz val="10"/>
      <name val="Calibri"/>
      <family val="2"/>
      <scheme val="minor"/>
    </font>
    <font>
      <sz val="10"/>
      <name val="Calibri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9" fillId="0" borderId="0"/>
  </cellStyleXfs>
  <cellXfs count="226">
    <xf numFmtId="0" fontId="0" fillId="0" borderId="0" xfId="0"/>
    <xf numFmtId="0" fontId="8" fillId="2" borderId="0" xfId="0" applyFont="1" applyFill="1" applyProtection="1"/>
    <xf numFmtId="0" fontId="5" fillId="2" borderId="0" xfId="0" applyFont="1" applyFill="1" applyProtection="1">
      <protection locked="0"/>
    </xf>
    <xf numFmtId="0" fontId="8" fillId="2" borderId="0" xfId="0" applyFont="1" applyFill="1" applyProtection="1">
      <protection locked="0"/>
    </xf>
    <xf numFmtId="0" fontId="3" fillId="2" borderId="1" xfId="1" applyFont="1" applyFill="1" applyBorder="1" applyAlignment="1" applyProtection="1">
      <alignment horizontal="center" vertical="center"/>
      <protection locked="0"/>
    </xf>
    <xf numFmtId="0" fontId="1" fillId="2" borderId="0" xfId="0" applyFont="1" applyFill="1" applyProtection="1">
      <protection locked="0"/>
    </xf>
    <xf numFmtId="0" fontId="3" fillId="2" borderId="6" xfId="0" applyFont="1" applyFill="1" applyBorder="1" applyAlignment="1" applyProtection="1">
      <alignment horizontal="center" vertical="center" textRotation="90" wrapText="1"/>
    </xf>
    <xf numFmtId="0" fontId="3" fillId="2" borderId="5" xfId="0" applyFont="1" applyFill="1" applyBorder="1" applyAlignment="1" applyProtection="1">
      <alignment horizontal="center" vertical="center" textRotation="90" wrapText="1"/>
    </xf>
    <xf numFmtId="0" fontId="3" fillId="2" borderId="7" xfId="0" applyFont="1" applyFill="1" applyBorder="1" applyAlignment="1" applyProtection="1">
      <alignment horizontal="center" vertical="center" textRotation="90"/>
    </xf>
    <xf numFmtId="0" fontId="3" fillId="2" borderId="1" xfId="0" applyFont="1" applyFill="1" applyBorder="1" applyAlignment="1" applyProtection="1">
      <alignment horizontal="center" vertical="center"/>
    </xf>
    <xf numFmtId="0" fontId="3" fillId="2" borderId="1" xfId="1" applyFont="1" applyFill="1" applyBorder="1" applyAlignment="1" applyProtection="1">
      <alignment horizontal="center" vertical="center"/>
    </xf>
    <xf numFmtId="0" fontId="3" fillId="2" borderId="1" xfId="0" applyFont="1" applyFill="1" applyBorder="1" applyAlignment="1" applyProtection="1">
      <alignment horizontal="center" vertical="center" wrapText="1"/>
    </xf>
    <xf numFmtId="0" fontId="3" fillId="2" borderId="5" xfId="1" applyFont="1" applyFill="1" applyBorder="1" applyAlignment="1" applyProtection="1">
      <alignment horizontal="center" vertical="center"/>
    </xf>
    <xf numFmtId="0" fontId="13" fillId="2" borderId="13" xfId="0" applyFont="1" applyFill="1" applyBorder="1" applyAlignment="1" applyProtection="1">
      <alignment horizontal="center" vertical="center"/>
      <protection locked="0"/>
    </xf>
    <xf numFmtId="0" fontId="15" fillId="2" borderId="1" xfId="0" applyFont="1" applyFill="1" applyBorder="1" applyAlignment="1" applyProtection="1">
      <alignment horizontal="center" vertical="center"/>
      <protection locked="0"/>
    </xf>
    <xf numFmtId="0" fontId="4" fillId="2" borderId="1" xfId="0" applyFont="1" applyFill="1" applyBorder="1" applyAlignment="1" applyProtection="1">
      <alignment horizontal="center" vertical="center"/>
    </xf>
    <xf numFmtId="0" fontId="4" fillId="2" borderId="1" xfId="1" applyFont="1" applyFill="1" applyBorder="1" applyAlignment="1" applyProtection="1">
      <alignment horizontal="center" vertical="center"/>
    </xf>
    <xf numFmtId="0" fontId="4" fillId="2" borderId="1" xfId="0" applyFont="1" applyFill="1" applyBorder="1" applyAlignment="1" applyProtection="1">
      <alignment horizontal="center" vertical="center" wrapText="1"/>
    </xf>
    <xf numFmtId="0" fontId="4" fillId="2" borderId="5" xfId="1" applyFont="1" applyFill="1" applyBorder="1" applyAlignment="1" applyProtection="1">
      <alignment horizontal="center" vertical="center"/>
    </xf>
    <xf numFmtId="0" fontId="10" fillId="3" borderId="0" xfId="0" applyFont="1" applyFill="1" applyProtection="1">
      <protection locked="0"/>
    </xf>
    <xf numFmtId="0" fontId="3" fillId="3" borderId="7" xfId="0" applyFont="1" applyFill="1" applyBorder="1" applyAlignment="1" applyProtection="1">
      <alignment horizontal="center" vertical="center" textRotation="90"/>
    </xf>
    <xf numFmtId="0" fontId="3" fillId="3" borderId="5" xfId="0" applyFont="1" applyFill="1" applyBorder="1" applyAlignment="1" applyProtection="1">
      <alignment horizontal="center" vertical="center" textRotation="90" wrapText="1"/>
    </xf>
    <xf numFmtId="0" fontId="3" fillId="3" borderId="6" xfId="0" applyFont="1" applyFill="1" applyBorder="1" applyAlignment="1" applyProtection="1">
      <alignment horizontal="center" vertical="center" textRotation="90" wrapText="1"/>
    </xf>
    <xf numFmtId="0" fontId="4" fillId="3" borderId="1" xfId="0" applyFont="1" applyFill="1" applyBorder="1" applyAlignment="1" applyProtection="1">
      <alignment horizontal="center" vertical="center"/>
    </xf>
    <xf numFmtId="0" fontId="12" fillId="3" borderId="0" xfId="0" applyFont="1" applyFill="1" applyProtection="1">
      <protection locked="0"/>
    </xf>
    <xf numFmtId="0" fontId="4" fillId="3" borderId="1" xfId="1" applyFont="1" applyFill="1" applyBorder="1" applyAlignment="1" applyProtection="1">
      <alignment horizontal="center" vertical="center"/>
    </xf>
    <xf numFmtId="0" fontId="4" fillId="3" borderId="1" xfId="0" applyFont="1" applyFill="1" applyBorder="1" applyAlignment="1" applyProtection="1">
      <alignment horizontal="center" vertical="center" wrapText="1"/>
    </xf>
    <xf numFmtId="0" fontId="4" fillId="3" borderId="5" xfId="1" applyFont="1" applyFill="1" applyBorder="1" applyAlignment="1" applyProtection="1">
      <alignment horizontal="center" vertical="center"/>
    </xf>
    <xf numFmtId="0" fontId="10" fillId="0" borderId="0" xfId="0" applyFont="1" applyProtection="1">
      <protection locked="0"/>
    </xf>
    <xf numFmtId="0" fontId="17" fillId="2" borderId="1" xfId="0" applyFont="1" applyFill="1" applyBorder="1" applyAlignment="1" applyProtection="1">
      <alignment horizontal="center" vertical="center" wrapText="1"/>
      <protection locked="0"/>
    </xf>
    <xf numFmtId="0" fontId="17" fillId="2" borderId="2" xfId="1" applyFont="1" applyFill="1" applyBorder="1" applyAlignment="1" applyProtection="1">
      <alignment horizontal="center" vertical="center" wrapText="1"/>
      <protection locked="0"/>
    </xf>
    <xf numFmtId="0" fontId="3" fillId="2" borderId="2" xfId="1" applyFont="1" applyFill="1" applyBorder="1" applyAlignment="1" applyProtection="1">
      <alignment horizontal="left" vertical="center" wrapText="1"/>
      <protection locked="0"/>
    </xf>
    <xf numFmtId="0" fontId="14" fillId="2" borderId="1" xfId="1" applyFont="1" applyFill="1" applyBorder="1" applyAlignment="1" applyProtection="1">
      <alignment horizontal="center" vertical="center"/>
      <protection locked="0"/>
    </xf>
    <xf numFmtId="0" fontId="3" fillId="2" borderId="2" xfId="0" applyFont="1" applyFill="1" applyBorder="1" applyAlignment="1" applyProtection="1">
      <alignment horizontal="left" vertical="center" wrapText="1"/>
      <protection locked="0"/>
    </xf>
    <xf numFmtId="0" fontId="3" fillId="2" borderId="2" xfId="1" applyFont="1" applyFill="1" applyBorder="1" applyAlignment="1" applyProtection="1">
      <alignment horizontal="center" vertical="center" wrapText="1"/>
      <protection locked="0"/>
    </xf>
    <xf numFmtId="0" fontId="3" fillId="3" borderId="2" xfId="1" applyFont="1" applyFill="1" applyBorder="1" applyAlignment="1" applyProtection="1">
      <alignment horizontal="center" vertical="center" wrapText="1"/>
      <protection locked="0"/>
    </xf>
    <xf numFmtId="0" fontId="10" fillId="2" borderId="0" xfId="0" applyFont="1" applyFill="1" applyProtection="1">
      <protection locked="0"/>
    </xf>
    <xf numFmtId="0" fontId="12" fillId="2" borderId="0" xfId="0" applyFont="1" applyFill="1" applyProtection="1">
      <protection locked="0"/>
    </xf>
    <xf numFmtId="0" fontId="21" fillId="2" borderId="1" xfId="0" applyFont="1" applyFill="1" applyBorder="1" applyAlignment="1" applyProtection="1">
      <alignment horizontal="center" vertical="center"/>
      <protection locked="0"/>
    </xf>
    <xf numFmtId="0" fontId="5" fillId="2" borderId="1" xfId="0" applyFont="1" applyFill="1" applyBorder="1" applyAlignment="1" applyProtection="1">
      <alignment horizontal="center" vertical="center"/>
    </xf>
    <xf numFmtId="0" fontId="24" fillId="2" borderId="1" xfId="0" applyFont="1" applyFill="1" applyBorder="1" applyAlignment="1" applyProtection="1">
      <alignment horizontal="center" vertical="center"/>
      <protection locked="0"/>
    </xf>
    <xf numFmtId="0" fontId="5" fillId="2" borderId="1" xfId="0" applyFont="1" applyFill="1" applyBorder="1" applyAlignment="1" applyProtection="1">
      <alignment horizontal="center"/>
    </xf>
    <xf numFmtId="0" fontId="0" fillId="0" borderId="0" xfId="0" applyFont="1" applyProtection="1">
      <protection locked="0"/>
    </xf>
    <xf numFmtId="0" fontId="24" fillId="3" borderId="1" xfId="0" applyFont="1" applyFill="1" applyBorder="1" applyAlignment="1" applyProtection="1">
      <alignment horizontal="center" vertical="center"/>
      <protection locked="0"/>
    </xf>
    <xf numFmtId="0" fontId="25" fillId="2" borderId="1" xfId="0" applyFont="1" applyFill="1" applyBorder="1" applyAlignment="1" applyProtection="1">
      <alignment horizontal="center" vertical="center" wrapText="1"/>
      <protection locked="0"/>
    </xf>
    <xf numFmtId="0" fontId="0" fillId="0" borderId="10" xfId="0" applyFont="1" applyBorder="1" applyAlignment="1">
      <alignment wrapText="1"/>
    </xf>
    <xf numFmtId="0" fontId="4" fillId="2" borderId="1" xfId="0" applyFont="1" applyFill="1" applyBorder="1" applyAlignment="1" applyProtection="1">
      <alignment horizontal="left" vertical="center" wrapText="1"/>
      <protection locked="0"/>
    </xf>
    <xf numFmtId="0" fontId="4" fillId="2" borderId="2" xfId="0" applyFont="1" applyFill="1" applyBorder="1" applyAlignment="1" applyProtection="1">
      <alignment horizontal="left" vertical="center" wrapText="1"/>
      <protection locked="0"/>
    </xf>
    <xf numFmtId="0" fontId="27" fillId="2" borderId="1" xfId="0" applyFont="1" applyFill="1" applyBorder="1" applyAlignment="1" applyProtection="1">
      <alignment horizontal="center"/>
    </xf>
    <xf numFmtId="0" fontId="23" fillId="2" borderId="13" xfId="0" applyFont="1" applyFill="1" applyBorder="1" applyAlignment="1" applyProtection="1">
      <alignment horizontal="center" vertical="center"/>
      <protection locked="0"/>
    </xf>
    <xf numFmtId="0" fontId="22" fillId="2" borderId="0" xfId="0" applyFont="1" applyFill="1" applyAlignment="1" applyProtection="1">
      <alignment horizontal="center" vertical="center"/>
      <protection locked="0"/>
    </xf>
    <xf numFmtId="0" fontId="29" fillId="0" borderId="0" xfId="0" applyFont="1" applyAlignment="1" applyProtection="1">
      <alignment horizontal="center" vertical="center"/>
      <protection locked="0"/>
    </xf>
    <xf numFmtId="0" fontId="28" fillId="0" borderId="0" xfId="0" applyFont="1" applyAlignment="1" applyProtection="1">
      <alignment horizontal="center" vertical="center"/>
      <protection locked="0"/>
    </xf>
    <xf numFmtId="0" fontId="23" fillId="0" borderId="0" xfId="0" applyFont="1" applyAlignment="1" applyProtection="1">
      <alignment horizontal="center" vertical="center"/>
      <protection locked="0"/>
    </xf>
    <xf numFmtId="0" fontId="26" fillId="2" borderId="0" xfId="0" applyFont="1" applyFill="1" applyAlignment="1" applyProtection="1">
      <alignment horizontal="center" vertical="center"/>
      <protection locked="0"/>
    </xf>
    <xf numFmtId="0" fontId="16" fillId="0" borderId="0" xfId="0" applyFont="1" applyAlignment="1" applyProtection="1">
      <alignment horizontal="center"/>
      <protection locked="0"/>
    </xf>
    <xf numFmtId="0" fontId="0" fillId="2" borderId="0" xfId="0" applyFill="1" applyProtection="1">
      <protection locked="0"/>
    </xf>
    <xf numFmtId="0" fontId="3" fillId="3" borderId="2" xfId="1" applyFont="1" applyFill="1" applyBorder="1" applyAlignment="1" applyProtection="1">
      <alignment horizontal="left" vertical="center" wrapText="1"/>
      <protection locked="0"/>
    </xf>
    <xf numFmtId="0" fontId="11" fillId="3" borderId="13" xfId="0" applyFont="1" applyFill="1" applyBorder="1" applyAlignment="1" applyProtection="1">
      <alignment horizontal="center" vertical="center"/>
      <protection locked="0"/>
    </xf>
    <xf numFmtId="0" fontId="14" fillId="3" borderId="1" xfId="1" applyFont="1" applyFill="1" applyBorder="1" applyAlignment="1" applyProtection="1">
      <alignment horizontal="center" vertical="center"/>
      <protection locked="0"/>
    </xf>
    <xf numFmtId="0" fontId="3" fillId="3" borderId="2" xfId="0" applyFont="1" applyFill="1" applyBorder="1" applyAlignment="1" applyProtection="1">
      <alignment horizontal="left" vertical="center" wrapText="1"/>
      <protection locked="0"/>
    </xf>
    <xf numFmtId="0" fontId="4" fillId="3" borderId="1" xfId="0" applyFont="1" applyFill="1" applyBorder="1" applyAlignment="1" applyProtection="1">
      <alignment horizontal="left" vertical="center" wrapText="1"/>
      <protection locked="0"/>
    </xf>
    <xf numFmtId="0" fontId="4" fillId="3" borderId="2" xfId="0" applyFont="1" applyFill="1" applyBorder="1" applyAlignment="1" applyProtection="1">
      <alignment horizontal="left" vertical="center" wrapText="1"/>
      <protection locked="0"/>
    </xf>
    <xf numFmtId="0" fontId="30" fillId="3" borderId="1" xfId="0" applyFont="1" applyFill="1" applyBorder="1" applyAlignment="1" applyProtection="1">
      <alignment horizontal="center"/>
    </xf>
    <xf numFmtId="0" fontId="31" fillId="2" borderId="1" xfId="0" applyFont="1" applyFill="1" applyBorder="1" applyAlignment="1" applyProtection="1">
      <alignment horizontal="center" vertical="center"/>
    </xf>
    <xf numFmtId="0" fontId="33" fillId="0" borderId="1" xfId="1" applyFont="1" applyBorder="1" applyAlignment="1" applyProtection="1">
      <alignment horizontal="center" vertical="center"/>
      <protection locked="0"/>
    </xf>
    <xf numFmtId="0" fontId="31" fillId="2" borderId="1" xfId="1" applyFont="1" applyFill="1" applyBorder="1" applyAlignment="1" applyProtection="1">
      <alignment horizontal="center" vertical="center"/>
    </xf>
    <xf numFmtId="0" fontId="33" fillId="2" borderId="1" xfId="1" applyFont="1" applyFill="1" applyBorder="1" applyAlignment="1" applyProtection="1">
      <alignment horizontal="center" vertical="center"/>
      <protection locked="0"/>
    </xf>
    <xf numFmtId="0" fontId="31" fillId="2" borderId="0" xfId="0" applyFont="1" applyFill="1" applyProtection="1">
      <protection locked="0"/>
    </xf>
    <xf numFmtId="0" fontId="31" fillId="2" borderId="1" xfId="0" applyFont="1" applyFill="1" applyBorder="1" applyAlignment="1" applyProtection="1">
      <alignment horizontal="center" vertical="center" wrapText="1"/>
    </xf>
    <xf numFmtId="0" fontId="32" fillId="2" borderId="0" xfId="0" applyFont="1" applyFill="1" applyProtection="1">
      <protection locked="0"/>
    </xf>
    <xf numFmtId="0" fontId="32" fillId="0" borderId="2" xfId="1" applyFont="1" applyBorder="1" applyAlignment="1" applyProtection="1">
      <alignment horizontal="center" vertical="center" wrapText="1"/>
      <protection locked="0"/>
    </xf>
    <xf numFmtId="0" fontId="31" fillId="2" borderId="5" xfId="1" applyFont="1" applyFill="1" applyBorder="1" applyAlignment="1" applyProtection="1">
      <alignment horizontal="center" vertical="center"/>
    </xf>
    <xf numFmtId="0" fontId="34" fillId="2" borderId="1" xfId="0" applyFont="1" applyFill="1" applyBorder="1" applyAlignment="1" applyProtection="1">
      <alignment horizontal="center" vertical="center"/>
    </xf>
    <xf numFmtId="0" fontId="35" fillId="2" borderId="1" xfId="1" applyFont="1" applyFill="1" applyBorder="1" applyAlignment="1">
      <alignment horizontal="center" vertical="center"/>
    </xf>
    <xf numFmtId="0" fontId="35" fillId="3" borderId="1" xfId="1" applyFont="1" applyFill="1" applyBorder="1" applyAlignment="1">
      <alignment horizontal="center" vertical="center"/>
    </xf>
    <xf numFmtId="0" fontId="35" fillId="3" borderId="2" xfId="1" applyFont="1" applyFill="1" applyBorder="1" applyAlignment="1">
      <alignment horizontal="center" vertical="center"/>
    </xf>
    <xf numFmtId="0" fontId="35" fillId="3" borderId="1" xfId="1" applyFont="1" applyFill="1" applyBorder="1" applyAlignment="1">
      <alignment horizontal="center" vertical="center" wrapText="1"/>
    </xf>
    <xf numFmtId="0" fontId="35" fillId="3" borderId="2" xfId="1" applyFont="1" applyFill="1" applyBorder="1" applyAlignment="1">
      <alignment horizontal="center" vertical="center" wrapText="1"/>
    </xf>
    <xf numFmtId="0" fontId="35" fillId="3" borderId="4" xfId="1" applyFont="1" applyFill="1" applyBorder="1" applyAlignment="1">
      <alignment horizontal="center" vertical="center"/>
    </xf>
    <xf numFmtId="0" fontId="35" fillId="2" borderId="4" xfId="1" applyFont="1" applyFill="1" applyBorder="1" applyAlignment="1">
      <alignment horizontal="center" vertical="center"/>
    </xf>
    <xf numFmtId="0" fontId="25" fillId="2" borderId="1" xfId="0" applyFont="1" applyFill="1" applyBorder="1" applyAlignment="1" applyProtection="1">
      <alignment horizontal="center" vertical="center"/>
      <protection locked="0"/>
    </xf>
    <xf numFmtId="0" fontId="17" fillId="3" borderId="1" xfId="1" applyFont="1" applyFill="1" applyBorder="1" applyAlignment="1" applyProtection="1">
      <alignment horizontal="center" vertical="center"/>
      <protection locked="0"/>
    </xf>
    <xf numFmtId="0" fontId="37" fillId="0" borderId="1" xfId="0" applyFont="1" applyBorder="1" applyAlignment="1" applyProtection="1">
      <alignment horizontal="center" vertical="center"/>
      <protection locked="0"/>
    </xf>
    <xf numFmtId="0" fontId="17" fillId="0" borderId="1" xfId="1" applyFont="1" applyFill="1" applyBorder="1" applyAlignment="1" applyProtection="1">
      <alignment horizontal="center" vertical="center"/>
      <protection locked="0"/>
    </xf>
    <xf numFmtId="0" fontId="37" fillId="3" borderId="1" xfId="0" applyFont="1" applyFill="1" applyBorder="1" applyAlignment="1" applyProtection="1">
      <alignment horizontal="center" vertical="center"/>
      <protection locked="0"/>
    </xf>
    <xf numFmtId="0" fontId="36" fillId="3" borderId="1" xfId="0" applyFont="1" applyFill="1" applyBorder="1" applyAlignment="1" applyProtection="1">
      <alignment horizontal="center" vertical="center"/>
      <protection locked="0"/>
    </xf>
    <xf numFmtId="0" fontId="36" fillId="2" borderId="1" xfId="0" applyFont="1" applyFill="1" applyBorder="1" applyAlignment="1" applyProtection="1">
      <alignment horizontal="center" vertical="center"/>
      <protection locked="0"/>
    </xf>
    <xf numFmtId="0" fontId="17" fillId="2" borderId="1" xfId="1" applyFont="1" applyFill="1" applyBorder="1" applyAlignment="1" applyProtection="1">
      <alignment horizontal="center" vertical="center"/>
      <protection locked="0"/>
    </xf>
    <xf numFmtId="0" fontId="38" fillId="3" borderId="1" xfId="0" applyFont="1" applyFill="1" applyBorder="1" applyAlignment="1" applyProtection="1">
      <alignment horizontal="center"/>
    </xf>
    <xf numFmtId="0" fontId="32" fillId="0" borderId="2" xfId="0" applyFont="1" applyBorder="1" applyAlignment="1" applyProtection="1">
      <alignment horizontal="center" vertical="center" wrapText="1"/>
      <protection locked="0"/>
    </xf>
    <xf numFmtId="0" fontId="31" fillId="0" borderId="1" xfId="0" applyFont="1" applyBorder="1" applyAlignment="1" applyProtection="1">
      <alignment horizontal="center" vertical="center" wrapText="1"/>
      <protection locked="0"/>
    </xf>
    <xf numFmtId="0" fontId="31" fillId="2" borderId="1" xfId="0" applyFont="1" applyFill="1" applyBorder="1" applyAlignment="1" applyProtection="1">
      <alignment horizontal="center" vertical="center" wrapText="1"/>
      <protection locked="0"/>
    </xf>
    <xf numFmtId="0" fontId="31" fillId="0" borderId="2" xfId="0" applyFont="1" applyBorder="1" applyAlignment="1" applyProtection="1">
      <alignment horizontal="center" vertical="center" wrapText="1"/>
      <protection locked="0"/>
    </xf>
    <xf numFmtId="0" fontId="4" fillId="3" borderId="1" xfId="0" applyFont="1" applyFill="1" applyBorder="1" applyAlignment="1" applyProtection="1">
      <alignment horizontal="center" vertical="center" wrapText="1"/>
      <protection locked="0"/>
    </xf>
    <xf numFmtId="0" fontId="10" fillId="3" borderId="0" xfId="0" applyFont="1" applyFill="1" applyAlignment="1" applyProtection="1">
      <alignment horizontal="center" vertical="center"/>
      <protection locked="0"/>
    </xf>
    <xf numFmtId="0" fontId="0" fillId="0" borderId="10" xfId="0" applyFont="1" applyBorder="1" applyAlignment="1">
      <alignment wrapText="1"/>
    </xf>
    <xf numFmtId="0" fontId="3" fillId="2" borderId="4" xfId="1" applyFont="1" applyFill="1" applyBorder="1" applyAlignment="1" applyProtection="1">
      <alignment horizontal="left" vertical="center" wrapText="1"/>
    </xf>
    <xf numFmtId="0" fontId="3" fillId="2" borderId="2" xfId="1" applyFont="1" applyFill="1" applyBorder="1" applyAlignment="1" applyProtection="1">
      <alignment horizontal="left" vertical="center" wrapText="1"/>
    </xf>
    <xf numFmtId="0" fontId="3" fillId="2" borderId="3" xfId="1" applyFont="1" applyFill="1" applyBorder="1" applyAlignment="1" applyProtection="1">
      <alignment horizontal="left" vertical="center"/>
    </xf>
    <xf numFmtId="0" fontId="3" fillId="2" borderId="2" xfId="1" applyFont="1" applyFill="1" applyBorder="1" applyAlignment="1" applyProtection="1">
      <alignment horizontal="left" vertical="center"/>
    </xf>
    <xf numFmtId="0" fontId="21" fillId="2" borderId="4" xfId="1" applyFont="1" applyFill="1" applyBorder="1" applyAlignment="1" applyProtection="1">
      <alignment horizontal="center" vertical="center"/>
    </xf>
    <xf numFmtId="0" fontId="21" fillId="2" borderId="3" xfId="1" applyFont="1" applyFill="1" applyBorder="1" applyAlignment="1" applyProtection="1">
      <alignment horizontal="center" vertical="center"/>
    </xf>
    <xf numFmtId="0" fontId="21" fillId="2" borderId="2" xfId="1" applyFont="1" applyFill="1" applyBorder="1" applyAlignment="1" applyProtection="1">
      <alignment horizontal="center" vertical="center"/>
    </xf>
    <xf numFmtId="0" fontId="3" fillId="2" borderId="11" xfId="0" applyFont="1" applyFill="1" applyBorder="1" applyAlignment="1" applyProtection="1">
      <alignment horizontal="center" vertical="top" wrapText="1"/>
    </xf>
    <xf numFmtId="0" fontId="3" fillId="2" borderId="12" xfId="0" applyFont="1" applyFill="1" applyBorder="1" applyAlignment="1" applyProtection="1">
      <alignment horizontal="center" vertical="top" wrapText="1"/>
    </xf>
    <xf numFmtId="0" fontId="21" fillId="2" borderId="1" xfId="0" applyFont="1" applyFill="1" applyBorder="1" applyAlignment="1" applyProtection="1">
      <alignment horizontal="center" vertical="center" wrapText="1"/>
    </xf>
    <xf numFmtId="0" fontId="3" fillId="2" borderId="4" xfId="0" applyFont="1" applyFill="1" applyBorder="1" applyAlignment="1" applyProtection="1">
      <alignment horizontal="center" vertical="center" wrapText="1"/>
      <protection locked="0"/>
    </xf>
    <xf numFmtId="0" fontId="3" fillId="2" borderId="3" xfId="0" applyFont="1" applyFill="1" applyBorder="1" applyAlignment="1" applyProtection="1">
      <alignment horizontal="center" vertical="center" wrapText="1"/>
      <protection locked="0"/>
    </xf>
    <xf numFmtId="0" fontId="3" fillId="2" borderId="4" xfId="0" applyFont="1" applyFill="1" applyBorder="1" applyAlignment="1" applyProtection="1">
      <alignment horizontal="center" vertical="center" wrapText="1"/>
    </xf>
    <xf numFmtId="0" fontId="3" fillId="2" borderId="3" xfId="0" applyFont="1" applyFill="1" applyBorder="1" applyAlignment="1" applyProtection="1">
      <alignment horizontal="center" vertical="center" wrapText="1"/>
    </xf>
    <xf numFmtId="0" fontId="3" fillId="2" borderId="2" xfId="0" applyFont="1" applyFill="1" applyBorder="1" applyAlignment="1" applyProtection="1">
      <alignment horizontal="center" vertical="center" wrapText="1"/>
    </xf>
    <xf numFmtId="0" fontId="3" fillId="2" borderId="6" xfId="0" applyFont="1" applyFill="1" applyBorder="1" applyAlignment="1" applyProtection="1">
      <alignment horizontal="center" vertical="center"/>
    </xf>
    <xf numFmtId="0" fontId="3" fillId="2" borderId="10" xfId="0" applyFont="1" applyFill="1" applyBorder="1" applyAlignment="1" applyProtection="1">
      <alignment horizontal="center" vertical="center"/>
    </xf>
    <xf numFmtId="0" fontId="3" fillId="2" borderId="9" xfId="0" applyFont="1" applyFill="1" applyBorder="1" applyAlignment="1" applyProtection="1">
      <alignment horizontal="center" vertical="center"/>
    </xf>
    <xf numFmtId="0" fontId="3" fillId="2" borderId="8" xfId="0" applyFont="1" applyFill="1" applyBorder="1" applyAlignment="1" applyProtection="1">
      <alignment horizontal="center" vertical="center"/>
    </xf>
    <xf numFmtId="0" fontId="3" fillId="2" borderId="1" xfId="0" applyFont="1" applyFill="1" applyBorder="1" applyAlignment="1" applyProtection="1">
      <alignment horizontal="center" vertical="center" textRotation="90" wrapText="1"/>
    </xf>
    <xf numFmtId="0" fontId="7" fillId="2" borderId="3" xfId="0" applyFont="1" applyFill="1" applyBorder="1" applyAlignment="1" applyProtection="1">
      <alignment vertical="center" wrapText="1"/>
    </xf>
    <xf numFmtId="0" fontId="0" fillId="0" borderId="3" xfId="0" applyFont="1" applyBorder="1" applyAlignment="1">
      <alignment vertical="center" wrapText="1"/>
    </xf>
    <xf numFmtId="0" fontId="0" fillId="0" borderId="2" xfId="0" applyFont="1" applyBorder="1" applyAlignment="1">
      <alignment vertical="center" wrapText="1"/>
    </xf>
    <xf numFmtId="0" fontId="20" fillId="2" borderId="10" xfId="0" applyFont="1" applyFill="1" applyBorder="1" applyAlignment="1" applyProtection="1">
      <alignment wrapText="1"/>
      <protection locked="0"/>
    </xf>
    <xf numFmtId="0" fontId="0" fillId="0" borderId="10" xfId="0" applyBorder="1" applyAlignment="1">
      <alignment wrapText="1"/>
    </xf>
    <xf numFmtId="0" fontId="25" fillId="2" borderId="4" xfId="0" applyFont="1" applyFill="1" applyBorder="1" applyAlignment="1" applyProtection="1">
      <alignment horizontal="center" vertical="center" wrapText="1"/>
      <protection locked="0"/>
    </xf>
    <xf numFmtId="0" fontId="25" fillId="2" borderId="3" xfId="0" applyFont="1" applyFill="1" applyBorder="1" applyAlignment="1" applyProtection="1">
      <alignment horizontal="center" vertical="center" wrapText="1"/>
      <protection locked="0"/>
    </xf>
    <xf numFmtId="0" fontId="21" fillId="2" borderId="4" xfId="0" applyFont="1" applyFill="1" applyBorder="1" applyAlignment="1" applyProtection="1">
      <alignment horizontal="center" vertical="center" wrapText="1"/>
    </xf>
    <xf numFmtId="0" fontId="21" fillId="2" borderId="3" xfId="0" applyFont="1" applyFill="1" applyBorder="1" applyAlignment="1" applyProtection="1">
      <alignment horizontal="center" vertical="center" wrapText="1"/>
    </xf>
    <xf numFmtId="0" fontId="21" fillId="2" borderId="2" xfId="0" applyFont="1" applyFill="1" applyBorder="1" applyAlignment="1" applyProtection="1">
      <alignment horizontal="center" vertical="center" wrapText="1"/>
    </xf>
    <xf numFmtId="0" fontId="3" fillId="2" borderId="4" xfId="0" applyFont="1" applyFill="1" applyBorder="1" applyAlignment="1" applyProtection="1">
      <alignment horizontal="left" vertical="center" wrapText="1"/>
    </xf>
    <xf numFmtId="0" fontId="3" fillId="2" borderId="2" xfId="0" applyFont="1" applyFill="1" applyBorder="1" applyAlignment="1" applyProtection="1">
      <alignment horizontal="left" vertical="center" wrapText="1"/>
    </xf>
    <xf numFmtId="0" fontId="3" fillId="2" borderId="4" xfId="1" applyFont="1" applyFill="1" applyBorder="1" applyAlignment="1" applyProtection="1">
      <alignment horizontal="left" vertical="top" wrapText="1"/>
    </xf>
    <xf numFmtId="0" fontId="3" fillId="2" borderId="2" xfId="1" applyFont="1" applyFill="1" applyBorder="1" applyAlignment="1" applyProtection="1">
      <alignment horizontal="left" vertical="top" wrapText="1"/>
    </xf>
    <xf numFmtId="0" fontId="3" fillId="2" borderId="4" xfId="0" applyFont="1" applyFill="1" applyBorder="1" applyAlignment="1" applyProtection="1">
      <alignment horizontal="left" vertical="top" wrapText="1"/>
    </xf>
    <xf numFmtId="0" fontId="3" fillId="2" borderId="2" xfId="0" applyFont="1" applyFill="1" applyBorder="1" applyAlignment="1" applyProtection="1">
      <alignment horizontal="left" vertical="top" wrapText="1"/>
    </xf>
    <xf numFmtId="0" fontId="3" fillId="2" borderId="4" xfId="0" applyFont="1" applyFill="1" applyBorder="1" applyAlignment="1" applyProtection="1">
      <alignment horizontal="center" vertical="top" wrapText="1"/>
    </xf>
    <xf numFmtId="0" fontId="3" fillId="2" borderId="2" xfId="0" applyFont="1" applyFill="1" applyBorder="1" applyAlignment="1" applyProtection="1">
      <alignment horizontal="center" vertical="top" wrapText="1"/>
    </xf>
    <xf numFmtId="0" fontId="21" fillId="2" borderId="4" xfId="0" applyFont="1" applyFill="1" applyBorder="1" applyAlignment="1" applyProtection="1">
      <alignment horizontal="center" vertical="center" wrapText="1"/>
      <protection locked="0"/>
    </xf>
    <xf numFmtId="0" fontId="21" fillId="2" borderId="3" xfId="0" applyFont="1" applyFill="1" applyBorder="1" applyAlignment="1" applyProtection="1">
      <alignment horizontal="center" vertical="center" wrapText="1"/>
      <protection locked="0"/>
    </xf>
    <xf numFmtId="0" fontId="4" fillId="2" borderId="4" xfId="1" applyFont="1" applyFill="1" applyBorder="1" applyAlignment="1" applyProtection="1">
      <alignment horizontal="left" vertical="center" wrapText="1"/>
    </xf>
    <xf numFmtId="0" fontId="4" fillId="2" borderId="2" xfId="1" applyFont="1" applyFill="1" applyBorder="1" applyAlignment="1" applyProtection="1">
      <alignment horizontal="left" vertical="center" wrapText="1"/>
    </xf>
    <xf numFmtId="0" fontId="4" fillId="2" borderId="4" xfId="1" applyFont="1" applyFill="1" applyBorder="1" applyAlignment="1" applyProtection="1">
      <alignment horizontal="left" vertical="top" wrapText="1"/>
    </xf>
    <xf numFmtId="0" fontId="4" fillId="2" borderId="2" xfId="1" applyFont="1" applyFill="1" applyBorder="1" applyAlignment="1" applyProtection="1">
      <alignment horizontal="left" vertical="top" wrapText="1"/>
    </xf>
    <xf numFmtId="0" fontId="24" fillId="2" borderId="1" xfId="0" applyFont="1" applyFill="1" applyBorder="1" applyAlignment="1" applyProtection="1">
      <alignment horizontal="center" vertical="center" wrapText="1"/>
    </xf>
    <xf numFmtId="0" fontId="4" fillId="2" borderId="4" xfId="0" applyFont="1" applyFill="1" applyBorder="1" applyAlignment="1" applyProtection="1">
      <alignment horizontal="left" vertical="center" wrapText="1"/>
    </xf>
    <xf numFmtId="0" fontId="4" fillId="2" borderId="2" xfId="0" applyFont="1" applyFill="1" applyBorder="1" applyAlignment="1" applyProtection="1">
      <alignment horizontal="left" vertical="center" wrapText="1"/>
    </xf>
    <xf numFmtId="0" fontId="15" fillId="2" borderId="4" xfId="0" applyFont="1" applyFill="1" applyBorder="1" applyAlignment="1" applyProtection="1">
      <alignment horizontal="center" vertical="center" wrapText="1"/>
    </xf>
    <xf numFmtId="0" fontId="15" fillId="2" borderId="3" xfId="0" applyFont="1" applyFill="1" applyBorder="1" applyAlignment="1" applyProtection="1">
      <alignment horizontal="center" vertical="center" wrapText="1"/>
    </xf>
    <xf numFmtId="0" fontId="15" fillId="2" borderId="2" xfId="0" applyFont="1" applyFill="1" applyBorder="1" applyAlignment="1" applyProtection="1">
      <alignment horizontal="center" vertical="center" wrapText="1"/>
    </xf>
    <xf numFmtId="0" fontId="4" fillId="2" borderId="4" xfId="0" applyFont="1" applyFill="1" applyBorder="1" applyAlignment="1" applyProtection="1">
      <alignment horizontal="left" vertical="top" wrapText="1"/>
    </xf>
    <xf numFmtId="0" fontId="4" fillId="2" borderId="2" xfId="0" applyFont="1" applyFill="1" applyBorder="1" applyAlignment="1" applyProtection="1">
      <alignment horizontal="left" vertical="top" wrapText="1"/>
    </xf>
    <xf numFmtId="0" fontId="0" fillId="0" borderId="10" xfId="0" applyFont="1" applyBorder="1" applyAlignment="1">
      <alignment wrapText="1"/>
    </xf>
    <xf numFmtId="0" fontId="14" fillId="2" borderId="4" xfId="0" applyFont="1" applyFill="1" applyBorder="1" applyAlignment="1" applyProtection="1">
      <alignment horizontal="center" vertical="center" wrapText="1"/>
    </xf>
    <xf numFmtId="0" fontId="14" fillId="2" borderId="3" xfId="0" applyFont="1" applyFill="1" applyBorder="1" applyAlignment="1" applyProtection="1">
      <alignment horizontal="center" vertical="center" wrapText="1"/>
    </xf>
    <xf numFmtId="0" fontId="14" fillId="2" borderId="2" xfId="0" applyFont="1" applyFill="1" applyBorder="1" applyAlignment="1" applyProtection="1">
      <alignment horizontal="center" vertical="center" wrapText="1"/>
    </xf>
    <xf numFmtId="0" fontId="7" fillId="2" borderId="3" xfId="0" applyFont="1" applyFill="1" applyBorder="1" applyAlignment="1" applyProtection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0" fontId="3" fillId="2" borderId="4" xfId="1" applyFont="1" applyFill="1" applyBorder="1" applyAlignment="1" applyProtection="1">
      <alignment horizontal="center" vertical="center"/>
    </xf>
    <xf numFmtId="0" fontId="3" fillId="2" borderId="3" xfId="1" applyFont="1" applyFill="1" applyBorder="1" applyAlignment="1" applyProtection="1">
      <alignment horizontal="center" vertical="center"/>
    </xf>
    <xf numFmtId="0" fontId="3" fillId="2" borderId="2" xfId="1" applyFont="1" applyFill="1" applyBorder="1" applyAlignment="1" applyProtection="1">
      <alignment horizontal="center" vertical="center"/>
    </xf>
    <xf numFmtId="0" fontId="4" fillId="2" borderId="3" xfId="1" applyFont="1" applyFill="1" applyBorder="1" applyAlignment="1" applyProtection="1">
      <alignment horizontal="left" vertical="center"/>
    </xf>
    <xf numFmtId="0" fontId="4" fillId="2" borderId="2" xfId="1" applyFont="1" applyFill="1" applyBorder="1" applyAlignment="1" applyProtection="1">
      <alignment horizontal="left" vertical="center"/>
    </xf>
    <xf numFmtId="0" fontId="4" fillId="2" borderId="4" xfId="0" applyFont="1" applyFill="1" applyBorder="1" applyAlignment="1" applyProtection="1">
      <alignment horizontal="center" vertical="top" wrapText="1"/>
    </xf>
    <xf numFmtId="0" fontId="4" fillId="2" borderId="2" xfId="0" applyFont="1" applyFill="1" applyBorder="1" applyAlignment="1" applyProtection="1">
      <alignment horizontal="center" vertical="top" wrapText="1"/>
    </xf>
    <xf numFmtId="0" fontId="4" fillId="2" borderId="11" xfId="0" applyFont="1" applyFill="1" applyBorder="1" applyAlignment="1" applyProtection="1">
      <alignment horizontal="center" vertical="top" wrapText="1"/>
    </xf>
    <xf numFmtId="0" fontId="4" fillId="2" borderId="12" xfId="0" applyFont="1" applyFill="1" applyBorder="1" applyAlignment="1" applyProtection="1">
      <alignment horizontal="center" vertical="top" wrapText="1"/>
    </xf>
    <xf numFmtId="0" fontId="3" fillId="2" borderId="4" xfId="1" applyFont="1" applyFill="1" applyBorder="1" applyAlignment="1" applyProtection="1">
      <alignment horizontal="center" vertical="center" wrapText="1"/>
    </xf>
    <xf numFmtId="0" fontId="3" fillId="2" borderId="2" xfId="1" applyFont="1" applyFill="1" applyBorder="1" applyAlignment="1" applyProtection="1">
      <alignment horizontal="center" vertical="center" wrapText="1"/>
    </xf>
    <xf numFmtId="0" fontId="7" fillId="2" borderId="3" xfId="0" applyFont="1" applyFill="1" applyBorder="1" applyAlignment="1" applyProtection="1">
      <alignment vertical="center"/>
    </xf>
    <xf numFmtId="0" fontId="7" fillId="2" borderId="2" xfId="0" applyFont="1" applyFill="1" applyBorder="1" applyAlignment="1" applyProtection="1">
      <alignment vertical="center"/>
    </xf>
    <xf numFmtId="0" fontId="24" fillId="2" borderId="4" xfId="0" applyFont="1" applyFill="1" applyBorder="1" applyAlignment="1" applyProtection="1">
      <alignment horizontal="center" vertical="center" wrapText="1"/>
    </xf>
    <xf numFmtId="0" fontId="24" fillId="2" borderId="3" xfId="0" applyFont="1" applyFill="1" applyBorder="1" applyAlignment="1" applyProtection="1">
      <alignment horizontal="center" vertical="center" wrapText="1"/>
    </xf>
    <xf numFmtId="0" fontId="24" fillId="2" borderId="2" xfId="0" applyFont="1" applyFill="1" applyBorder="1" applyAlignment="1" applyProtection="1">
      <alignment horizontal="center" vertical="center" wrapText="1"/>
    </xf>
    <xf numFmtId="0" fontId="20" fillId="2" borderId="0" xfId="0" applyFont="1" applyFill="1" applyAlignment="1" applyProtection="1">
      <alignment wrapText="1"/>
      <protection locked="0"/>
    </xf>
    <xf numFmtId="0" fontId="0" fillId="0" borderId="0" xfId="0" applyFont="1" applyAlignment="1">
      <alignment wrapText="1"/>
    </xf>
    <xf numFmtId="0" fontId="21" fillId="3" borderId="4" xfId="0" applyFont="1" applyFill="1" applyBorder="1" applyAlignment="1" applyProtection="1">
      <alignment horizontal="center" vertical="center" wrapText="1"/>
      <protection locked="0"/>
    </xf>
    <xf numFmtId="0" fontId="21" fillId="3" borderId="3" xfId="0" applyFont="1" applyFill="1" applyBorder="1" applyAlignment="1" applyProtection="1">
      <alignment horizontal="center" vertical="center" wrapText="1"/>
      <protection locked="0"/>
    </xf>
    <xf numFmtId="0" fontId="4" fillId="3" borderId="4" xfId="1" applyFont="1" applyFill="1" applyBorder="1" applyAlignment="1" applyProtection="1">
      <alignment horizontal="left" vertical="center" wrapText="1"/>
    </xf>
    <xf numFmtId="0" fontId="4" fillId="3" borderId="2" xfId="1" applyFont="1" applyFill="1" applyBorder="1" applyAlignment="1" applyProtection="1">
      <alignment horizontal="left" vertical="center" wrapText="1"/>
    </xf>
    <xf numFmtId="0" fontId="24" fillId="3" borderId="4" xfId="0" applyFont="1" applyFill="1" applyBorder="1" applyAlignment="1" applyProtection="1">
      <alignment horizontal="center" vertical="center" wrapText="1"/>
    </xf>
    <xf numFmtId="0" fontId="24" fillId="3" borderId="3" xfId="0" applyFont="1" applyFill="1" applyBorder="1" applyAlignment="1" applyProtection="1">
      <alignment horizontal="center" vertical="center" wrapText="1"/>
    </xf>
    <xf numFmtId="0" fontId="24" fillId="3" borderId="2" xfId="0" applyFont="1" applyFill="1" applyBorder="1" applyAlignment="1" applyProtection="1">
      <alignment horizontal="center" vertical="center" wrapText="1"/>
    </xf>
    <xf numFmtId="0" fontId="4" fillId="3" borderId="3" xfId="1" applyFont="1" applyFill="1" applyBorder="1" applyAlignment="1" applyProtection="1">
      <alignment horizontal="left" vertical="center"/>
    </xf>
    <xf numFmtId="0" fontId="4" fillId="3" borderId="2" xfId="1" applyFont="1" applyFill="1" applyBorder="1" applyAlignment="1" applyProtection="1">
      <alignment horizontal="left" vertical="center"/>
    </xf>
    <xf numFmtId="0" fontId="3" fillId="3" borderId="4" xfId="1" applyFont="1" applyFill="1" applyBorder="1" applyAlignment="1" applyProtection="1">
      <alignment horizontal="center" vertical="center"/>
    </xf>
    <xf numFmtId="0" fontId="3" fillId="3" borderId="3" xfId="1" applyFont="1" applyFill="1" applyBorder="1" applyAlignment="1" applyProtection="1">
      <alignment horizontal="center" vertical="center"/>
    </xf>
    <xf numFmtId="0" fontId="3" fillId="3" borderId="2" xfId="1" applyFont="1" applyFill="1" applyBorder="1" applyAlignment="1" applyProtection="1">
      <alignment horizontal="center" vertical="center"/>
    </xf>
    <xf numFmtId="0" fontId="4" fillId="3" borderId="4" xfId="0" applyFont="1" applyFill="1" applyBorder="1" applyAlignment="1" applyProtection="1">
      <alignment horizontal="left" vertical="center" wrapText="1"/>
    </xf>
    <xf numFmtId="0" fontId="4" fillId="3" borderId="2" xfId="0" applyFont="1" applyFill="1" applyBorder="1" applyAlignment="1" applyProtection="1">
      <alignment horizontal="left" vertical="center" wrapText="1"/>
    </xf>
    <xf numFmtId="0" fontId="4" fillId="3" borderId="4" xfId="1" applyFont="1" applyFill="1" applyBorder="1" applyAlignment="1" applyProtection="1">
      <alignment horizontal="left" vertical="top" wrapText="1"/>
    </xf>
    <xf numFmtId="0" fontId="4" fillId="3" borderId="2" xfId="1" applyFont="1" applyFill="1" applyBorder="1" applyAlignment="1" applyProtection="1">
      <alignment horizontal="left" vertical="top" wrapText="1"/>
    </xf>
    <xf numFmtId="0" fontId="4" fillId="3" borderId="4" xfId="0" applyFont="1" applyFill="1" applyBorder="1" applyAlignment="1" applyProtection="1">
      <alignment horizontal="left" vertical="top" wrapText="1"/>
    </xf>
    <xf numFmtId="0" fontId="4" fillId="3" borderId="2" xfId="0" applyFont="1" applyFill="1" applyBorder="1" applyAlignment="1" applyProtection="1">
      <alignment horizontal="left" vertical="top" wrapText="1"/>
    </xf>
    <xf numFmtId="0" fontId="24" fillId="3" borderId="1" xfId="0" applyFont="1" applyFill="1" applyBorder="1" applyAlignment="1" applyProtection="1">
      <alignment horizontal="center" vertical="center" wrapText="1"/>
    </xf>
    <xf numFmtId="0" fontId="14" fillId="3" borderId="4" xfId="0" applyFont="1" applyFill="1" applyBorder="1" applyAlignment="1" applyProtection="1">
      <alignment horizontal="center" vertical="center" wrapText="1"/>
    </xf>
    <xf numFmtId="0" fontId="14" fillId="3" borderId="3" xfId="0" applyFont="1" applyFill="1" applyBorder="1" applyAlignment="1" applyProtection="1">
      <alignment horizontal="center" vertical="center" wrapText="1"/>
    </xf>
    <xf numFmtId="0" fontId="14" fillId="3" borderId="2" xfId="0" applyFont="1" applyFill="1" applyBorder="1" applyAlignment="1" applyProtection="1">
      <alignment horizontal="center" vertical="center" wrapText="1"/>
    </xf>
    <xf numFmtId="0" fontId="3" fillId="3" borderId="6" xfId="0" applyFont="1" applyFill="1" applyBorder="1" applyAlignment="1" applyProtection="1">
      <alignment horizontal="center" vertical="center"/>
    </xf>
    <xf numFmtId="0" fontId="3" fillId="3" borderId="10" xfId="0" applyFont="1" applyFill="1" applyBorder="1" applyAlignment="1" applyProtection="1">
      <alignment horizontal="center" vertical="center"/>
    </xf>
    <xf numFmtId="0" fontId="3" fillId="3" borderId="9" xfId="0" applyFont="1" applyFill="1" applyBorder="1" applyAlignment="1" applyProtection="1">
      <alignment horizontal="center" vertical="center"/>
    </xf>
    <xf numFmtId="0" fontId="3" fillId="3" borderId="8" xfId="0" applyFont="1" applyFill="1" applyBorder="1" applyAlignment="1" applyProtection="1">
      <alignment horizontal="center" vertical="center"/>
    </xf>
    <xf numFmtId="0" fontId="3" fillId="3" borderId="1" xfId="0" applyFont="1" applyFill="1" applyBorder="1" applyAlignment="1" applyProtection="1">
      <alignment horizontal="center" vertical="center" textRotation="90" wrapText="1"/>
    </xf>
    <xf numFmtId="0" fontId="3" fillId="3" borderId="3" xfId="0" applyFont="1" applyFill="1" applyBorder="1" applyAlignment="1" applyProtection="1">
      <alignment horizontal="center" vertical="center" wrapText="1"/>
    </xf>
    <xf numFmtId="0" fontId="7" fillId="3" borderId="3" xfId="0" applyFont="1" applyFill="1" applyBorder="1" applyAlignment="1" applyProtection="1">
      <alignment vertical="center" wrapText="1"/>
    </xf>
    <xf numFmtId="0" fontId="24" fillId="2" borderId="4" xfId="0" applyFont="1" applyFill="1" applyBorder="1" applyAlignment="1" applyProtection="1">
      <alignment horizontal="center" vertical="center" wrapText="1"/>
      <protection locked="0"/>
    </xf>
    <xf numFmtId="0" fontId="24" fillId="2" borderId="3" xfId="0" applyFont="1" applyFill="1" applyBorder="1" applyAlignment="1" applyProtection="1">
      <alignment horizontal="center" vertical="center" wrapText="1"/>
      <protection locked="0"/>
    </xf>
    <xf numFmtId="0" fontId="19" fillId="2" borderId="10" xfId="0" applyFont="1" applyFill="1" applyBorder="1" applyAlignment="1" applyProtection="1">
      <alignment wrapText="1"/>
      <protection locked="0"/>
    </xf>
    <xf numFmtId="0" fontId="15" fillId="2" borderId="1" xfId="0" applyFont="1" applyFill="1" applyBorder="1" applyAlignment="1" applyProtection="1">
      <alignment horizontal="center" vertical="center" wrapText="1"/>
    </xf>
    <xf numFmtId="0" fontId="6" fillId="2" borderId="6" xfId="0" applyFont="1" applyFill="1" applyBorder="1" applyAlignment="1" applyProtection="1">
      <alignment horizontal="center" vertical="center"/>
    </xf>
    <xf numFmtId="0" fontId="6" fillId="2" borderId="10" xfId="0" applyFont="1" applyFill="1" applyBorder="1" applyAlignment="1" applyProtection="1">
      <alignment horizontal="center" vertical="center"/>
    </xf>
    <xf numFmtId="0" fontId="6" fillId="2" borderId="9" xfId="0" applyFont="1" applyFill="1" applyBorder="1" applyAlignment="1" applyProtection="1">
      <alignment horizontal="center" vertical="center"/>
    </xf>
    <xf numFmtId="0" fontId="6" fillId="2" borderId="8" xfId="0" applyFont="1" applyFill="1" applyBorder="1" applyAlignment="1" applyProtection="1">
      <alignment horizontal="center" vertical="center"/>
    </xf>
    <xf numFmtId="0" fontId="32" fillId="2" borderId="4" xfId="1" applyFont="1" applyFill="1" applyBorder="1" applyAlignment="1" applyProtection="1">
      <alignment horizontal="center" vertical="center"/>
    </xf>
    <xf numFmtId="0" fontId="32" fillId="2" borderId="3" xfId="1" applyFont="1" applyFill="1" applyBorder="1" applyAlignment="1" applyProtection="1">
      <alignment horizontal="center" vertical="center"/>
    </xf>
    <xf numFmtId="0" fontId="32" fillId="2" borderId="2" xfId="1" applyFont="1" applyFill="1" applyBorder="1" applyAlignment="1" applyProtection="1">
      <alignment horizontal="center" vertical="center"/>
    </xf>
    <xf numFmtId="0" fontId="31" fillId="2" borderId="4" xfId="0" applyFont="1" applyFill="1" applyBorder="1" applyAlignment="1" applyProtection="1">
      <alignment horizontal="left" vertical="top" wrapText="1"/>
    </xf>
    <xf numFmtId="0" fontId="31" fillId="2" borderId="2" xfId="0" applyFont="1" applyFill="1" applyBorder="1" applyAlignment="1" applyProtection="1">
      <alignment horizontal="left" vertical="top" wrapText="1"/>
    </xf>
    <xf numFmtId="0" fontId="31" fillId="2" borderId="4" xfId="1" applyFont="1" applyFill="1" applyBorder="1" applyAlignment="1" applyProtection="1">
      <alignment horizontal="left" vertical="center" wrapText="1"/>
    </xf>
    <xf numFmtId="0" fontId="31" fillId="2" borderId="2" xfId="1" applyFont="1" applyFill="1" applyBorder="1" applyAlignment="1" applyProtection="1">
      <alignment horizontal="left" vertical="center" wrapText="1"/>
    </xf>
    <xf numFmtId="0" fontId="31" fillId="2" borderId="4" xfId="1" applyFont="1" applyFill="1" applyBorder="1" applyAlignment="1" applyProtection="1">
      <alignment horizontal="left" vertical="top" wrapText="1"/>
    </xf>
    <xf numFmtId="0" fontId="31" fillId="2" borderId="2" xfId="1" applyFont="1" applyFill="1" applyBorder="1" applyAlignment="1" applyProtection="1">
      <alignment horizontal="left" vertical="top" wrapText="1"/>
    </xf>
    <xf numFmtId="0" fontId="31" fillId="2" borderId="3" xfId="1" applyFont="1" applyFill="1" applyBorder="1" applyAlignment="1" applyProtection="1">
      <alignment horizontal="left" vertical="center"/>
    </xf>
    <xf numFmtId="0" fontId="31" fillId="2" borderId="2" xfId="1" applyFont="1" applyFill="1" applyBorder="1" applyAlignment="1" applyProtection="1">
      <alignment horizontal="left" vertical="center"/>
    </xf>
    <xf numFmtId="0" fontId="31" fillId="2" borderId="4" xfId="0" applyFont="1" applyFill="1" applyBorder="1" applyAlignment="1" applyProtection="1">
      <alignment horizontal="left" vertical="center" wrapText="1"/>
    </xf>
    <xf numFmtId="0" fontId="31" fillId="2" borderId="2" xfId="0" applyFont="1" applyFill="1" applyBorder="1" applyAlignment="1" applyProtection="1">
      <alignment horizontal="left" vertical="center" wrapText="1"/>
    </xf>
    <xf numFmtId="0" fontId="1" fillId="2" borderId="3" xfId="0" applyFont="1" applyFill="1" applyBorder="1" applyAlignment="1">
      <alignment vertical="center" wrapText="1"/>
    </xf>
    <xf numFmtId="0" fontId="1" fillId="2" borderId="2" xfId="0" applyFont="1" applyFill="1" applyBorder="1" applyAlignment="1">
      <alignment vertical="center" wrapText="1"/>
    </xf>
  </cellXfs>
  <cellStyles count="3">
    <cellStyle name="Normal 2" xfId="1"/>
    <cellStyle name="Обычный" xfId="0" builtinId="0"/>
    <cellStyle name="Обычный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theme="0"/>
  </sheetPr>
  <dimension ref="A1:M33"/>
  <sheetViews>
    <sheetView tabSelected="1" zoomScale="110" zoomScaleNormal="110" workbookViewId="0">
      <selection activeCell="O9" sqref="O9"/>
    </sheetView>
  </sheetViews>
  <sheetFormatPr defaultColWidth="9.140625" defaultRowHeight="15"/>
  <cols>
    <col min="1" max="1" width="9.140625" style="5"/>
    <col min="2" max="2" width="17.5703125" style="5" customWidth="1"/>
    <col min="3" max="3" width="43.5703125" style="5" customWidth="1"/>
    <col min="4" max="4" width="13.42578125" style="5" customWidth="1"/>
    <col min="5" max="5" width="12" style="5" customWidth="1"/>
    <col min="6" max="10" width="9.140625" style="5"/>
    <col min="11" max="11" width="11.140625" style="5" customWidth="1"/>
    <col min="12" max="12" width="13.42578125" style="5" customWidth="1"/>
    <col min="13" max="13" width="10.140625" style="5" customWidth="1"/>
    <col min="14" max="16384" width="9.140625" style="5"/>
  </cols>
  <sheetData>
    <row r="1" spans="1:13" ht="56.25" customHeight="1">
      <c r="A1" s="107" t="s">
        <v>47</v>
      </c>
      <c r="B1" s="108"/>
      <c r="C1" s="117" t="s">
        <v>30</v>
      </c>
      <c r="D1" s="117"/>
      <c r="E1" s="117"/>
      <c r="F1" s="117"/>
      <c r="G1" s="117"/>
      <c r="H1" s="117"/>
      <c r="I1" s="117"/>
      <c r="J1" s="117"/>
      <c r="K1" s="118"/>
      <c r="L1" s="118"/>
      <c r="M1" s="119"/>
    </row>
    <row r="2" spans="1:13" ht="72.75" customHeight="1">
      <c r="A2" s="109" t="s">
        <v>46</v>
      </c>
      <c r="B2" s="110"/>
      <c r="C2" s="110"/>
      <c r="D2" s="110"/>
      <c r="E2" s="110"/>
      <c r="F2" s="110"/>
      <c r="G2" s="110"/>
      <c r="H2" s="110"/>
      <c r="I2" s="110"/>
      <c r="J2" s="110"/>
      <c r="K2" s="110"/>
      <c r="L2" s="110"/>
      <c r="M2" s="111"/>
    </row>
    <row r="3" spans="1:13" ht="48" customHeight="1">
      <c r="A3" s="112" t="s">
        <v>29</v>
      </c>
      <c r="B3" s="113"/>
      <c r="C3" s="113"/>
      <c r="D3" s="116" t="s">
        <v>28</v>
      </c>
      <c r="E3" s="116" t="s">
        <v>27</v>
      </c>
      <c r="F3" s="110" t="s">
        <v>26</v>
      </c>
      <c r="G3" s="110"/>
      <c r="H3" s="110"/>
      <c r="I3" s="110"/>
      <c r="J3" s="110"/>
      <c r="K3" s="116" t="s">
        <v>25</v>
      </c>
      <c r="L3" s="116" t="s">
        <v>24</v>
      </c>
      <c r="M3" s="116" t="s">
        <v>23</v>
      </c>
    </row>
    <row r="4" spans="1:13" ht="118.5" customHeight="1">
      <c r="A4" s="114"/>
      <c r="B4" s="115"/>
      <c r="C4" s="115"/>
      <c r="D4" s="116"/>
      <c r="E4" s="116"/>
      <c r="F4" s="8" t="s">
        <v>22</v>
      </c>
      <c r="G4" s="7" t="s">
        <v>21</v>
      </c>
      <c r="H4" s="7" t="s">
        <v>20</v>
      </c>
      <c r="I4" s="7" t="s">
        <v>19</v>
      </c>
      <c r="J4" s="6" t="s">
        <v>18</v>
      </c>
      <c r="K4" s="116"/>
      <c r="L4" s="116"/>
      <c r="M4" s="116"/>
    </row>
    <row r="5" spans="1:13" ht="35.25" customHeight="1">
      <c r="A5" s="124" t="s">
        <v>17</v>
      </c>
      <c r="B5" s="125"/>
      <c r="C5" s="126"/>
      <c r="D5" s="38">
        <v>1</v>
      </c>
      <c r="E5" s="38">
        <v>2</v>
      </c>
      <c r="F5" s="38">
        <v>3</v>
      </c>
      <c r="G5" s="38">
        <v>4</v>
      </c>
      <c r="H5" s="38">
        <v>5</v>
      </c>
      <c r="I5" s="38">
        <v>6</v>
      </c>
      <c r="J5" s="38">
        <v>7</v>
      </c>
      <c r="K5" s="38">
        <v>8</v>
      </c>
      <c r="L5" s="38">
        <v>9</v>
      </c>
      <c r="M5" s="38">
        <v>10</v>
      </c>
    </row>
    <row r="6" spans="1:13" ht="37.5" customHeight="1">
      <c r="A6" s="9">
        <v>1</v>
      </c>
      <c r="B6" s="97" t="s">
        <v>16</v>
      </c>
      <c r="C6" s="98"/>
      <c r="D6" s="30">
        <f>SUM(Տավուշ!D6+'Արագածոտն '!D6+'Երևան քաղաք'!D6+' Արարատ և Վայոց ձոր'!D6+Արմավիր!D6+Լոռի!D6+Կոտայք!D6+Սյունիք!D6+Գեղարքունիք!D6+Շիրակ!D6)</f>
        <v>0</v>
      </c>
      <c r="E6" s="30">
        <f>SUM(Տավուշ!E6+'Արագածոտն '!E6+'Երևան քաղաք'!E6+' Արարատ և Վայոց ձոր'!E6+Արմավիր!E6+Լոռի!E6+Կոտայք!E6+Սյունիք!E6+Գեղարքունիք!E6+Շիրակ!E6)</f>
        <v>1094</v>
      </c>
      <c r="F6" s="30">
        <f>SUM(Տավուշ!F6+'Արագածոտն '!F6+'Երևան քաղաք'!F6+' Արարատ և Վայոց ձոր'!F6+Արմավիր!F6+Լոռի!F6+Կոտայք!F6+Սյունիք!F6+Գեղարքունիք!F6+Շիրակ!F6)</f>
        <v>205</v>
      </c>
      <c r="G6" s="30">
        <f>SUM(Տավուշ!G6+'Արագածոտն '!G6+'Երևան քաղաք'!G6+' Արարատ և Վայոց ձոր'!G6+Արմավիր!G6+Լոռի!G6+Կոտայք!G6+Սյունիք!G6+Գեղարքունիք!G6+Շիրակ!G6)</f>
        <v>817</v>
      </c>
      <c r="H6" s="30">
        <f>SUM(Տավուշ!H6+'Արագածոտն '!H6+'Երևան քաղաք'!H6+' Արարատ և Վայոց ձոր'!H6+Արմավիր!H6+Լոռի!H6+Կոտայք!H6+Սյունիք!H6+Գեղարքունիք!H6+Շիրակ!H6)</f>
        <v>62</v>
      </c>
      <c r="I6" s="30">
        <f>SUM(Տավուշ!I6+'Արագածոտն '!I6+'Երևան քաղաք'!I6+' Արարատ և Վայոց ձոր'!I6+Արմավիր!I6+Լոռի!I6+Կոտայք!I6+Սյունիք!I6+Գեղարքունիք!I6+Շիրակ!I6)</f>
        <v>4</v>
      </c>
      <c r="J6" s="30">
        <f>SUM(Տավուշ!J6+'Արագածոտն '!J6+'Երևան քաղաք'!J6+' Արարատ և Վայոց ձոր'!J6+Արմավիր!J6+Լոռի!J6+Կոտայք!J6+Սյունիք!J6+Գեղարքունիք!J6+Շիրակ!J6)</f>
        <v>1088</v>
      </c>
      <c r="K6" s="30">
        <f>SUM(Տավուշ!K6+'Արագածոտն '!K6+'Երևան քաղաք'!K6+' Արարատ և Վայոց ձոր'!K6+Արմավիր!K6+Լոռի!K6+Կոտայք!K6+Սյունիք!K6+Գեղարքունիք!K6+Շիրակ!K6)</f>
        <v>1</v>
      </c>
      <c r="L6" s="30">
        <f>SUM(Տավուշ!L6+'Արագածոտն '!L6+'Երևան քաղաք'!L6+' Արարատ և Վայոց ձոր'!L6+Արմավիր!L6+Լոռի!L6+Կոտայք!L6+Սյունիք!L6+Գեղարքունիք!L6+Շիրակ!L6)</f>
        <v>4</v>
      </c>
      <c r="M6" s="30">
        <f>SUM(Տավուշ!M6+'Արագածոտն '!M6+'Երևան քաղաք'!M6+' Արարատ և Վայոց ձոր'!M6+Արմավիր!M6+Լոռի!M6+Կոտայք!M6+Սյունիք!M6+Գեղարքունիք!M6+Շիրակ!M6)</f>
        <v>455</v>
      </c>
    </row>
    <row r="7" spans="1:13" ht="32.25" customHeight="1">
      <c r="A7" s="9">
        <v>2</v>
      </c>
      <c r="B7" s="97" t="s">
        <v>15</v>
      </c>
      <c r="C7" s="98"/>
      <c r="D7" s="30">
        <f>SUM(Տավուշ!D7+'Արագածոտն '!D7+'Երևան քաղաք'!D7+' Արարատ և Վայոց ձոր'!D7+Արմավիր!D7+Լոռի!D7+Կոտայք!D7+Սյունիք!D7+Գեղարքունիք!D7+Շիրակ!D7)</f>
        <v>11</v>
      </c>
      <c r="E7" s="30">
        <f>SUM(Տավուշ!E7+'Արագածոտն '!E7+'Երևան քաղաք'!E7+' Արարատ և Վայոց ձոր'!E7+Արմավիր!E7+Լոռի!E7+Կոտայք!E7+Սյունիք!E7+Գեղարքունիք!E7+Շիրակ!E7)</f>
        <v>722</v>
      </c>
      <c r="F7" s="30">
        <f>SUM(Տավուշ!F7+'Արագածոտն '!F7+'Երևան քաղաք'!F7+' Արարատ և Վայոց ձոր'!F7+Արմավիր!F7+Լոռի!F7+Կոտայք!F7+Սյունիք!F7+Գեղարքունիք!F7+Շիրակ!F7)</f>
        <v>159</v>
      </c>
      <c r="G7" s="30">
        <f>SUM(Տավուշ!G7+'Արագածոտն '!G7+'Երևան քաղաք'!G7+' Արարատ և Վայոց ձոր'!G7+Արմավիր!G7+Լոռի!G7+Կոտայք!G7+Սյունիք!G7+Գեղարքունիք!G7+Շիրակ!G7)</f>
        <v>470</v>
      </c>
      <c r="H7" s="30">
        <f>SUM(Տավուշ!H7+'Արագածոտն '!H7+'Երևան քաղաք'!H7+' Արարատ և Վայոց ձոր'!H7+Արմավիր!H7+Լոռի!H7+Կոտայք!H7+Սյունիք!H7+Գեղարքունիք!H7+Շիրակ!H7)</f>
        <v>92</v>
      </c>
      <c r="I7" s="30">
        <f>SUM(Տավուշ!I7+'Արագածոտն '!I7+'Երևան քաղաք'!I7+' Արարատ և Վայոց ձոր'!I7+Արմավիր!I7+Լոռի!I7+Կոտայք!I7+Սյունիք!I7+Գեղարքունիք!I7+Շիրակ!I7)</f>
        <v>0</v>
      </c>
      <c r="J7" s="30">
        <f>SUM(Տավուշ!J7+'Արագածոտն '!J7+'Երևան քաղաք'!J7+' Արարատ և Վայոց ձոր'!J7+Արմավիր!J7+Լոռի!J7+Կոտայք!J7+Սյունիք!J7+Գեղարքունիք!J7+Շիրակ!J7)</f>
        <v>721</v>
      </c>
      <c r="K7" s="30">
        <f>SUM(Տավուշ!K7+'Արագածոտն '!K7+'Երևան քաղաք'!K7+' Արարատ և Վայոց ձոր'!K7+Արմավիր!K7+Լոռի!K7+Կոտայք!K7+Սյունիք!K7+Գեղարքունիք!K7+Շիրակ!K7)</f>
        <v>0</v>
      </c>
      <c r="L7" s="30">
        <f>SUM(Տավուշ!L7+'Արագածոտն '!L7+'Երևան քաղաք'!L7+' Արարատ և Վայոց ձոր'!L7+Արմավիր!L7+Լոռի!L7+Կոտայք!L7+Սյունիք!L7+Գեղարքունիք!L7+Շիրակ!L7)</f>
        <v>8</v>
      </c>
      <c r="M7" s="30">
        <f>SUM(Տավուշ!M7+'Արագածոտն '!M7+'Երևան քաղաք'!M7+' Արարատ և Վայոց ձոր'!M7+Արմավիր!M7+Լոռի!M7+Կոտայք!M7+Սյունիք!M7+Գեղարքունիք!M7+Շիրակ!M7)</f>
        <v>378</v>
      </c>
    </row>
    <row r="8" spans="1:13" ht="32.25" customHeight="1">
      <c r="A8" s="9">
        <v>3</v>
      </c>
      <c r="B8" s="97" t="s">
        <v>14</v>
      </c>
      <c r="C8" s="98"/>
      <c r="D8" s="30">
        <f>SUM(Տավուշ!D8+'Արագածոտն '!D8+'Երևան քաղաք'!D8+' Արարատ և Վայոց ձոր'!D8+Արմավիր!D8+Լոռի!D8+Կոտայք!D8+Սյունիք!D8+Գեղարքունիք!D8+Շիրակ!D8)</f>
        <v>0</v>
      </c>
      <c r="E8" s="30">
        <f>SUM(Տավուշ!E8+'Արագածոտն '!E8+'Երևան քաղաք'!E8+' Արարատ և Վայոց ձոր'!E8+Արմավիր!E8+Լոռի!E8+Կոտայք!E8+Սյունիք!E8+Գեղարքունիք!E8+Շիրակ!E8)</f>
        <v>91</v>
      </c>
      <c r="F8" s="30">
        <f>SUM(Տավուշ!F8+'Արագածոտն '!F8+'Երևան քաղաք'!F8+' Արարատ և Վայոց ձոր'!F8+Արմավիր!F8+Լոռի!F8+Կոտայք!F8+Սյունիք!F8+Գեղարքունիք!F8+Շիրակ!F8)</f>
        <v>16</v>
      </c>
      <c r="G8" s="30">
        <f>SUM(Տավուշ!G8+'Արագածոտն '!G8+'Երևան քաղաք'!G8+' Արարատ և Վայոց ձոր'!G8+Արմավիր!G8+Լոռի!G8+Կոտայք!G8+Սյունիք!G8+Գեղարքունիք!G8+Շիրակ!G8)</f>
        <v>65</v>
      </c>
      <c r="H8" s="30">
        <f>SUM(Տավուշ!H8+'Արագածոտն '!H8+'Երևան քաղաք'!H8+' Արարատ և Վայոց ձոր'!H8+Արմավիր!H8+Լոռի!H8+Կոտայք!H8+Սյունիք!H8+Գեղարքունիք!H8+Շիրակ!H8)</f>
        <v>9</v>
      </c>
      <c r="I8" s="30">
        <f>SUM(Տավուշ!I8+'Արագածոտն '!I8+'Երևան քաղաք'!I8+' Արարատ և Վայոց ձոր'!I8+Արմավիր!I8+Լոռի!I8+Կոտայք!I8+Սյունիք!I8+Գեղարքունիք!I8+Շիրակ!I8)</f>
        <v>0</v>
      </c>
      <c r="J8" s="30">
        <f>SUM(Տավուշ!J8+'Արագածոտն '!J8+'Երևան քաղաք'!J8+' Արարատ և Վայոց ձոր'!J8+Արմավիր!J8+Լոռի!J8+Կոտայք!J8+Սյունիք!J8+Գեղարքունիք!J8+Շիրակ!J8)</f>
        <v>90</v>
      </c>
      <c r="K8" s="30">
        <f>SUM(Տավուշ!K8+'Արագածոտն '!K8+'Երևան քաղաք'!K8+' Արարատ և Վայոց ձոր'!K8+Արմավիր!K8+Լոռի!K8+Կոտայք!K8+Սյունիք!K8+Գեղարքունիք!K8+Շիրակ!K8)</f>
        <v>0</v>
      </c>
      <c r="L8" s="30">
        <f>SUM(Տավուշ!L8+'Արագածոտն '!L8+'Երևան քաղաք'!L8+' Արարատ և Վայոց ձոր'!L8+Արմավիր!L8+Լոռի!L8+Կոտայք!L8+Սյունիք!L8+Գեղարքունիք!L8+Շիրակ!L8)</f>
        <v>1</v>
      </c>
      <c r="M8" s="30">
        <f>SUM(Տավուշ!M8+'Արագածոտն '!M8+'Երևան քաղաք'!M8+' Արարատ և Վայոց ձոր'!M8+Արմավիր!M8+Լոռի!M8+Կոտայք!M8+Սյունիք!M8+Գեղարքունիք!M8+Շիրակ!M8)</f>
        <v>51</v>
      </c>
    </row>
    <row r="9" spans="1:13" ht="51.75" customHeight="1">
      <c r="A9" s="9">
        <v>4</v>
      </c>
      <c r="B9" s="97" t="s">
        <v>13</v>
      </c>
      <c r="C9" s="98"/>
      <c r="D9" s="30">
        <f>SUM(Տավուշ!D9+'Արագածոտն '!D9+'Երևան քաղաք'!D9+' Արարատ և Վայոց ձոր'!D9+Արմավիր!D9+Լոռի!D9+Կոտայք!D9+Սյունիք!D9+Գեղարքունիք!D9+Շիրակ!D9)</f>
        <v>2</v>
      </c>
      <c r="E9" s="30">
        <f>SUM(Տավուշ!E9+'Արագածոտն '!E9+'Երևան քաղաք'!E9+' Արարատ և Վայոց ձոր'!E9+Արմավիր!E9+Լոռի!E9+Կոտայք!E9+Սյունիք!E9+Գեղարքունիք!E9+Շիրակ!E9)</f>
        <v>54</v>
      </c>
      <c r="F9" s="30">
        <f>SUM(Տավուշ!F9+'Արագածոտն '!F9+'Երևան քաղաք'!F9+' Արարատ և Վայոց ձոր'!F9+Արմավիր!F9+Լոռի!F9+Կոտայք!F9+Սյունիք!F9+Գեղարքունիք!F9+Շիրակ!F9)</f>
        <v>41</v>
      </c>
      <c r="G9" s="30">
        <f>SUM(Տավուշ!G9+'Արագածոտն '!G9+'Երևան քաղաք'!G9+' Արարատ և Վայոց ձոր'!G9+Արմավիր!G9+Լոռի!G9+Կոտայք!G9+Սյունիք!G9+Գեղարքունիք!G9+Շիրակ!G9)</f>
        <v>3</v>
      </c>
      <c r="H9" s="30">
        <f>SUM(Տավուշ!H9+'Արագածոտն '!H9+'Երևան քաղաք'!H9+' Արարատ և Վայոց ձոր'!H9+Արմավիր!H9+Լոռի!H9+Կոտայք!H9+Սյունիք!H9+Գեղարքունիք!H9+Շիրակ!H9)</f>
        <v>1</v>
      </c>
      <c r="I9" s="30">
        <f>SUM(Տավուշ!I9+'Արագածոտն '!I9+'Երևան քաղաք'!I9+' Արարատ և Վայոց ձոր'!I9+Արմավիր!I9+Լոռի!I9+Կոտայք!I9+Սյունիք!I9+Գեղարքունիք!I9+Շիրակ!I9)</f>
        <v>0</v>
      </c>
      <c r="J9" s="30">
        <f>SUM(Տավուշ!J9+'Արագածոտն '!J9+'Երևան քաղաք'!J9+' Արարատ և Վայոց ձոր'!J9+Արմավիր!J9+Լոռի!J9+Կոտայք!J9+Սյունիք!J9+Գեղարքունիք!J9+Շիրակ!J9)</f>
        <v>45</v>
      </c>
      <c r="K9" s="30">
        <f>SUM(Տավուշ!K9+'Արագածոտն '!K9+'Երևան քաղաք'!K9+' Արարատ և Վայոց ձոր'!K9+Արմավիր!K9+Լոռի!K9+Կոտայք!K9+Սյունիք!K9+Գեղարքունիք!K9+Շիրակ!K9)</f>
        <v>0</v>
      </c>
      <c r="L9" s="30">
        <f>SUM(Տավուշ!L9+'Արագածոտն '!L9+'Երևան քաղաք'!L9+' Արարատ և Վայոց ձոր'!L9+Արմավիր!L9+Լոռի!L9+Կոտայք!L9+Սյունիք!L9+Գեղարքունիք!L9+Շիրակ!L9)</f>
        <v>7</v>
      </c>
      <c r="M9" s="30">
        <f>SUM(Տավուշ!M9+'Արագածոտն '!M9+'Երևան քաղաք'!M9+' Արարատ և Վայոց ձոր'!M9+Արմավիր!M9+Լոռի!M9+Կոտայք!M9+Սյունիք!M9+Գեղարքունիք!M9+Շիրակ!M9)</f>
        <v>17</v>
      </c>
    </row>
    <row r="10" spans="1:13" ht="37.5" customHeight="1">
      <c r="A10" s="9">
        <v>5</v>
      </c>
      <c r="B10" s="97" t="s">
        <v>12</v>
      </c>
      <c r="C10" s="98"/>
      <c r="D10" s="30">
        <f>SUM(Տավուշ!D10+'Արագածոտն '!D10+'Երևան քաղաք'!D10+' Արարատ և Վայոց ձոր'!D10+Արմավիր!D10+Լոռի!D10+Կոտայք!D10+Սյունիք!D10+Գեղարքունիք!D10+Շիրակ!D10)</f>
        <v>0</v>
      </c>
      <c r="E10" s="30">
        <f>SUM(Տավուշ!E10+'Արագածոտն '!E10+'Երևան քաղաք'!E10+' Արարատ և Վայոց ձոր'!E10+Արմավիր!E10+Լոռի!E10+Կոտայք!E10+Սյունիք!E10+Գեղարքունիք!E10+Շիրակ!E10)</f>
        <v>3658</v>
      </c>
      <c r="F10" s="30">
        <f>SUM(Տավուշ!F10+'Արագածոտն '!F10+'Երևան քաղաք'!F10+' Արարատ և Վայոց ձոր'!F10+Արմավիր!F10+Լոռի!F10+Կոտայք!F10+Սյունիք!F10+Գեղարքունիք!F10+Շիրակ!F10)</f>
        <v>488</v>
      </c>
      <c r="G10" s="30">
        <f>SUM(Տավուշ!G10+'Արագածոտն '!G10+'Երևան քաղաք'!G10+' Արարատ և Վայոց ձոր'!G10+Արմավիր!G10+Լոռի!G10+Կոտայք!G10+Սյունիք!G10+Գեղարքունիք!G10+Շիրակ!G10)</f>
        <v>2615</v>
      </c>
      <c r="H10" s="30">
        <f>SUM(Տավուշ!H10+'Արագածոտն '!H10+'Երևան քաղաք'!H10+' Արարատ և Վայոց ձոր'!H10+Արմավիր!H10+Լոռի!H10+Կոտայք!H10+Սյունիք!H10+Գեղարքունիք!H10+Շիրակ!H10)</f>
        <v>553</v>
      </c>
      <c r="I10" s="30">
        <f>SUM(Տավուշ!I10+'Արագածոտն '!I10+'Երևան քաղաք'!I10+' Արարատ և Վայոց ձոր'!I10+Արմավիր!I10+Լոռի!I10+Կոտայք!I10+Սյունիք!I10+Գեղարքունիք!I10+Շիրակ!I10)</f>
        <v>0</v>
      </c>
      <c r="J10" s="30">
        <f>SUM(Տավուշ!J10+'Արագածոտն '!J10+'Երևան քաղաք'!J10+' Արարատ և Վայոց ձոր'!J10+Արմավիր!J10+Լոռի!J10+Կոտայք!J10+Սյունիք!J10+Գեղարքունիք!J10+Շիրակ!J10)</f>
        <v>3656</v>
      </c>
      <c r="K10" s="30">
        <f>SUM(Տավուշ!K10+'Արագածոտն '!K10+'Երևան քաղաք'!K10+' Արարատ և Վայոց ձոր'!K10+Արմավիր!K10+Լոռի!K10+Կոտայք!K10+Սյունիք!K10+Գեղարքունիք!K10+Շիրակ!K10)</f>
        <v>0</v>
      </c>
      <c r="L10" s="30">
        <f>SUM(Տավուշ!L10+'Արագածոտն '!L10+'Երևան քաղաք'!L10+' Արարատ և Վայոց ձոր'!L10+Արմավիր!L10+Լոռի!L10+Կոտայք!L10+Սյունիք!L10+Գեղարքունիք!L10+Շիրակ!L10)</f>
        <v>0</v>
      </c>
      <c r="M10" s="30">
        <f>SUM(Տավուշ!M10+'Արագածոտն '!M10+'Երևան քաղաք'!M10+' Արարատ և Վայոց ձոր'!M10+Արմավիր!M10+Լոռի!M10+Կոտայք!M10+Սյունիք!M10+Գեղարքունիք!M10+Շիրակ!M10)</f>
        <v>77</v>
      </c>
    </row>
    <row r="11" spans="1:13" ht="63.75" customHeight="1">
      <c r="A11" s="10">
        <v>6</v>
      </c>
      <c r="B11" s="129" t="s">
        <v>11</v>
      </c>
      <c r="C11" s="130"/>
      <c r="D11" s="30">
        <f>SUM(Տավուշ!D11+'Արագածոտն '!D11+'Երևան քաղաք'!D11+' Արարատ և Վայոց ձոր'!D11+Արմավիր!D11+Լոռի!D11+Կոտայք!D11+Սյունիք!D11+Գեղարքունիք!D11+Շիրակ!D11)</f>
        <v>0</v>
      </c>
      <c r="E11" s="30">
        <f>SUM(Տավուշ!E11+'Արագածոտն '!E11+'Երևան քաղաք'!E11+' Արարատ և Վայոց ձոր'!E11+Արմավիր!E11+Լոռի!E11+Կոտայք!E11+Սյունիք!E11+Գեղարքունիք!E11+Շիրակ!E11)</f>
        <v>345</v>
      </c>
      <c r="F11" s="30">
        <f>SUM(Տավուշ!F11+'Արագածոտն '!F11+'Երևան քաղաք'!F11+' Արարատ և Վայոց ձոր'!F11+Արմավիր!F11+Լոռի!F11+Կոտայք!F11+Սյունիք!F11+Գեղարքունիք!F11+Շիրակ!F11)</f>
        <v>29</v>
      </c>
      <c r="G11" s="30">
        <f>SUM(Տավուշ!G11+'Արագածոտն '!G11+'Երևան քաղաք'!G11+' Արարատ և Վայոց ձոր'!G11+Արմավիր!G11+Լոռի!G11+Կոտայք!G11+Սյունիք!G11+Գեղարքունիք!G11+Շիրակ!G11)</f>
        <v>283</v>
      </c>
      <c r="H11" s="30">
        <f>SUM(Տավուշ!H11+'Արագածոտն '!H11+'Երևան քաղաք'!H11+' Արարատ և Վայոց ձոր'!H11+Արմավիր!H11+Լոռի!H11+Կոտայք!H11+Սյունիք!H11+Գեղարքունիք!H11+Շիրակ!H11)</f>
        <v>33</v>
      </c>
      <c r="I11" s="30">
        <f>SUM(Տավուշ!I11+'Արագածոտն '!I11+'Երևան քաղաք'!I11+' Արարատ և Վայոց ձոր'!I11+Արմավիր!I11+Լոռի!I11+Կոտայք!I11+Սյունիք!I11+Գեղարքունիք!I11+Շիրակ!I11)</f>
        <v>0</v>
      </c>
      <c r="J11" s="30">
        <f>SUM(Տավուշ!J11+'Արագածոտն '!J11+'Երևան քաղաք'!J11+' Արարատ և Վայոց ձոր'!J11+Արմավիր!J11+Լոռի!J11+Կոտայք!J11+Սյունիք!J11+Գեղարքունիք!J11+Շիրակ!J11)</f>
        <v>345</v>
      </c>
      <c r="K11" s="30">
        <f>SUM(Տավուշ!K11+'Արագածոտն '!K11+'Երևան քաղաք'!K11+' Արարատ և Վայոց ձոր'!K11+Արմավիր!K11+Լոռի!K11+Կոտայք!K11+Սյունիք!K11+Գեղարքունիք!K11+Շիրակ!K11)</f>
        <v>0</v>
      </c>
      <c r="L11" s="30">
        <f>SUM(Տավուշ!L11+'Արագածոտն '!L11+'Երևան քաղաք'!L11+' Արարատ և Վայոց ձոր'!L11+Արմավիր!L11+Լոռի!L11+Կոտայք!L11+Սյունիք!L11+Գեղարքունիք!L11+Շիրակ!L11)</f>
        <v>0</v>
      </c>
      <c r="M11" s="30">
        <f>SUM(Տավուշ!M11+'Արագածոտն '!M11+'Երևան քաղաք'!M11+' Արարատ և Վայոց ձոր'!M11+Արմավիր!M11+Լոռի!M11+Կոտայք!M11+Սյունիք!M11+Գեղարքունիք!M11+Շիրակ!M11)</f>
        <v>4</v>
      </c>
    </row>
    <row r="12" spans="1:13" ht="44.25" customHeight="1">
      <c r="A12" s="10">
        <v>7</v>
      </c>
      <c r="B12" s="129" t="s">
        <v>10</v>
      </c>
      <c r="C12" s="130"/>
      <c r="D12" s="30">
        <f>SUM(Տավուշ!D12+'Արագածոտն '!D12+'Երևան քաղաք'!D12+' Արարատ և Վայոց ձոր'!D12+Արմավիր!D12+Լոռի!D12+Կոտայք!D12+Սյունիք!D12+Գեղարքունիք!D12+Շիրակ!D12)</f>
        <v>0</v>
      </c>
      <c r="E12" s="30">
        <f>SUM(Տավուշ!E12+'Արագածոտն '!E12+'Երևան քաղաք'!E12+' Արարատ և Վայոց ձոր'!E12+Արմավիր!E12+Լոռի!E12+Կոտայք!E12+Սյունիք!E12+Գեղարքունիք!E12+Շիրակ!E12)</f>
        <v>845</v>
      </c>
      <c r="F12" s="30">
        <f>SUM(Տավուշ!F12+'Արագածոտն '!F12+'Երևան քաղաք'!F12+' Արարատ և Վայոց ձոր'!F12+Արմավիր!F12+Լոռի!F12+Կոտայք!F12+Սյունիք!F12+Գեղարքունիք!F12+Շիրակ!F12)</f>
        <v>107</v>
      </c>
      <c r="G12" s="30">
        <f>SUM(Տավուշ!G12+'Արագածոտն '!G12+'Երևան քաղաք'!G12+' Արարատ և Վայոց ձոր'!G12+Արմավիր!G12+Լոռի!G12+Կոտայք!G12+Սյունիք!G12+Գեղարքունիք!G12+Շիրակ!G12)</f>
        <v>684</v>
      </c>
      <c r="H12" s="30">
        <f>SUM(Տավուշ!H12+'Արագածոտն '!H12+'Երևան քաղաք'!H12+' Արարատ և Վայոց ձոր'!H12+Արմավիր!H12+Լոռի!H12+Կոտայք!H12+Սյունիք!H12+Գեղարքունիք!H12+Շիրակ!H12)</f>
        <v>54</v>
      </c>
      <c r="I12" s="30">
        <f>SUM(Տավուշ!I12+'Արագածոտն '!I12+'Երևան քաղաք'!I12+' Արարատ և Վայոց ձոր'!I12+Արմավիր!I12+Լոռի!I12+Կոտայք!I12+Սյունիք!I12+Գեղարքունիք!I12+Շիրակ!I12)</f>
        <v>0</v>
      </c>
      <c r="J12" s="30">
        <f>SUM(Տավուշ!J12+'Արագածոտն '!J12+'Երևան քաղաք'!J12+' Արարատ և Վայոց ձոր'!J12+Արմավիր!J12+Լոռի!J12+Կոտայք!J12+Սյունիք!J12+Գեղարքունիք!J12+Շիրակ!J12)</f>
        <v>845</v>
      </c>
      <c r="K12" s="30">
        <f>SUM(Տավուշ!K12+'Արագածոտն '!K12+'Երևան քաղաք'!K12+' Արարատ և Վայոց ձոր'!K12+Արմավիր!K12+Լոռի!K12+Կոտայք!K12+Սյունիք!K12+Գեղարքունիք!K12+Շիրակ!K12)</f>
        <v>0</v>
      </c>
      <c r="L12" s="30">
        <f>SUM(Տավուշ!L12+'Արագածոտն '!L12+'Երևան քաղաք'!L12+' Արարատ և Վայոց ձոր'!L12+Արմավիր!L12+Լոռի!L12+Կոտայք!L12+Սյունիք!L12+Գեղարքունիք!L12+Շիրակ!L12)</f>
        <v>0</v>
      </c>
      <c r="M12" s="30">
        <f>SUM(Տավուշ!M12+'Արագածոտն '!M12+'Երևան քաղաք'!M12+' Արարատ և Վայոց ձոր'!M12+Արմավիր!M12+Լոռի!M12+Կոտայք!M12+Սյունիք!M12+Գեղարքունիք!M12+Շիրակ!M12)</f>
        <v>24</v>
      </c>
    </row>
    <row r="13" spans="1:13" ht="51" customHeight="1">
      <c r="A13" s="10">
        <v>8</v>
      </c>
      <c r="B13" s="129" t="s">
        <v>9</v>
      </c>
      <c r="C13" s="130"/>
      <c r="D13" s="30">
        <f>SUM(Տավուշ!D13+'Արագածոտն '!D13+'Երևան քաղաք'!D13+' Արարատ և Վայոց ձոր'!D13+Արմավիր!D13+Լոռի!D13+Կոտայք!D13+Սյունիք!D13+Գեղարքունիք!D13+Շիրակ!D13)</f>
        <v>0</v>
      </c>
      <c r="E13" s="30">
        <f>SUM(Տավուշ!E13+'Արագածոտն '!E13+'Երևան քաղաք'!E13+' Արարատ և Վայոց ձոր'!E13+Արմավիր!E13+Լոռի!E13+Կոտայք!E13+Սյունիք!E13+Գեղարքունիք!E13+Շիրակ!E13)</f>
        <v>82</v>
      </c>
      <c r="F13" s="30">
        <f>SUM(Տավուշ!F13+'Արագածոտն '!F13+'Երևան քաղաք'!F13+' Արարատ և Վայոց ձոր'!F13+Արմավիր!F13+Լոռի!F13+Կոտայք!F13+Սյունիք!F13+Գեղարքունիք!F13+Շիրակ!F13)</f>
        <v>17</v>
      </c>
      <c r="G13" s="30">
        <f>SUM(Տավուշ!G13+'Արագածոտն '!G13+'Երևան քաղաք'!G13+' Արարատ և Վայոց ձոր'!G13+Արմավիր!G13+Լոռի!G13+Կոտայք!G13+Սյունիք!G13+Գեղարքունիք!G13+Շիրակ!G13)</f>
        <v>64</v>
      </c>
      <c r="H13" s="30">
        <f>SUM(Տավուշ!H13+'Արագածոտն '!H13+'Երևան քաղաք'!H13+' Արարատ և Վայոց ձոր'!H13+Արմավիր!H13+Լոռի!H13+Կոտայք!H13+Սյունիք!H13+Գեղարքունիք!H13+Շիրակ!H13)</f>
        <v>1</v>
      </c>
      <c r="I13" s="30">
        <f>SUM(Տավուշ!I13+'Արագածոտն '!I13+'Երևան քաղաք'!I13+' Արարատ և Վայոց ձոր'!I13+Արմավիր!I13+Լոռի!I13+Կոտայք!I13+Սյունիք!I13+Գեղարքունիք!I13+Շիրակ!I13)</f>
        <v>0</v>
      </c>
      <c r="J13" s="30">
        <f>SUM(Տավուշ!J13+'Արագածոտն '!J13+'Երևան քաղաք'!J13+' Արարատ և Վայոց ձոր'!J13+Արմավիր!J13+Լոռի!J13+Կոտայք!J13+Սյունիք!J13+Գեղարքունիք!J13+Շիրակ!J13)</f>
        <v>82</v>
      </c>
      <c r="K13" s="30">
        <f>SUM(Տավուշ!K13+'Արագածոտն '!K13+'Երևան քաղաք'!K13+' Արարատ և Վայոց ձոր'!K13+Արմավիր!K13+Լոռի!K13+Կոտայք!K13+Սյունիք!K13+Գեղարքունիք!K13+Շիրակ!K13)</f>
        <v>0</v>
      </c>
      <c r="L13" s="30">
        <f>SUM(Տավուշ!L13+'Արագածոտն '!L13+'Երևան քաղաք'!L13+' Արարատ և Վայոց ձոր'!L13+Արմավիր!L13+Լոռի!L13+Կոտայք!L13+Սյունիք!L13+Գեղարքունիք!L13+Շիրակ!L13)</f>
        <v>0</v>
      </c>
      <c r="M13" s="30">
        <f>SUM(Տավուշ!M13+'Արագածոտն '!M13+'Երևան քաղաք'!M13+' Արարատ և Վայոց ձոր'!M13+Արմավիր!M13+Լոռի!M13+Կոտայք!M13+Սյունիք!M13+Գեղարքունիք!M13+Շիրակ!M13)</f>
        <v>7</v>
      </c>
    </row>
    <row r="14" spans="1:13" ht="34.5" customHeight="1">
      <c r="A14" s="10">
        <v>9</v>
      </c>
      <c r="B14" s="131" t="s">
        <v>8</v>
      </c>
      <c r="C14" s="132"/>
      <c r="D14" s="30">
        <f>SUM(Տավուշ!D14+'Արագածոտն '!D14+'Երևան քաղաք'!D14+' Արարատ և Վայոց ձոր'!D14+Արմավիր!D14+Լոռի!D14+Կոտայք!D14+Սյունիք!D14+Գեղարքունիք!D14+Շիրակ!D14)</f>
        <v>0</v>
      </c>
      <c r="E14" s="30">
        <f>SUM(Տավուշ!E14+'Արագածոտն '!E14+'Երևան քաղաք'!E14+' Արարատ և Վայոց ձոր'!E14+Արմավիր!E14+Լոռի!E14+Կոտայք!E14+Սյունիք!E14+Գեղարքունիք!E14+Շիրակ!E14)</f>
        <v>4406</v>
      </c>
      <c r="F14" s="30">
        <f>SUM(Տավուշ!F14+'Արագածոտն '!F14+'Երևան քաղաք'!F14+' Արարատ և Վայոց ձոր'!F14+Արմավիր!F14+Լոռի!F14+Կոտայք!F14+Սյունիք!F14+Գեղարքունիք!F14+Շիրակ!F14)</f>
        <v>115</v>
      </c>
      <c r="G14" s="30">
        <f>SUM(Տավուշ!G14+'Արագածոտն '!G14+'Երևան քաղաք'!G14+' Արարատ և Վայոց ձոր'!G14+Արմավիր!G14+Լոռի!G14+Կոտայք!G14+Սյունիք!G14+Գեղարքունիք!G14+Շիրակ!G14)</f>
        <v>3787</v>
      </c>
      <c r="H14" s="30">
        <f>SUM(Տավուշ!H14+'Արագածոտն '!H14+'Երևան քաղաք'!H14+' Արարատ և Վայոց ձոր'!H14+Արմավիր!H14+Լոռի!H14+Կոտայք!H14+Սյունիք!H14+Գեղարքունիք!H14+Շիրակ!H14)</f>
        <v>494</v>
      </c>
      <c r="I14" s="30">
        <f>SUM(Տավուշ!I14+'Արագածոտն '!I14+'Երևան քաղաք'!I14+' Արարատ և Վայոց ձոր'!I14+Արմավիր!I14+Լոռի!I14+Կոտայք!I14+Սյունիք!I14+Գեղարքունիք!I14+Շիրակ!I14)</f>
        <v>0</v>
      </c>
      <c r="J14" s="30">
        <f>SUM(Տավուշ!J14+'Արագածոտն '!J14+'Երևան քաղաք'!J14+' Արարատ և Վայոց ձոր'!J14+Արմավիր!J14+Լոռի!J14+Կոտայք!J14+Սյունիք!J14+Գեղարքունիք!J14+Շիրակ!J14)</f>
        <v>4396</v>
      </c>
      <c r="K14" s="30">
        <f>SUM(Տավուշ!K14+'Արագածոտն '!K14+'Երևան քաղաք'!K14+' Արարատ և Վայոց ձոր'!K14+Արմավիր!K14+Լոռի!K14+Կոտայք!K14+Սյունիք!K14+Գեղարքունիք!K14+Շիրակ!K14)</f>
        <v>0</v>
      </c>
      <c r="L14" s="30">
        <f>SUM(Տավուշ!L14+'Արագածոտն '!L14+'Երևան քաղաք'!L14+' Արարատ և Վայոց ձոր'!L14+Արմավիր!L14+Լոռի!L14+Կոտայք!L14+Սյունիք!L14+Գեղարքունիք!L14+Շիրակ!L14)</f>
        <v>1</v>
      </c>
      <c r="M14" s="30">
        <f>SUM(Տավուշ!M14+'Արագածոտն '!M14+'Երևան քաղաք'!M14+' Արարատ և Վայոց ձոր'!M14+Արմավիր!M14+Լոռի!M14+Կոտայք!M14+Սյունիք!M14+Գեղարքունիք!M14+Շիրակ!M14)</f>
        <v>45</v>
      </c>
    </row>
    <row r="15" spans="1:13" ht="34.5" customHeight="1">
      <c r="A15" s="10">
        <v>10</v>
      </c>
      <c r="B15" s="133" t="s">
        <v>7</v>
      </c>
      <c r="C15" s="134"/>
      <c r="D15" s="30">
        <f>SUM(Տավուշ!D15+'Արագածոտն '!D15+'Երևան քաղաք'!D15+' Արարատ և Վայոց ձոր'!D15+Արմավիր!D15+Լոռի!D15+Կոտայք!D15+Սյունիք!D15+Գեղարքունիք!D15+Շիրակ!D15)</f>
        <v>807</v>
      </c>
      <c r="E15" s="30">
        <f>SUM(Տավուշ!E15+'Արագածոտն '!E15+'Երևան քաղաք'!E15+' Արարատ և Վայոց ձոր'!E15+Արմավիր!E15+Լոռի!E15+Կոտայք!E15+Սյունիք!E15+Գեղարքունիք!E15+Շիրակ!E15)</f>
        <v>746</v>
      </c>
      <c r="F15" s="30">
        <f>SUM(Տավուշ!F15+'Արագածոտն '!F15+'Երևան քաղաք'!F15+' Արարատ և Վայոց ձոր'!F15+Արմավիր!F15+Լոռի!F15+Կոտայք!F15+Սյունիք!F15+Գեղարքունիք!F15+Շիրակ!F15)</f>
        <v>521</v>
      </c>
      <c r="G15" s="30">
        <f>SUM(Տավուշ!G15+'Արագածոտն '!G15+'Երևան քաղաք'!G15+' Արարատ և Վայոց ձոր'!G15+Արմավիր!G15+Լոռի!G15+Կոտայք!G15+Սյունիք!G15+Գեղարքունիք!G15+Շիրակ!G15)</f>
        <v>118</v>
      </c>
      <c r="H15" s="30">
        <f>SUM(Տավուշ!H15+'Արագածոտն '!H15+'Երևան քաղաք'!H15+' Արարատ և Վայոց ձոր'!H15+Արմավիր!H15+Լոռի!H15+Կոտայք!H15+Սյունիք!H15+Գեղարքունիք!H15+Շիրակ!H15)</f>
        <v>18</v>
      </c>
      <c r="I15" s="30">
        <f>SUM(Տավուշ!I15+'Արագածոտն '!I15+'Երևան քաղաք'!I15+' Արարատ և Վայոց ձոր'!I15+Արմավիր!I15+Լոռի!I15+Կոտայք!I15+Սյունիք!I15+Գեղարքունիք!I15+Շիրակ!I15)</f>
        <v>1</v>
      </c>
      <c r="J15" s="30">
        <f>SUM(Տավուշ!J15+'Արագածոտն '!J15+'Երևան քաղաք'!J15+' Արարատ և Վայոց ձոր'!J15+Արմավիր!J15+Լոռի!J15+Կոտայք!J15+Սյունիք!J15+Գեղարքունիք!J15+Շիրակ!J15)</f>
        <v>658</v>
      </c>
      <c r="K15" s="30">
        <f>SUM(Տավուշ!K15+'Արագածոտն '!K15+'Երևան քաղաք'!K15+' Արարատ և Վայոց ձոր'!K15+Արմավիր!K15+Լոռի!K15+Կոտայք!K15+Սյունիք!K15+Գեղարքունիք!K15+Շիրակ!K15)</f>
        <v>7</v>
      </c>
      <c r="L15" s="30">
        <f>SUM(Տավուշ!L15+'Արագածոտն '!L15+'Երևան քաղաք'!L15+' Արարատ և Վայոց ձոր'!L15+Արմավիր!L15+Լոռի!L15+Կոտայք!L15+Սյունիք!L15+Գեղարքունիք!L15+Շիրակ!L15)</f>
        <v>873</v>
      </c>
      <c r="M15" s="30">
        <f>SUM(Տավուշ!M15+'Արագածոտն '!M15+'Երևան քաղաք'!M15+' Արարատ և Վայոց ձոր'!M15+Արմավիր!M15+Լոռի!M15+Կոտայք!M15+Սյունիք!M15+Գեղարքունիք!M15+Շիրակ!M15)</f>
        <v>290</v>
      </c>
    </row>
    <row r="16" spans="1:13" ht="76.5" customHeight="1" thickBot="1">
      <c r="A16" s="10">
        <v>11</v>
      </c>
      <c r="B16" s="104" t="s">
        <v>31</v>
      </c>
      <c r="C16" s="105"/>
      <c r="D16" s="30">
        <f>SUM(Տավուշ!D16+'Արագածոտն '!D16+'Երևան քաղաք'!D16+' Արարատ և Վայոց ձոր'!D16+Արմավիր!D16+Լոռի!D16+Կոտայք!D16+Սյունիք!D16+Գեղարքունիք!D16+Շիրակ!D16)</f>
        <v>0</v>
      </c>
      <c r="E16" s="30">
        <f>SUM(Տավուշ!E16+'Արագածոտն '!E16+'Երևան քաղաք'!E16+' Արարատ և Վայոց ձոր'!E16+Արմավիր!E16+Լոռի!E16+Կոտայք!E16+Սյունիք!E16+Գեղարքունիք!E16+Շիրակ!E16)</f>
        <v>179</v>
      </c>
      <c r="F16" s="30">
        <f>SUM(Տավուշ!F16+'Արագածոտն '!F16+'Երևան քաղաք'!F16+' Արարատ և Վայոց ձոր'!F16+Արմավիր!F16+Լոռի!F16+Կոտայք!F16+Սյունիք!F16+Գեղարքունիք!F16+Շիրակ!F16)</f>
        <v>34</v>
      </c>
      <c r="G16" s="30">
        <f>SUM(Տավուշ!G16+'Արագածոտն '!G16+'Երևան քաղաք'!G16+' Արարատ և Վայոց ձոր'!G16+Արմավիր!G16+Լոռի!G16+Կոտայք!G16+Սյունիք!G16+Գեղարքունիք!G16+Շիրակ!G16)</f>
        <v>42</v>
      </c>
      <c r="H16" s="30">
        <f>SUM(Տավուշ!H16+'Արագածոտն '!H16+'Երևան քաղաք'!H16+' Արարատ և Վայոց ձոր'!H16+Արմավիր!H16+Լոռի!H16+Կոտայք!H16+Սյունիք!H16+Գեղարքունիք!H16+Շիրակ!H16)</f>
        <v>1</v>
      </c>
      <c r="I16" s="30">
        <f>SUM(Տավուշ!I16+'Արագածոտն '!I16+'Երևան քաղաք'!I16+' Արարատ և Վայոց ձոր'!I16+Արմավիր!I16+Լոռի!I16+Կոտայք!I16+Սյունիք!I16+Գեղարքունիք!I16+Շիրակ!I16)</f>
        <v>2</v>
      </c>
      <c r="J16" s="30">
        <f>SUM(Տավուշ!J16+'Արագածոտն '!J16+'Երևան քաղաք'!J16+' Արարատ և Վայոց ձոր'!J16+Արմավիր!J16+Լոռի!J16+Կոտայք!J16+Սյունիք!J16+Գեղարքունիք!J16+Շիրակ!J16)</f>
        <v>79</v>
      </c>
      <c r="K16" s="30">
        <f>SUM(Տավուշ!K16+'Արագածոտն '!K16+'Երևան քաղաք'!K16+' Արարատ և Վայոց ձոր'!K16+Արմավիր!K16+Լոռի!K16+Կոտայք!K16+Սյունիք!K16+Գեղարքունիք!K16+Շիրակ!K16)</f>
        <v>0</v>
      </c>
      <c r="L16" s="30">
        <f>SUM(Տավուշ!L16+'Արագածոտն '!L16+'Երևան քաղաք'!L16+' Արարատ և Վայոց ձոր'!L16+Արմավիր!L16+Լոռի!L16+Կոտայք!L16+Սյունիք!L16+Գեղարքունիք!L16+Շիրակ!L16)</f>
        <v>0</v>
      </c>
      <c r="M16" s="30">
        <f>SUM(Տավուշ!M16+'Արագածոտն '!M16+'Երևան քաղաք'!M16+' Արարատ և Վայոց ձոր'!M16+Արմավիր!M16+Լոռի!M16+Կոտայք!M16+Սյունիք!M16+Գեղարքունիք!M16+Շիրակ!M16)</f>
        <v>11</v>
      </c>
    </row>
    <row r="17" spans="1:13" ht="55.5" customHeight="1">
      <c r="A17" s="106" t="s">
        <v>6</v>
      </c>
      <c r="B17" s="106"/>
      <c r="C17" s="106"/>
      <c r="D17" s="122"/>
      <c r="E17" s="123"/>
      <c r="F17" s="123"/>
      <c r="G17" s="123"/>
      <c r="H17" s="123"/>
      <c r="I17" s="123"/>
      <c r="J17" s="123"/>
      <c r="K17" s="123"/>
      <c r="L17" s="123"/>
      <c r="M17" s="123"/>
    </row>
    <row r="18" spans="1:13" ht="36.75" customHeight="1">
      <c r="A18" s="10">
        <v>1</v>
      </c>
      <c r="B18" s="127" t="s">
        <v>5</v>
      </c>
      <c r="C18" s="128"/>
      <c r="D18" s="29">
        <f>SUM(Տավուշ!D18+'Արագածոտն '!D18+'Երևան քաղաք'!D18+' Արարատ և Վայոց ձոր'!D18+Արմավիր!D18+Լոռի!D18+Կոտայք!D18+Սյունիք!D18+Գեղարքունիք!D18+Շիրակ!D18)</f>
        <v>28</v>
      </c>
      <c r="E18" s="29">
        <f>SUM(Տավուշ!E18+'Արագածոտն '!E18+'Երևան քաղաք'!E18+' Արարատ և Վայոց ձոր'!E18+Արմավիր!E18+Լոռի!E18+Կոտայք!E18+Սյունիք!E18+Գեղարքունիք!E18+Շիրակ!E18)</f>
        <v>126</v>
      </c>
      <c r="F18" s="29">
        <f>SUM(Տավուշ!F18+'Արագածոտն '!F18+'Երևան քաղաք'!F18+' Արարատ և Վայոց ձոր'!F18+Արմավիր!F18+Լոռի!F18+Կոտայք!F18+Սյունիք!F18+Գեղարքունիք!F18+Շիրակ!F18)</f>
        <v>68</v>
      </c>
      <c r="G18" s="29">
        <f>SUM(Տավուշ!G18+'Արագածոտն '!G18+'Երևան քաղաք'!G18+' Արարատ և Վայոց ձոր'!G18+Արմավիր!G18+Լոռի!G18+Կոտայք!G18+Սյունիք!G18+Գեղարքունիք!G18+Շիրակ!G18)</f>
        <v>51</v>
      </c>
      <c r="H18" s="29">
        <f>SUM(Տավուշ!H18+'Արագածոտն '!H18+'Երևան քաղաք'!H18+' Արարատ և Վայոց ձոր'!H18+Արմավիր!H18+Լոռի!H18+Կոտայք!H18+Սյունիք!H18+Գեղարքունիք!H18+Շիրակ!H18)</f>
        <v>0</v>
      </c>
      <c r="I18" s="29">
        <f>SUM(Տավուշ!I18+'Արագածոտն '!I18+'Երևան քաղաք'!I18+' Արարատ և Վայոց ձոր'!I18+Արմավիր!I18+Լոռի!I18+Կոտայք!I18+Սյունիք!I18+Գեղարքունիք!I18+Շիրակ!I18)</f>
        <v>0</v>
      </c>
      <c r="J18" s="29">
        <f>SUM(Տավուշ!J18+'Արագածոտն '!J18+'Երևան քաղաք'!J18+' Արարատ և Վայոց ձոր'!J18+Արմավիր!J18+Լոռի!J18+Կոտայք!J18+Սյունիք!J18+Գեղարքունիք!J18+Շիրակ!J18)</f>
        <v>119</v>
      </c>
      <c r="K18" s="29">
        <f>SUM(Տավուշ!K18+'Արագածոտն '!K18+'Երևան քաղաք'!K18+' Արարատ և Վայոց ձոր'!K18+Արմավիր!K18+Լոռի!K18+Կոտայք!K18+Սյունիք!K18+Գեղարքունիք!K18+Շիրակ!K18)</f>
        <v>1</v>
      </c>
      <c r="L18" s="29">
        <f>SUM(Տավուշ!L18+'Արագածոտն '!L18+'Երևան քաղաք'!L18+' Արարատ և Վայոց ձոր'!L18+Արմավիր!L18+Լոռի!L18+Կոտայք!L18+Սյունիք!L18+Գեղարքունիք!L18+Շիրակ!L18)</f>
        <v>34</v>
      </c>
      <c r="M18" s="29">
        <f>SUM(Տավուշ!M18+'Արագածոտն '!M18+'Երևան քաղաք'!M18+' Արարատ և Վայոց ձոր'!M18+Արմավիր!M18+Լոռի!M18+Կոտայք!M18+Սյունիք!M18+Գեղարքունիք!M18+Շիրակ!M18)</f>
        <v>30</v>
      </c>
    </row>
    <row r="19" spans="1:13" ht="34.5" customHeight="1">
      <c r="A19" s="11">
        <v>2</v>
      </c>
      <c r="B19" s="127" t="s">
        <v>4</v>
      </c>
      <c r="C19" s="128"/>
      <c r="D19" s="29">
        <f>SUM(Տավուշ!D19+'Արագածոտն '!D19+'Երևան քաղաք'!D19+' Արարատ և Վայոց ձոր'!D19+Արմավիր!D19+Լոռի!D19+Կոտայք!D19+Սյունիք!D19+Գեղարքունիք!D19+Շիրակ!D19)</f>
        <v>502</v>
      </c>
      <c r="E19" s="29">
        <f>SUM(Տավուշ!E19+'Արագածոտն '!E19+'Երևան քաղաք'!E19+' Արարատ և Վայոց ձոր'!E19+Արմավիր!E19+Լոռի!E19+Կոտայք!E19+Սյունիք!E19+Գեղարքունիք!E19+Շիրակ!E19)</f>
        <v>575</v>
      </c>
      <c r="F19" s="29">
        <f>SUM(Տավուշ!F19+'Արագածոտն '!F19+'Երևան քաղաք'!F19+' Արարատ և Վայոց ձոր'!F19+Արմավիր!F19+Լոռի!F19+Կոտայք!F19+Սյունիք!F19+Գեղարքունիք!F19+Շիրակ!F19)</f>
        <v>238</v>
      </c>
      <c r="G19" s="29">
        <f>SUM(Տավուշ!G19+'Արագածոտն '!G19+'Երևան քաղաք'!G19+' Արարատ և Վայոց ձոր'!G19+Արմավիր!G19+Լոռի!G19+Կոտայք!G19+Սյունիք!G19+Գեղարքունիք!G19+Շիրակ!G19)</f>
        <v>251</v>
      </c>
      <c r="H19" s="29">
        <f>SUM(Տավուշ!H19+'Արագածոտն '!H19+'Երևան քաղաք'!H19+' Արարատ և Վայոց ձոր'!H19+Արմավիր!H19+Լոռի!H19+Կոտայք!H19+Սյունիք!H19+Գեղարքունիք!H19+Շիրակ!H19)</f>
        <v>21</v>
      </c>
      <c r="I19" s="29">
        <f>SUM(Տավուշ!I19+'Արագածոտն '!I19+'Երևան քաղաք'!I19+' Արարատ և Վայոց ձոր'!I19+Արմավիր!I19+Լոռի!I19+Կոտայք!I19+Սյունիք!I19+Գեղարքունիք!I19+Շիրակ!I19)</f>
        <v>12</v>
      </c>
      <c r="J19" s="29">
        <f>SUM(Տավուշ!J19+'Արագածոտն '!J19+'Երևան քաղաք'!J19+' Արարատ և Վայոց ձոր'!J19+Արմավիր!J19+Լոռի!J19+Կոտայք!J19+Սյունիք!J19+Գեղարքունիք!J19+Շիրակ!J19)</f>
        <v>522</v>
      </c>
      <c r="K19" s="29">
        <f>SUM(Տավուշ!K19+'Արագածոտն '!K19+'Երևան քաղաք'!K19+' Արարատ և Վայոց ձոր'!K19+Արմավիր!K19+Լոռի!K19+Կոտայք!K19+Սյունիք!K19+Գեղարքունիք!K19+Շիրակ!K19)</f>
        <v>13</v>
      </c>
      <c r="L19" s="29">
        <f>SUM(Տավուշ!L19+'Արագածոտն '!L19+'Երևան քաղաք'!L19+' Արարատ և Վայոց ձոր'!L19+Արմավիր!L19+Լոռի!L19+Կոտայք!L19+Սյունիք!L19+Գեղարքունիք!L19+Շիրակ!L19)</f>
        <v>535</v>
      </c>
      <c r="M19" s="29">
        <f>SUM(Տավուշ!M19+'Արագածոտն '!M19+'Երևան քաղաք'!M19+' Արարատ և Վայոց ձոր'!M19+Արմավիր!M19+Լոռի!M19+Կոտայք!M19+Սյունիք!M19+Գեղարքունիք!M19+Շիրակ!M19)</f>
        <v>34</v>
      </c>
    </row>
    <row r="20" spans="1:13" ht="27.75" customHeight="1">
      <c r="A20" s="10">
        <v>3</v>
      </c>
      <c r="B20" s="97" t="s">
        <v>3</v>
      </c>
      <c r="C20" s="98"/>
      <c r="D20" s="29">
        <f>SUM(Տավուշ!D20+'Արագածոտն '!D20+'Երևան քաղաք'!D20+' Արարատ և Վայոց ձոր'!D20+Արմավիր!D20+Լոռի!D20+Կոտայք!D20+Սյունիք!D20+Գեղարքունիք!D20+Շիրակ!D20)</f>
        <v>21</v>
      </c>
      <c r="E20" s="29">
        <f>SUM(Տավուշ!E20+'Արագածոտն '!E20+'Երևան քաղաք'!E20+' Արարատ և Վայոց ձոր'!E20+Արմավիր!E20+Լոռի!E20+Կոտայք!E20+Սյունիք!E20+Գեղարքունիք!E20+Շիրակ!E20)</f>
        <v>40</v>
      </c>
      <c r="F20" s="29">
        <f>SUM(Տավուշ!F20+'Արագածոտն '!F20+'Երևան քաղաք'!F20+' Արարատ և Վայոց ձոր'!F20+Արմավիր!F20+Լոռի!F20+Կոտայք!F20+Սյունիք!F20+Գեղարքունիք!F20+Շիրակ!F20)</f>
        <v>13</v>
      </c>
      <c r="G20" s="29">
        <f>SUM(Տավուշ!G20+'Արագածոտն '!G20+'Երևան քաղաք'!G20+' Արարատ և Վայոց ձոր'!G20+Արմավիր!G20+Լոռի!G20+Կոտայք!G20+Սյունիք!G20+Գեղարքունիք!G20+Շիրակ!G20)</f>
        <v>36</v>
      </c>
      <c r="H20" s="29">
        <f>SUM(Տավուշ!H20+'Արագածոտն '!H20+'Երևան քաղաք'!H20+' Արարատ և Վայոց ձոր'!H20+Արմավիր!H20+Լոռի!H20+Կոտայք!H20+Սյունիք!H20+Գեղարքունիք!H20+Շիրակ!H20)</f>
        <v>0</v>
      </c>
      <c r="I20" s="29">
        <f>SUM(Տավուշ!I20+'Արագածոտն '!I20+'Երևան քաղաք'!I20+' Արարատ և Վայոց ձոր'!I20+Արմավիր!I20+Լոռի!I20+Կոտայք!I20+Սյունիք!I20+Գեղարքունիք!I20+Շիրակ!I20)</f>
        <v>0</v>
      </c>
      <c r="J20" s="29">
        <f>SUM(Տավուշ!J20+'Արագածոտն '!J20+'Երևան քաղաք'!J20+' Արարատ և Վայոց ձոր'!J20+Արմավիր!J20+Լոռի!J20+Կոտայք!J20+Սյունիք!J20+Գեղարքունիք!J20+Շիրակ!J20)</f>
        <v>49</v>
      </c>
      <c r="K20" s="29">
        <f>SUM(Տավուշ!K20+'Արագածոտն '!K20+'Երևան քաղաք'!K20+' Արարատ և Վայոց ձոր'!K20+Արմավիր!K20+Լոռի!K20+Կոտայք!K20+Սյունիք!K20+Գեղարքունիք!K20+Շիրակ!K20)</f>
        <v>0</v>
      </c>
      <c r="L20" s="29">
        <f>SUM(Տավուշ!L20+'Արագածոտն '!L20+'Երևան քաղաք'!L20+' Արարատ և Վայոց ձոր'!L20+Արմավիր!L20+Լոռի!L20+Կոտայք!L20+Սյունիք!L20+Գեղարքունիք!L20+Շիրակ!L20)</f>
        <v>12</v>
      </c>
      <c r="M20" s="29">
        <f>SUM(Տավուշ!M20+'Արագածոտն '!M20+'Երևան քաղաք'!M20+' Արարատ և Վայոց ձոր'!M20+Արմավիր!M20+Լոռի!M20+Կոտայք!M20+Սյունիք!M20+Գեղարքունիք!M20+Շիրակ!M20)</f>
        <v>7</v>
      </c>
    </row>
    <row r="21" spans="1:13" ht="26.25" customHeight="1">
      <c r="A21" s="12">
        <v>4</v>
      </c>
      <c r="B21" s="97" t="s">
        <v>2</v>
      </c>
      <c r="C21" s="98"/>
      <c r="D21" s="29">
        <f>SUM(Տավուշ!D21+'Արագածոտն '!D21+'Երևան քաղաք'!D21+' Արարատ և Վայոց ձոր'!D21+Արմավիր!D21+Լոռի!D21+Կոտայք!D21+Սյունիք!D21+Գեղարքունիք!D21+Շիրակ!D21)</f>
        <v>88</v>
      </c>
      <c r="E21" s="29">
        <f>SUM(Տավուշ!E21+'Արագածոտն '!E21+'Երևան քաղաք'!E21+' Արարատ և Վայոց ձոր'!E21+Արմավիր!E21+Լոռի!E21+Կոտայք!E21+Սյունիք!E21+Գեղարքունիք!E21+Շիրակ!E21)</f>
        <v>397</v>
      </c>
      <c r="F21" s="29">
        <f>SUM(Տավուշ!F21+'Արագածոտն '!F21+'Երևան քաղաք'!F21+' Արարատ և Վայոց ձոր'!F21+Արմավիր!F21+Լոռի!F21+Կոտայք!F21+Սյունիք!F21+Գեղարքունիք!F21+Շիրակ!F21)</f>
        <v>197</v>
      </c>
      <c r="G21" s="29">
        <f>SUM(Տավուշ!G21+'Արագածոտն '!G21+'Երևան քաղաք'!G21+' Արարատ և Վայոց ձոր'!G21+Արմավիր!G21+Լոռի!G21+Կոտայք!G21+Սյունիք!G21+Գեղարքունիք!G21+Շիրակ!G21)</f>
        <v>171</v>
      </c>
      <c r="H21" s="29">
        <f>SUM(Տավուշ!H21+'Արագածոտն '!H21+'Երևան քաղաք'!H21+' Արարատ և Վայոց ձոր'!H21+Արմավիր!H21+Լոռի!H21+Կոտայք!H21+Սյունիք!H21+Գեղարքունիք!H21+Շիրակ!H21)</f>
        <v>8</v>
      </c>
      <c r="I21" s="29">
        <f>SUM(Տավուշ!I21+'Արագածոտն '!I21+'Երևան քաղաք'!I21+' Արարատ և Վայոց ձոր'!I21+Արմավիր!I21+Լոռի!I21+Կոտայք!I21+Սյունիք!I21+Գեղարքունիք!I21+Շիրակ!I21)</f>
        <v>5</v>
      </c>
      <c r="J21" s="29">
        <f>SUM(Տավուշ!J21+'Արագածոտն '!J21+'Երևան քաղաք'!J21+' Արարատ և Վայոց ձոր'!J21+Արմավիր!J21+Լոռի!J21+Կոտայք!J21+Սյունիք!J21+Գեղարքունիք!J21+Շիրակ!J21)</f>
        <v>381</v>
      </c>
      <c r="K21" s="29">
        <f>SUM(Տավուշ!K21+'Արագածոտն '!K21+'Երևան քաղաք'!K21+' Արարատ և Վայոց ձոր'!K21+Արմավիր!K21+Լոռի!K21+Կոտայք!K21+Սյունիք!K21+Գեղարքունիք!K21+Շիրակ!K21)</f>
        <v>5</v>
      </c>
      <c r="L21" s="29">
        <f>SUM(Տավուշ!L21+'Արագածոտն '!L21+'Երևան քաղաք'!L21+' Արարատ և Վայոց ձոր'!L21+Արմավիր!L21+Լոռի!L21+Կոտայք!L21+Սյունիք!L21+Գեղարքունիք!L21+Շիրակ!L21)</f>
        <v>95</v>
      </c>
      <c r="M21" s="29">
        <f>SUM(Տավուշ!M21+'Արագածոտն '!M21+'Երևան քաղաք'!M21+' Արարատ և Վայոց ձոր'!M21+Արմավիր!M21+Լոռի!M21+Կոտայք!M21+Սյունիք!M21+Գեղարքունիք!M21+Շիրակ!M21)</f>
        <v>77</v>
      </c>
    </row>
    <row r="22" spans="1:13" ht="24.75" customHeight="1">
      <c r="A22" s="10">
        <v>5</v>
      </c>
      <c r="B22" s="99" t="s">
        <v>1</v>
      </c>
      <c r="C22" s="100"/>
      <c r="D22" s="29">
        <f>SUM(Տավուշ!D22+'Արագածոտն '!D22+'Երևան քաղաք'!D22+' Արարատ և Վայոց ձոր'!D22+Արմավիր!D22+Լոռի!D22+Կոտայք!D22+Սյունիք!D22+Գեղարքունիք!D22+Շիրակ!D22)</f>
        <v>244</v>
      </c>
      <c r="E22" s="29">
        <f>SUM(Տավուշ!E22+'Արագածոտն '!E22+'Երևան քաղաք'!E22+' Արարատ և Վայոց ձոր'!E22+Արմավիր!E22+Լոռի!E22+Կոտայք!E22+Սյունիք!E22+Գեղարքունիք!E22+Շիրակ!E22)</f>
        <v>192</v>
      </c>
      <c r="F22" s="29">
        <f>SUM(Տավուշ!F22+'Արագածոտն '!F22+'Երևան քաղաք'!F22+' Արարատ և Վայոց ձոր'!F22+Արմավիր!F22+Լոռի!F22+Կոտայք!F22+Սյունիք!F22+Գեղարքունիք!F22+Շիրակ!F22)</f>
        <v>14</v>
      </c>
      <c r="G22" s="29">
        <f>SUM(Տավուշ!G22+'Արագածոտն '!G22+'Երևան քաղաք'!G22+' Արարատ և Վայոց ձոր'!G22+Արմավիր!G22+Լոռի!G22+Կոտայք!G22+Սյունիք!G22+Գեղարքունիք!G22+Շիրակ!G22)</f>
        <v>118</v>
      </c>
      <c r="H22" s="29">
        <f>SUM(Տավուշ!H22+'Արագածոտն '!H22+'Երևան քաղաք'!H22+' Արարատ և Վայոց ձոր'!H22+Արմավիր!H22+Լոռի!H22+Կոտայք!H22+Սյունիք!H22+Գեղարքունիք!H22+Շիրակ!H22)</f>
        <v>1</v>
      </c>
      <c r="I22" s="29">
        <f>SUM(Տավուշ!I22+'Արագածոտն '!I22+'Երևան քաղաք'!I22+' Արարատ և Վայոց ձոր'!I22+Արմավիր!I22+Լոռի!I22+Կոտայք!I22+Սյունիք!I22+Գեղարքունիք!I22+Շիրակ!I22)</f>
        <v>1</v>
      </c>
      <c r="J22" s="29">
        <f>SUM(Տավուշ!J22+'Արագածոտն '!J22+'Երևան քաղաք'!J22+' Արարատ և Վայոց ձոր'!J22+Արմավիր!J22+Լոռի!J22+Կոտայք!J22+Սյունիք!J22+Գեղարքունիք!J22+Շիրակ!J22)</f>
        <v>134</v>
      </c>
      <c r="K22" s="29">
        <f>SUM(Տավուշ!K22+'Արագածոտն '!K22+'Երևան քաղաք'!K22+' Արարատ և Վայոց ձոր'!K22+Արմավիր!K22+Լոռի!K22+Կոտայք!K22+Սյունիք!K22+Գեղարքունիք!K22+Շիրակ!K22)</f>
        <v>0</v>
      </c>
      <c r="L22" s="29">
        <f>SUM(Տավուշ!L22+'Արագածոտն '!L22+'Երևան քաղաք'!L22+' Արարատ և Վայոց ձոր'!L22+Արմավիր!L22+Լոռի!L22+Կոտայք!L22+Սյունիք!L22+Գեղարքունիք!L22+Շիրակ!L22)</f>
        <v>275</v>
      </c>
      <c r="M22" s="29">
        <f>SUM(Տավուշ!M22+'Արագածոտն '!M22+'Երևան քաղաք'!M22+' Արարատ և Վայոց ձոր'!M22+Արմավիր!M22+Լոռի!M22+Կոտայք!M22+Սյունիք!M22+Գեղարքունիք!M22+Շիրակ!M22)</f>
        <v>1</v>
      </c>
    </row>
    <row r="23" spans="1:13" ht="30" customHeight="1">
      <c r="A23" s="101" t="s">
        <v>0</v>
      </c>
      <c r="B23" s="102"/>
      <c r="C23" s="103"/>
      <c r="D23" s="44">
        <f>SUM(D6:D16,D18:D22)</f>
        <v>1703</v>
      </c>
      <c r="E23" s="44">
        <f t="shared" ref="E23:M23" si="0">SUM(E6:E16,E18:E22)</f>
        <v>13552</v>
      </c>
      <c r="F23" s="44">
        <f t="shared" si="0"/>
        <v>2262</v>
      </c>
      <c r="G23" s="44">
        <f t="shared" si="0"/>
        <v>9575</v>
      </c>
      <c r="H23" s="44">
        <f t="shared" si="0"/>
        <v>1348</v>
      </c>
      <c r="I23" s="44">
        <f t="shared" si="0"/>
        <v>25</v>
      </c>
      <c r="J23" s="44">
        <f t="shared" si="0"/>
        <v>13210</v>
      </c>
      <c r="K23" s="44">
        <f t="shared" si="0"/>
        <v>27</v>
      </c>
      <c r="L23" s="44">
        <f t="shared" si="0"/>
        <v>1845</v>
      </c>
      <c r="M23" s="44">
        <f t="shared" si="0"/>
        <v>1508</v>
      </c>
    </row>
    <row r="24" spans="1:13" ht="75" customHeight="1">
      <c r="A24" s="120" t="s">
        <v>54</v>
      </c>
      <c r="B24" s="121"/>
      <c r="C24" s="121"/>
      <c r="D24" s="45"/>
      <c r="E24" s="96"/>
      <c r="F24" s="96"/>
      <c r="G24" s="96"/>
      <c r="H24" s="96"/>
      <c r="I24" s="96"/>
      <c r="J24" s="96"/>
      <c r="K24" s="96"/>
      <c r="L24" s="96"/>
      <c r="M24" s="96"/>
    </row>
    <row r="25" spans="1:13" ht="16.5" customHeight="1">
      <c r="A25" s="3"/>
      <c r="B25" s="3"/>
      <c r="C25" s="3"/>
      <c r="D25" s="3"/>
      <c r="E25" s="3"/>
      <c r="F25" s="3"/>
      <c r="G25" s="3"/>
      <c r="H25" s="3"/>
      <c r="I25" s="3"/>
      <c r="J25" s="3"/>
    </row>
    <row r="29" spans="1:13">
      <c r="C29" s="5" t="s">
        <v>32</v>
      </c>
    </row>
    <row r="30" spans="1:13">
      <c r="C30" s="5" t="s">
        <v>32</v>
      </c>
    </row>
    <row r="31" spans="1:13">
      <c r="C31" s="5" t="s">
        <v>32</v>
      </c>
    </row>
    <row r="33" spans="3:3">
      <c r="C33" s="5" t="s">
        <v>33</v>
      </c>
    </row>
  </sheetData>
  <sheetProtection sheet="1" objects="1" scenarios="1"/>
  <mergeCells count="31">
    <mergeCell ref="A24:C24"/>
    <mergeCell ref="D17:M17"/>
    <mergeCell ref="B7:C7"/>
    <mergeCell ref="A5:C5"/>
    <mergeCell ref="B6:C6"/>
    <mergeCell ref="B18:C18"/>
    <mergeCell ref="B8:C8"/>
    <mergeCell ref="B9:C9"/>
    <mergeCell ref="B10:C10"/>
    <mergeCell ref="B11:C11"/>
    <mergeCell ref="B12:C12"/>
    <mergeCell ref="B13:C13"/>
    <mergeCell ref="B19:C19"/>
    <mergeCell ref="B14:C14"/>
    <mergeCell ref="B15:C15"/>
    <mergeCell ref="B20:C20"/>
    <mergeCell ref="A1:B1"/>
    <mergeCell ref="A2:M2"/>
    <mergeCell ref="A3:C4"/>
    <mergeCell ref="D3:D4"/>
    <mergeCell ref="E3:E4"/>
    <mergeCell ref="F3:J3"/>
    <mergeCell ref="K3:K4"/>
    <mergeCell ref="L3:L4"/>
    <mergeCell ref="M3:M4"/>
    <mergeCell ref="C1:M1"/>
    <mergeCell ref="B21:C21"/>
    <mergeCell ref="B22:C22"/>
    <mergeCell ref="A23:C23"/>
    <mergeCell ref="B16:C16"/>
    <mergeCell ref="A17:C17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tabColor theme="0"/>
  </sheetPr>
  <dimension ref="A1:S34"/>
  <sheetViews>
    <sheetView zoomScale="110" zoomScaleNormal="110" workbookViewId="0">
      <selection activeCell="P6" sqref="P6"/>
    </sheetView>
  </sheetViews>
  <sheetFormatPr defaultRowHeight="15"/>
  <cols>
    <col min="1" max="1" width="9.140625" style="5"/>
    <col min="2" max="2" width="19.28515625" style="5" customWidth="1"/>
    <col min="3" max="3" width="43.5703125" style="5" customWidth="1"/>
    <col min="4" max="4" width="15" style="5" customWidth="1"/>
    <col min="5" max="5" width="12" style="5" customWidth="1"/>
    <col min="6" max="10" width="9.140625" style="5"/>
    <col min="11" max="11" width="11.140625" style="5" customWidth="1"/>
    <col min="12" max="12" width="13.42578125" style="5" customWidth="1"/>
    <col min="13" max="13" width="10.140625" style="5" customWidth="1"/>
    <col min="14" max="16384" width="9.140625" style="5"/>
  </cols>
  <sheetData>
    <row r="1" spans="1:16" ht="56.25" customHeight="1">
      <c r="A1" s="107" t="s">
        <v>47</v>
      </c>
      <c r="B1" s="108"/>
      <c r="C1" s="153" t="s">
        <v>30</v>
      </c>
      <c r="D1" s="153"/>
      <c r="E1" s="153"/>
      <c r="F1" s="153"/>
      <c r="G1" s="153"/>
      <c r="H1" s="153"/>
      <c r="I1" s="153"/>
      <c r="J1" s="153"/>
      <c r="K1" s="154"/>
      <c r="L1" s="154"/>
      <c r="M1" s="155"/>
    </row>
    <row r="2" spans="1:16" ht="72.75" customHeight="1">
      <c r="A2" s="150" t="s">
        <v>38</v>
      </c>
      <c r="B2" s="151"/>
      <c r="C2" s="151"/>
      <c r="D2" s="151"/>
      <c r="E2" s="151"/>
      <c r="F2" s="151"/>
      <c r="G2" s="151"/>
      <c r="H2" s="151"/>
      <c r="I2" s="151"/>
      <c r="J2" s="151"/>
      <c r="K2" s="151"/>
      <c r="L2" s="151"/>
      <c r="M2" s="152"/>
    </row>
    <row r="3" spans="1:16" ht="48" customHeight="1">
      <c r="A3" s="112" t="s">
        <v>29</v>
      </c>
      <c r="B3" s="113"/>
      <c r="C3" s="113"/>
      <c r="D3" s="116" t="s">
        <v>28</v>
      </c>
      <c r="E3" s="116" t="s">
        <v>27</v>
      </c>
      <c r="F3" s="110" t="s">
        <v>26</v>
      </c>
      <c r="G3" s="110"/>
      <c r="H3" s="110"/>
      <c r="I3" s="110"/>
      <c r="J3" s="110"/>
      <c r="K3" s="116" t="s">
        <v>25</v>
      </c>
      <c r="L3" s="116" t="s">
        <v>24</v>
      </c>
      <c r="M3" s="116" t="s">
        <v>23</v>
      </c>
    </row>
    <row r="4" spans="1:16" ht="118.5" customHeight="1">
      <c r="A4" s="114"/>
      <c r="B4" s="115"/>
      <c r="C4" s="115"/>
      <c r="D4" s="116"/>
      <c r="E4" s="116"/>
      <c r="F4" s="8" t="s">
        <v>22</v>
      </c>
      <c r="G4" s="7" t="s">
        <v>21</v>
      </c>
      <c r="H4" s="7" t="s">
        <v>20</v>
      </c>
      <c r="I4" s="7" t="s">
        <v>19</v>
      </c>
      <c r="J4" s="6" t="s">
        <v>18</v>
      </c>
      <c r="K4" s="116"/>
      <c r="L4" s="116"/>
      <c r="M4" s="116"/>
    </row>
    <row r="5" spans="1:16" ht="35.25" customHeight="1">
      <c r="A5" s="144" t="s">
        <v>17</v>
      </c>
      <c r="B5" s="145"/>
      <c r="C5" s="146"/>
      <c r="D5" s="14">
        <v>1</v>
      </c>
      <c r="E5" s="14">
        <v>2</v>
      </c>
      <c r="F5" s="14">
        <v>3</v>
      </c>
      <c r="G5" s="14">
        <v>4</v>
      </c>
      <c r="H5" s="14">
        <v>5</v>
      </c>
      <c r="I5" s="14">
        <v>6</v>
      </c>
      <c r="J5" s="14">
        <v>7</v>
      </c>
      <c r="K5" s="14">
        <v>8</v>
      </c>
      <c r="L5" s="14">
        <v>9</v>
      </c>
      <c r="M5" s="14">
        <v>10</v>
      </c>
    </row>
    <row r="6" spans="1:16" ht="37.5" customHeight="1">
      <c r="A6" s="15">
        <v>1</v>
      </c>
      <c r="B6" s="137" t="s">
        <v>16</v>
      </c>
      <c r="C6" s="138"/>
      <c r="D6" s="31"/>
      <c r="E6" s="32">
        <v>30</v>
      </c>
      <c r="F6" s="32">
        <v>3</v>
      </c>
      <c r="G6" s="32">
        <v>26</v>
      </c>
      <c r="H6" s="32">
        <v>1</v>
      </c>
      <c r="I6" s="32"/>
      <c r="J6" s="32">
        <v>30</v>
      </c>
      <c r="K6" s="32"/>
      <c r="L6" s="32"/>
      <c r="M6" s="32">
        <v>16</v>
      </c>
      <c r="N6" s="2"/>
      <c r="O6" s="2"/>
      <c r="P6" s="2"/>
    </row>
    <row r="7" spans="1:16" ht="32.25" customHeight="1">
      <c r="A7" s="15">
        <v>2</v>
      </c>
      <c r="B7" s="137" t="s">
        <v>15</v>
      </c>
      <c r="C7" s="138"/>
      <c r="D7" s="31"/>
      <c r="E7" s="32">
        <v>39</v>
      </c>
      <c r="F7" s="32">
        <v>9</v>
      </c>
      <c r="G7" s="32">
        <v>30</v>
      </c>
      <c r="H7" s="32"/>
      <c r="I7" s="32"/>
      <c r="J7" s="32">
        <v>39</v>
      </c>
      <c r="K7" s="32"/>
      <c r="L7" s="32"/>
      <c r="M7" s="32">
        <v>16</v>
      </c>
    </row>
    <row r="8" spans="1:16" ht="32.25" customHeight="1">
      <c r="A8" s="15">
        <v>3</v>
      </c>
      <c r="B8" s="137" t="s">
        <v>14</v>
      </c>
      <c r="C8" s="138"/>
      <c r="D8" s="31"/>
      <c r="E8" s="32">
        <v>1</v>
      </c>
      <c r="F8" s="32"/>
      <c r="G8" s="32">
        <v>1</v>
      </c>
      <c r="H8" s="32"/>
      <c r="I8" s="32"/>
      <c r="J8" s="32">
        <v>1</v>
      </c>
      <c r="K8" s="32"/>
      <c r="L8" s="32"/>
      <c r="M8" s="32">
        <v>1</v>
      </c>
    </row>
    <row r="9" spans="1:16" ht="51.75" customHeight="1">
      <c r="A9" s="15">
        <v>4</v>
      </c>
      <c r="B9" s="137" t="s">
        <v>13</v>
      </c>
      <c r="C9" s="138"/>
      <c r="D9" s="31"/>
      <c r="E9" s="32"/>
      <c r="F9" s="32"/>
      <c r="G9" s="32"/>
      <c r="H9" s="32"/>
      <c r="I9" s="32"/>
      <c r="J9" s="32"/>
      <c r="K9" s="32"/>
      <c r="L9" s="32"/>
      <c r="M9" s="32"/>
    </row>
    <row r="10" spans="1:16" ht="37.5" customHeight="1">
      <c r="A10" s="15">
        <v>5</v>
      </c>
      <c r="B10" s="137" t="s">
        <v>12</v>
      </c>
      <c r="C10" s="138"/>
      <c r="D10" s="31"/>
      <c r="E10" s="32">
        <v>94</v>
      </c>
      <c r="F10" s="32">
        <v>10</v>
      </c>
      <c r="G10" s="32">
        <v>83</v>
      </c>
      <c r="H10" s="32">
        <v>1</v>
      </c>
      <c r="I10" s="32"/>
      <c r="J10" s="32">
        <v>94</v>
      </c>
      <c r="K10" s="32"/>
      <c r="L10" s="32"/>
      <c r="M10" s="32">
        <v>7</v>
      </c>
    </row>
    <row r="11" spans="1:16" ht="63.75" customHeight="1">
      <c r="A11" s="16">
        <v>6</v>
      </c>
      <c r="B11" s="139" t="s">
        <v>11</v>
      </c>
      <c r="C11" s="140"/>
      <c r="D11" s="31"/>
      <c r="E11" s="32">
        <v>9</v>
      </c>
      <c r="F11" s="32">
        <v>3</v>
      </c>
      <c r="G11" s="32">
        <v>6</v>
      </c>
      <c r="H11" s="32"/>
      <c r="I11" s="32"/>
      <c r="J11" s="32">
        <v>9</v>
      </c>
      <c r="K11" s="32"/>
      <c r="L11" s="32"/>
      <c r="M11" s="32"/>
    </row>
    <row r="12" spans="1:16" ht="44.25" customHeight="1">
      <c r="A12" s="16">
        <v>7</v>
      </c>
      <c r="B12" s="139" t="s">
        <v>10</v>
      </c>
      <c r="C12" s="140"/>
      <c r="D12" s="31"/>
      <c r="E12" s="32">
        <v>1</v>
      </c>
      <c r="F12" s="32"/>
      <c r="G12" s="32">
        <v>1</v>
      </c>
      <c r="H12" s="32"/>
      <c r="I12" s="32"/>
      <c r="J12" s="32">
        <v>1</v>
      </c>
      <c r="K12" s="32"/>
      <c r="L12" s="32"/>
      <c r="M12" s="32"/>
    </row>
    <row r="13" spans="1:16" ht="51" customHeight="1">
      <c r="A13" s="16">
        <v>8</v>
      </c>
      <c r="B13" s="139" t="s">
        <v>9</v>
      </c>
      <c r="C13" s="140"/>
      <c r="D13" s="31"/>
      <c r="E13" s="32">
        <v>1</v>
      </c>
      <c r="F13" s="32"/>
      <c r="G13" s="32">
        <v>1</v>
      </c>
      <c r="H13" s="32"/>
      <c r="I13" s="32"/>
      <c r="J13" s="32">
        <v>1</v>
      </c>
      <c r="K13" s="32"/>
      <c r="L13" s="32"/>
      <c r="M13" s="32"/>
    </row>
    <row r="14" spans="1:16" ht="34.5" customHeight="1">
      <c r="A14" s="16">
        <v>9</v>
      </c>
      <c r="B14" s="147" t="s">
        <v>8</v>
      </c>
      <c r="C14" s="148"/>
      <c r="D14" s="33"/>
      <c r="E14" s="32">
        <v>125</v>
      </c>
      <c r="F14" s="32"/>
      <c r="G14" s="32">
        <v>120</v>
      </c>
      <c r="H14" s="32">
        <v>5</v>
      </c>
      <c r="I14" s="32"/>
      <c r="J14" s="32">
        <v>125</v>
      </c>
      <c r="K14" s="32"/>
      <c r="L14" s="32"/>
      <c r="M14" s="32"/>
    </row>
    <row r="15" spans="1:16" ht="34.5" customHeight="1">
      <c r="A15" s="16">
        <v>10</v>
      </c>
      <c r="B15" s="161" t="s">
        <v>7</v>
      </c>
      <c r="C15" s="162"/>
      <c r="D15" s="33">
        <v>2</v>
      </c>
      <c r="E15" s="32">
        <v>7</v>
      </c>
      <c r="F15" s="32">
        <v>3</v>
      </c>
      <c r="G15" s="32">
        <v>3</v>
      </c>
      <c r="H15" s="32"/>
      <c r="I15" s="32"/>
      <c r="J15" s="32">
        <v>6</v>
      </c>
      <c r="K15" s="32"/>
      <c r="L15" s="32">
        <v>3</v>
      </c>
      <c r="M15" s="32">
        <v>5</v>
      </c>
    </row>
    <row r="16" spans="1:16" ht="76.5" customHeight="1" thickBot="1">
      <c r="A16" s="16">
        <v>11</v>
      </c>
      <c r="B16" s="163" t="s">
        <v>31</v>
      </c>
      <c r="C16" s="164"/>
      <c r="D16" s="46"/>
      <c r="E16" s="32">
        <v>5</v>
      </c>
      <c r="F16" s="32">
        <v>1</v>
      </c>
      <c r="G16" s="32">
        <v>2</v>
      </c>
      <c r="H16" s="32"/>
      <c r="I16" s="32"/>
      <c r="J16" s="32">
        <v>3</v>
      </c>
      <c r="K16" s="32"/>
      <c r="L16" s="32"/>
      <c r="M16" s="32"/>
    </row>
    <row r="17" spans="1:19" ht="55.5" customHeight="1">
      <c r="A17" s="141" t="s">
        <v>6</v>
      </c>
      <c r="B17" s="141"/>
      <c r="C17" s="141"/>
      <c r="D17" s="135"/>
      <c r="E17" s="136"/>
      <c r="F17" s="136"/>
      <c r="G17" s="136"/>
      <c r="H17" s="136"/>
      <c r="I17" s="136"/>
      <c r="J17" s="136"/>
      <c r="K17" s="136"/>
      <c r="L17" s="136"/>
      <c r="M17" s="136"/>
    </row>
    <row r="18" spans="1:19" ht="36.75" customHeight="1">
      <c r="A18" s="16">
        <v>1</v>
      </c>
      <c r="B18" s="142" t="s">
        <v>5</v>
      </c>
      <c r="C18" s="143"/>
      <c r="D18" s="46"/>
      <c r="E18" s="32"/>
      <c r="F18" s="32"/>
      <c r="G18" s="32"/>
      <c r="H18" s="32"/>
      <c r="I18" s="32"/>
      <c r="J18" s="32"/>
      <c r="K18" s="32"/>
      <c r="L18" s="32"/>
      <c r="M18" s="32"/>
    </row>
    <row r="19" spans="1:19" ht="34.5" customHeight="1">
      <c r="A19" s="17">
        <v>2</v>
      </c>
      <c r="B19" s="142" t="s">
        <v>4</v>
      </c>
      <c r="C19" s="143"/>
      <c r="D19" s="47">
        <v>6</v>
      </c>
      <c r="E19" s="32">
        <v>13</v>
      </c>
      <c r="F19" s="32">
        <v>7</v>
      </c>
      <c r="G19" s="32">
        <v>7</v>
      </c>
      <c r="H19" s="32">
        <v>2</v>
      </c>
      <c r="I19" s="32"/>
      <c r="J19" s="32">
        <v>16</v>
      </c>
      <c r="K19" s="32"/>
      <c r="L19" s="32">
        <v>3</v>
      </c>
      <c r="M19" s="32">
        <v>2</v>
      </c>
      <c r="N19" s="2"/>
      <c r="O19" s="2"/>
      <c r="P19" s="2"/>
      <c r="Q19" s="2"/>
      <c r="R19" s="2"/>
      <c r="S19" s="2"/>
    </row>
    <row r="20" spans="1:19" ht="27.75" customHeight="1">
      <c r="A20" s="16">
        <v>3</v>
      </c>
      <c r="B20" s="137" t="s">
        <v>3</v>
      </c>
      <c r="C20" s="138"/>
      <c r="D20" s="34"/>
      <c r="E20" s="32"/>
      <c r="F20" s="32"/>
      <c r="G20" s="32"/>
      <c r="H20" s="32"/>
      <c r="I20" s="32"/>
      <c r="J20" s="32"/>
      <c r="K20" s="32"/>
      <c r="L20" s="32"/>
      <c r="M20" s="32"/>
      <c r="N20" s="2"/>
      <c r="O20" s="2"/>
      <c r="P20" s="2"/>
      <c r="Q20" s="2"/>
      <c r="R20" s="2"/>
      <c r="S20" s="2"/>
    </row>
    <row r="21" spans="1:19" ht="26.25" customHeight="1">
      <c r="A21" s="18">
        <v>4</v>
      </c>
      <c r="B21" s="137" t="s">
        <v>2</v>
      </c>
      <c r="C21" s="138"/>
      <c r="D21" s="31"/>
      <c r="E21" s="32">
        <v>6</v>
      </c>
      <c r="F21" s="32">
        <v>1</v>
      </c>
      <c r="G21" s="32">
        <v>5</v>
      </c>
      <c r="H21" s="32"/>
      <c r="I21" s="32"/>
      <c r="J21" s="32">
        <v>6</v>
      </c>
      <c r="K21" s="32"/>
      <c r="L21" s="32"/>
      <c r="M21" s="32">
        <v>3</v>
      </c>
      <c r="N21" s="2"/>
      <c r="O21" s="2"/>
      <c r="P21" s="2"/>
      <c r="Q21" s="2"/>
      <c r="R21" s="2"/>
      <c r="S21" s="2"/>
    </row>
    <row r="22" spans="1:19" ht="24.75" customHeight="1">
      <c r="A22" s="16">
        <v>5</v>
      </c>
      <c r="B22" s="159" t="s">
        <v>1</v>
      </c>
      <c r="C22" s="160"/>
      <c r="D22" s="31">
        <v>2</v>
      </c>
      <c r="E22" s="32">
        <v>3</v>
      </c>
      <c r="F22" s="32"/>
      <c r="G22" s="32">
        <v>3</v>
      </c>
      <c r="H22" s="32"/>
      <c r="I22" s="32"/>
      <c r="J22" s="32">
        <v>3</v>
      </c>
      <c r="K22" s="32"/>
      <c r="L22" s="32">
        <v>1</v>
      </c>
      <c r="M22" s="32"/>
    </row>
    <row r="23" spans="1:19" ht="15.75">
      <c r="A23" s="156" t="s">
        <v>0</v>
      </c>
      <c r="B23" s="157"/>
      <c r="C23" s="158"/>
      <c r="D23" s="48">
        <f>SUM(D6:D16,D18:D22)</f>
        <v>10</v>
      </c>
      <c r="E23" s="48">
        <f t="shared" ref="E23:M23" si="0">SUM(E6:E16,E18:E22)</f>
        <v>334</v>
      </c>
      <c r="F23" s="48">
        <f t="shared" si="0"/>
        <v>37</v>
      </c>
      <c r="G23" s="48">
        <f t="shared" si="0"/>
        <v>288</v>
      </c>
      <c r="H23" s="48">
        <f t="shared" si="0"/>
        <v>9</v>
      </c>
      <c r="I23" s="48">
        <f t="shared" si="0"/>
        <v>0</v>
      </c>
      <c r="J23" s="48">
        <f t="shared" si="0"/>
        <v>334</v>
      </c>
      <c r="K23" s="48">
        <f t="shared" si="0"/>
        <v>0</v>
      </c>
      <c r="L23" s="48">
        <f t="shared" si="0"/>
        <v>7</v>
      </c>
      <c r="M23" s="48">
        <f t="shared" si="0"/>
        <v>50</v>
      </c>
    </row>
    <row r="24" spans="1:19" ht="64.5" customHeight="1">
      <c r="B24" s="120" t="s">
        <v>48</v>
      </c>
      <c r="C24" s="149"/>
      <c r="D24" s="149"/>
      <c r="E24" s="149"/>
    </row>
    <row r="29" spans="1:19">
      <c r="C29" s="5" t="s">
        <v>35</v>
      </c>
    </row>
    <row r="30" spans="1:19">
      <c r="C30" s="5" t="s">
        <v>32</v>
      </c>
    </row>
    <row r="31" spans="1:19">
      <c r="C31" s="5" t="s">
        <v>32</v>
      </c>
    </row>
    <row r="32" spans="1:19">
      <c r="C32" s="5" t="s">
        <v>32</v>
      </c>
    </row>
    <row r="34" spans="3:3">
      <c r="C34" s="5" t="s">
        <v>33</v>
      </c>
    </row>
  </sheetData>
  <sheetProtection sheet="1" objects="1" scenarios="1"/>
  <mergeCells count="31">
    <mergeCell ref="B24:E24"/>
    <mergeCell ref="A1:B1"/>
    <mergeCell ref="A2:M2"/>
    <mergeCell ref="A3:C4"/>
    <mergeCell ref="D3:D4"/>
    <mergeCell ref="E3:E4"/>
    <mergeCell ref="F3:J3"/>
    <mergeCell ref="K3:K4"/>
    <mergeCell ref="L3:L4"/>
    <mergeCell ref="C1:M1"/>
    <mergeCell ref="M3:M4"/>
    <mergeCell ref="A23:C23"/>
    <mergeCell ref="B22:C22"/>
    <mergeCell ref="B15:C15"/>
    <mergeCell ref="B16:C16"/>
    <mergeCell ref="B9:C9"/>
    <mergeCell ref="B21:C21"/>
    <mergeCell ref="A17:C17"/>
    <mergeCell ref="B19:C19"/>
    <mergeCell ref="B20:C20"/>
    <mergeCell ref="A5:C5"/>
    <mergeCell ref="B10:C10"/>
    <mergeCell ref="B11:C11"/>
    <mergeCell ref="B12:C12"/>
    <mergeCell ref="B14:C14"/>
    <mergeCell ref="B18:C18"/>
    <mergeCell ref="D17:M17"/>
    <mergeCell ref="B8:C8"/>
    <mergeCell ref="B13:C13"/>
    <mergeCell ref="B6:C6"/>
    <mergeCell ref="B7:C7"/>
  </mergeCells>
  <pageMargins left="0.7" right="0.7" top="0.75" bottom="0.75" header="0.3" footer="0.3"/>
  <pageSetup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tabColor theme="0"/>
  </sheetPr>
  <dimension ref="A1:S33"/>
  <sheetViews>
    <sheetView topLeftCell="A4" zoomScale="110" zoomScaleNormal="110" workbookViewId="0">
      <selection activeCell="P4" sqref="P4"/>
    </sheetView>
  </sheetViews>
  <sheetFormatPr defaultRowHeight="15"/>
  <cols>
    <col min="1" max="1" width="9.140625" style="5"/>
    <col min="2" max="2" width="17" style="5" customWidth="1"/>
    <col min="3" max="3" width="43.5703125" style="5" customWidth="1"/>
    <col min="4" max="4" width="15" style="5" customWidth="1"/>
    <col min="5" max="5" width="12" style="5" customWidth="1"/>
    <col min="6" max="10" width="9.140625" style="5"/>
    <col min="11" max="11" width="11.140625" style="5" customWidth="1"/>
    <col min="12" max="12" width="13.42578125" style="5" customWidth="1"/>
    <col min="13" max="13" width="10.140625" style="5" customWidth="1"/>
    <col min="14" max="16384" width="9.140625" style="5"/>
  </cols>
  <sheetData>
    <row r="1" spans="1:16" ht="56.25" customHeight="1">
      <c r="A1" s="107" t="s">
        <v>47</v>
      </c>
      <c r="B1" s="108"/>
      <c r="C1" s="117" t="s">
        <v>30</v>
      </c>
      <c r="D1" s="117"/>
      <c r="E1" s="117"/>
      <c r="F1" s="117"/>
      <c r="G1" s="117"/>
      <c r="H1" s="117"/>
      <c r="I1" s="117"/>
      <c r="J1" s="117"/>
      <c r="K1" s="118"/>
      <c r="L1" s="118"/>
      <c r="M1" s="119"/>
    </row>
    <row r="2" spans="1:16" ht="72.75" customHeight="1">
      <c r="A2" s="150" t="s">
        <v>39</v>
      </c>
      <c r="B2" s="151"/>
      <c r="C2" s="151"/>
      <c r="D2" s="151"/>
      <c r="E2" s="151"/>
      <c r="F2" s="151"/>
      <c r="G2" s="151"/>
      <c r="H2" s="151"/>
      <c r="I2" s="151"/>
      <c r="J2" s="151"/>
      <c r="K2" s="151"/>
      <c r="L2" s="151"/>
      <c r="M2" s="152"/>
    </row>
    <row r="3" spans="1:16" ht="48" customHeight="1">
      <c r="A3" s="112" t="s">
        <v>29</v>
      </c>
      <c r="B3" s="113"/>
      <c r="C3" s="113"/>
      <c r="D3" s="116" t="s">
        <v>28</v>
      </c>
      <c r="E3" s="116" t="s">
        <v>27</v>
      </c>
      <c r="F3" s="110" t="s">
        <v>26</v>
      </c>
      <c r="G3" s="110"/>
      <c r="H3" s="110"/>
      <c r="I3" s="110"/>
      <c r="J3" s="110"/>
      <c r="K3" s="116" t="s">
        <v>25</v>
      </c>
      <c r="L3" s="116" t="s">
        <v>24</v>
      </c>
      <c r="M3" s="116" t="s">
        <v>23</v>
      </c>
    </row>
    <row r="4" spans="1:16" ht="118.5" customHeight="1">
      <c r="A4" s="114"/>
      <c r="B4" s="115"/>
      <c r="C4" s="115"/>
      <c r="D4" s="116"/>
      <c r="E4" s="116"/>
      <c r="F4" s="8" t="s">
        <v>22</v>
      </c>
      <c r="G4" s="7" t="s">
        <v>21</v>
      </c>
      <c r="H4" s="7" t="s">
        <v>20</v>
      </c>
      <c r="I4" s="7" t="s">
        <v>19</v>
      </c>
      <c r="J4" s="6" t="s">
        <v>18</v>
      </c>
      <c r="K4" s="116"/>
      <c r="L4" s="116"/>
      <c r="M4" s="116"/>
    </row>
    <row r="5" spans="1:16" ht="35.25" customHeight="1">
      <c r="A5" s="144" t="s">
        <v>17</v>
      </c>
      <c r="B5" s="145"/>
      <c r="C5" s="146"/>
      <c r="D5" s="14">
        <v>1</v>
      </c>
      <c r="E5" s="14">
        <v>2</v>
      </c>
      <c r="F5" s="14">
        <v>3</v>
      </c>
      <c r="G5" s="14">
        <v>4</v>
      </c>
      <c r="H5" s="14">
        <v>5</v>
      </c>
      <c r="I5" s="14">
        <v>6</v>
      </c>
      <c r="J5" s="14">
        <v>7</v>
      </c>
      <c r="K5" s="14">
        <v>8</v>
      </c>
      <c r="L5" s="14">
        <v>9</v>
      </c>
      <c r="M5" s="14">
        <v>10</v>
      </c>
    </row>
    <row r="6" spans="1:16" ht="37.5" customHeight="1">
      <c r="A6" s="15">
        <v>1</v>
      </c>
      <c r="B6" s="137" t="s">
        <v>16</v>
      </c>
      <c r="C6" s="138"/>
      <c r="D6" s="31"/>
      <c r="E6" s="32">
        <v>7</v>
      </c>
      <c r="F6" s="32">
        <v>1</v>
      </c>
      <c r="G6" s="32">
        <v>6</v>
      </c>
      <c r="H6" s="32"/>
      <c r="I6" s="32"/>
      <c r="J6" s="32">
        <v>7</v>
      </c>
      <c r="K6" s="32"/>
      <c r="L6" s="32"/>
      <c r="M6" s="32">
        <v>1</v>
      </c>
      <c r="N6" s="2"/>
      <c r="O6" s="2"/>
      <c r="P6" s="2"/>
    </row>
    <row r="7" spans="1:16" ht="32.25" customHeight="1">
      <c r="A7" s="15">
        <v>2</v>
      </c>
      <c r="B7" s="137" t="s">
        <v>15</v>
      </c>
      <c r="C7" s="138"/>
      <c r="D7" s="31"/>
      <c r="E7" s="32">
        <v>7</v>
      </c>
      <c r="F7" s="32"/>
      <c r="G7" s="32">
        <v>7</v>
      </c>
      <c r="H7" s="32"/>
      <c r="I7" s="32"/>
      <c r="J7" s="32">
        <v>7</v>
      </c>
      <c r="K7" s="32"/>
      <c r="L7" s="32"/>
      <c r="M7" s="32">
        <v>3</v>
      </c>
    </row>
    <row r="8" spans="1:16" ht="32.25" customHeight="1">
      <c r="A8" s="15">
        <v>3</v>
      </c>
      <c r="B8" s="137" t="s">
        <v>14</v>
      </c>
      <c r="C8" s="138"/>
      <c r="D8" s="31"/>
      <c r="E8" s="32">
        <v>1</v>
      </c>
      <c r="F8" s="32"/>
      <c r="G8" s="32">
        <v>1</v>
      </c>
      <c r="H8" s="32"/>
      <c r="I8" s="32"/>
      <c r="J8" s="32">
        <v>1</v>
      </c>
      <c r="K8" s="32"/>
      <c r="L8" s="32"/>
      <c r="M8" s="32">
        <v>1</v>
      </c>
    </row>
    <row r="9" spans="1:16" ht="51.75" customHeight="1">
      <c r="A9" s="15">
        <v>4</v>
      </c>
      <c r="B9" s="137" t="s">
        <v>13</v>
      </c>
      <c r="C9" s="138"/>
      <c r="D9" s="31"/>
      <c r="E9" s="32"/>
      <c r="F9" s="32"/>
      <c r="G9" s="32"/>
      <c r="H9" s="32"/>
      <c r="I9" s="32"/>
      <c r="J9" s="32"/>
      <c r="K9" s="32"/>
      <c r="L9" s="32"/>
      <c r="M9" s="32"/>
    </row>
    <row r="10" spans="1:16" ht="37.5" customHeight="1">
      <c r="A10" s="15">
        <v>5</v>
      </c>
      <c r="B10" s="137" t="s">
        <v>12</v>
      </c>
      <c r="C10" s="138"/>
      <c r="D10" s="31"/>
      <c r="E10" s="32">
        <v>100</v>
      </c>
      <c r="F10" s="32"/>
      <c r="G10" s="32">
        <v>100</v>
      </c>
      <c r="H10" s="32"/>
      <c r="I10" s="32"/>
      <c r="J10" s="32">
        <v>100</v>
      </c>
      <c r="K10" s="32"/>
      <c r="L10" s="32"/>
      <c r="M10" s="32"/>
    </row>
    <row r="11" spans="1:16" ht="63.75" customHeight="1">
      <c r="A11" s="16">
        <v>6</v>
      </c>
      <c r="B11" s="139" t="s">
        <v>11</v>
      </c>
      <c r="C11" s="140"/>
      <c r="D11" s="31"/>
      <c r="E11" s="32"/>
      <c r="F11" s="32"/>
      <c r="G11" s="32"/>
      <c r="H11" s="32"/>
      <c r="I11" s="32"/>
      <c r="J11" s="32"/>
      <c r="K11" s="32"/>
      <c r="L11" s="32"/>
      <c r="M11" s="32"/>
    </row>
    <row r="12" spans="1:16" ht="44.25" customHeight="1">
      <c r="A12" s="16">
        <v>7</v>
      </c>
      <c r="B12" s="139" t="s">
        <v>10</v>
      </c>
      <c r="C12" s="140"/>
      <c r="D12" s="31"/>
      <c r="E12" s="32"/>
      <c r="F12" s="32"/>
      <c r="G12" s="32"/>
      <c r="H12" s="32"/>
      <c r="I12" s="32"/>
      <c r="J12" s="32"/>
      <c r="K12" s="32"/>
      <c r="L12" s="32"/>
      <c r="M12" s="32"/>
    </row>
    <row r="13" spans="1:16" ht="51" customHeight="1">
      <c r="A13" s="16">
        <v>8</v>
      </c>
      <c r="B13" s="139" t="s">
        <v>9</v>
      </c>
      <c r="C13" s="140"/>
      <c r="D13" s="31"/>
      <c r="E13" s="32"/>
      <c r="F13" s="32"/>
      <c r="G13" s="32"/>
      <c r="H13" s="32"/>
      <c r="I13" s="32"/>
      <c r="J13" s="32"/>
      <c r="K13" s="32"/>
      <c r="L13" s="32"/>
      <c r="M13" s="32"/>
    </row>
    <row r="14" spans="1:16" ht="34.5" customHeight="1">
      <c r="A14" s="16">
        <v>9</v>
      </c>
      <c r="B14" s="147" t="s">
        <v>8</v>
      </c>
      <c r="C14" s="148"/>
      <c r="D14" s="33"/>
      <c r="E14" s="32">
        <v>81</v>
      </c>
      <c r="F14" s="32">
        <v>2</v>
      </c>
      <c r="G14" s="32">
        <v>79</v>
      </c>
      <c r="H14" s="32"/>
      <c r="I14" s="32"/>
      <c r="J14" s="32">
        <v>81</v>
      </c>
      <c r="K14" s="32"/>
      <c r="L14" s="32"/>
      <c r="M14" s="32"/>
    </row>
    <row r="15" spans="1:16" ht="70.5" customHeight="1">
      <c r="A15" s="16">
        <v>10</v>
      </c>
      <c r="B15" s="147" t="s">
        <v>7</v>
      </c>
      <c r="C15" s="148"/>
      <c r="D15" s="33">
        <v>9</v>
      </c>
      <c r="E15" s="32">
        <v>15</v>
      </c>
      <c r="F15" s="32">
        <v>15</v>
      </c>
      <c r="G15" s="32">
        <v>2</v>
      </c>
      <c r="H15" s="32">
        <v>1</v>
      </c>
      <c r="I15" s="32"/>
      <c r="J15" s="32">
        <v>18</v>
      </c>
      <c r="K15" s="32"/>
      <c r="L15" s="32">
        <v>6</v>
      </c>
      <c r="M15" s="32">
        <v>11</v>
      </c>
    </row>
    <row r="16" spans="1:16" ht="45" customHeight="1">
      <c r="A16" s="16">
        <v>11</v>
      </c>
      <c r="B16" s="147" t="s">
        <v>31</v>
      </c>
      <c r="C16" s="148"/>
      <c r="D16" s="46"/>
      <c r="E16" s="32"/>
      <c r="F16" s="32"/>
      <c r="G16" s="32"/>
      <c r="H16" s="32"/>
      <c r="I16" s="32"/>
      <c r="J16" s="32"/>
      <c r="K16" s="32"/>
      <c r="L16" s="32"/>
      <c r="M16" s="32"/>
    </row>
    <row r="17" spans="1:19" ht="55.5" customHeight="1">
      <c r="A17" s="141" t="s">
        <v>6</v>
      </c>
      <c r="B17" s="141"/>
      <c r="C17" s="141"/>
      <c r="D17" s="135"/>
      <c r="E17" s="136"/>
      <c r="F17" s="136"/>
      <c r="G17" s="136"/>
      <c r="H17" s="136"/>
      <c r="I17" s="136"/>
      <c r="J17" s="136"/>
      <c r="K17" s="136"/>
      <c r="L17" s="136"/>
      <c r="M17" s="136"/>
    </row>
    <row r="18" spans="1:19" ht="36.75" customHeight="1">
      <c r="A18" s="16">
        <v>1</v>
      </c>
      <c r="B18" s="142" t="s">
        <v>5</v>
      </c>
      <c r="C18" s="143"/>
      <c r="D18" s="46"/>
      <c r="E18" s="32"/>
      <c r="F18" s="32"/>
      <c r="G18" s="32"/>
      <c r="H18" s="32"/>
      <c r="I18" s="32"/>
      <c r="J18" s="32"/>
      <c r="K18" s="32"/>
      <c r="L18" s="32"/>
      <c r="M18" s="32"/>
    </row>
    <row r="19" spans="1:19" ht="34.5" customHeight="1">
      <c r="A19" s="17">
        <v>2</v>
      </c>
      <c r="B19" s="142" t="s">
        <v>4</v>
      </c>
      <c r="C19" s="143"/>
      <c r="D19" s="47">
        <v>2</v>
      </c>
      <c r="E19" s="32">
        <v>18</v>
      </c>
      <c r="F19" s="32"/>
      <c r="G19" s="32">
        <v>12</v>
      </c>
      <c r="H19" s="32"/>
      <c r="I19" s="32">
        <v>3</v>
      </c>
      <c r="J19" s="32">
        <v>15</v>
      </c>
      <c r="K19" s="32">
        <v>1</v>
      </c>
      <c r="L19" s="32">
        <v>4</v>
      </c>
      <c r="M19" s="32"/>
      <c r="N19" s="2"/>
      <c r="O19" s="2"/>
      <c r="P19" s="2"/>
      <c r="Q19" s="2"/>
      <c r="R19" s="2"/>
      <c r="S19" s="2"/>
    </row>
    <row r="20" spans="1:19" ht="27.75" customHeight="1">
      <c r="A20" s="16">
        <v>3</v>
      </c>
      <c r="B20" s="137" t="s">
        <v>3</v>
      </c>
      <c r="C20" s="138"/>
      <c r="D20" s="34"/>
      <c r="E20" s="32"/>
      <c r="F20" s="32"/>
      <c r="G20" s="32"/>
      <c r="H20" s="32"/>
      <c r="I20" s="32"/>
      <c r="J20" s="32"/>
      <c r="K20" s="32"/>
      <c r="L20" s="32"/>
      <c r="M20" s="32"/>
      <c r="N20" s="2"/>
      <c r="O20" s="2"/>
      <c r="P20" s="2"/>
      <c r="Q20" s="2"/>
      <c r="R20" s="2"/>
      <c r="S20" s="2"/>
    </row>
    <row r="21" spans="1:19" ht="26.25" customHeight="1">
      <c r="A21" s="18">
        <v>4</v>
      </c>
      <c r="B21" s="137" t="s">
        <v>2</v>
      </c>
      <c r="C21" s="138"/>
      <c r="D21" s="31"/>
      <c r="E21" s="32">
        <v>3</v>
      </c>
      <c r="F21" s="32"/>
      <c r="G21" s="32">
        <v>2</v>
      </c>
      <c r="H21" s="32"/>
      <c r="I21" s="32"/>
      <c r="J21" s="32">
        <v>2</v>
      </c>
      <c r="K21" s="32"/>
      <c r="L21" s="32">
        <v>1</v>
      </c>
      <c r="M21" s="32">
        <v>1</v>
      </c>
      <c r="N21" s="2"/>
      <c r="O21" s="2"/>
      <c r="P21" s="2"/>
      <c r="Q21" s="2"/>
      <c r="R21" s="2"/>
      <c r="S21" s="2"/>
    </row>
    <row r="22" spans="1:19" ht="24.75" customHeight="1">
      <c r="A22" s="16">
        <v>5</v>
      </c>
      <c r="B22" s="159" t="s">
        <v>1</v>
      </c>
      <c r="C22" s="160"/>
      <c r="D22" s="31">
        <v>1</v>
      </c>
      <c r="E22" s="32">
        <v>3</v>
      </c>
      <c r="F22" s="32"/>
      <c r="G22" s="32">
        <v>3</v>
      </c>
      <c r="H22" s="32"/>
      <c r="I22" s="32"/>
      <c r="J22" s="32">
        <v>3</v>
      </c>
      <c r="K22" s="32"/>
      <c r="L22" s="32">
        <v>1</v>
      </c>
      <c r="M22" s="32"/>
    </row>
    <row r="23" spans="1:19" ht="15.75">
      <c r="A23" s="156" t="s">
        <v>0</v>
      </c>
      <c r="B23" s="157"/>
      <c r="C23" s="158"/>
      <c r="D23" s="48">
        <f t="shared" ref="D23:M23" si="0">SUM(D6:D16,D18:D22)</f>
        <v>12</v>
      </c>
      <c r="E23" s="48">
        <f t="shared" si="0"/>
        <v>235</v>
      </c>
      <c r="F23" s="48">
        <f t="shared" si="0"/>
        <v>18</v>
      </c>
      <c r="G23" s="48">
        <f t="shared" si="0"/>
        <v>212</v>
      </c>
      <c r="H23" s="48">
        <f t="shared" si="0"/>
        <v>1</v>
      </c>
      <c r="I23" s="48">
        <f t="shared" si="0"/>
        <v>3</v>
      </c>
      <c r="J23" s="48">
        <f t="shared" si="0"/>
        <v>234</v>
      </c>
      <c r="K23" s="48">
        <f t="shared" si="0"/>
        <v>1</v>
      </c>
      <c r="L23" s="48">
        <f t="shared" si="0"/>
        <v>12</v>
      </c>
      <c r="M23" s="48">
        <f t="shared" si="0"/>
        <v>17</v>
      </c>
    </row>
    <row r="25" spans="1:19">
      <c r="C25" s="1"/>
      <c r="F25" s="1"/>
      <c r="I25" s="1"/>
      <c r="L25" s="1"/>
    </row>
    <row r="26" spans="1:19">
      <c r="C26" s="1"/>
      <c r="F26" s="1"/>
      <c r="I26" s="1"/>
      <c r="L26" s="1"/>
    </row>
    <row r="27" spans="1:19">
      <c r="C27" s="1"/>
      <c r="F27" s="1"/>
      <c r="I27" s="1"/>
      <c r="L27" s="1"/>
    </row>
    <row r="31" spans="1:19">
      <c r="C31" s="42"/>
      <c r="D31" s="42"/>
      <c r="E31" s="42"/>
      <c r="F31" s="42"/>
      <c r="G31" s="42"/>
      <c r="H31" s="42"/>
      <c r="I31" s="42"/>
    </row>
    <row r="33" spans="3:9">
      <c r="C33" s="42"/>
      <c r="D33" s="42"/>
      <c r="E33" s="42"/>
      <c r="F33" s="42"/>
      <c r="G33" s="42"/>
      <c r="H33" s="42"/>
      <c r="I33" s="42"/>
    </row>
  </sheetData>
  <sheetProtection sheet="1" objects="1" scenarios="1"/>
  <mergeCells count="30">
    <mergeCell ref="A1:B1"/>
    <mergeCell ref="A2:M2"/>
    <mergeCell ref="A3:C4"/>
    <mergeCell ref="D3:D4"/>
    <mergeCell ref="E3:E4"/>
    <mergeCell ref="F3:J3"/>
    <mergeCell ref="K3:K4"/>
    <mergeCell ref="L3:L4"/>
    <mergeCell ref="M3:M4"/>
    <mergeCell ref="C1:M1"/>
    <mergeCell ref="A23:C23"/>
    <mergeCell ref="B18:C18"/>
    <mergeCell ref="B8:C8"/>
    <mergeCell ref="B9:C9"/>
    <mergeCell ref="B10:C10"/>
    <mergeCell ref="B11:C11"/>
    <mergeCell ref="B12:C12"/>
    <mergeCell ref="B13:C13"/>
    <mergeCell ref="B14:C14"/>
    <mergeCell ref="B15:C15"/>
    <mergeCell ref="B16:C16"/>
    <mergeCell ref="A17:C17"/>
    <mergeCell ref="B19:C19"/>
    <mergeCell ref="B20:C20"/>
    <mergeCell ref="B21:C21"/>
    <mergeCell ref="D17:M17"/>
    <mergeCell ref="B7:C7"/>
    <mergeCell ref="A5:C5"/>
    <mergeCell ref="B6:C6"/>
    <mergeCell ref="B22:C22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tabColor theme="0"/>
  </sheetPr>
  <dimension ref="A1:M27"/>
  <sheetViews>
    <sheetView zoomScaleNormal="100" workbookViewId="0">
      <selection activeCell="Q9" sqref="Q9"/>
    </sheetView>
  </sheetViews>
  <sheetFormatPr defaultRowHeight="15"/>
  <cols>
    <col min="1" max="1" width="7" style="5" customWidth="1"/>
    <col min="2" max="2" width="20.140625" style="5" customWidth="1"/>
    <col min="3" max="3" width="43.5703125" style="5" customWidth="1"/>
    <col min="4" max="4" width="15" style="5" customWidth="1"/>
    <col min="5" max="5" width="12" style="5" customWidth="1"/>
    <col min="6" max="10" width="9.140625" style="5"/>
    <col min="11" max="11" width="11.140625" style="5" customWidth="1"/>
    <col min="12" max="12" width="13.42578125" style="5" customWidth="1"/>
    <col min="13" max="13" width="10.140625" style="5" customWidth="1"/>
    <col min="14" max="229" width="9.140625" style="5"/>
    <col min="230" max="230" width="7" style="5" customWidth="1"/>
    <col min="231" max="231" width="20.140625" style="5" customWidth="1"/>
    <col min="232" max="232" width="43.5703125" style="5" customWidth="1"/>
    <col min="233" max="233" width="15" style="5" customWidth="1"/>
    <col min="234" max="234" width="12" style="5" customWidth="1"/>
    <col min="235" max="239" width="9.140625" style="5"/>
    <col min="240" max="240" width="11.140625" style="5" customWidth="1"/>
    <col min="241" max="241" width="13.42578125" style="5" customWidth="1"/>
    <col min="242" max="242" width="10.140625" style="5" customWidth="1"/>
    <col min="243" max="248" width="9.140625" style="5"/>
    <col min="249" max="249" width="7" style="5" customWidth="1"/>
    <col min="250" max="250" width="20.140625" style="5" customWidth="1"/>
    <col min="251" max="251" width="43.5703125" style="5" customWidth="1"/>
    <col min="252" max="252" width="15" style="5" customWidth="1"/>
    <col min="253" max="253" width="12" style="5" customWidth="1"/>
    <col min="254" max="258" width="9.140625" style="5"/>
    <col min="259" max="259" width="11.140625" style="5" customWidth="1"/>
    <col min="260" max="260" width="13.42578125" style="5" customWidth="1"/>
    <col min="261" max="261" width="10.140625" style="5" customWidth="1"/>
    <col min="262" max="265" width="9.140625" style="5" customWidth="1"/>
    <col min="266" max="485" width="9.140625" style="5"/>
    <col min="486" max="486" width="7" style="5" customWidth="1"/>
    <col min="487" max="487" width="20.140625" style="5" customWidth="1"/>
    <col min="488" max="488" width="43.5703125" style="5" customWidth="1"/>
    <col min="489" max="489" width="15" style="5" customWidth="1"/>
    <col min="490" max="490" width="12" style="5" customWidth="1"/>
    <col min="491" max="495" width="9.140625" style="5"/>
    <col min="496" max="496" width="11.140625" style="5" customWidth="1"/>
    <col min="497" max="497" width="13.42578125" style="5" customWidth="1"/>
    <col min="498" max="498" width="10.140625" style="5" customWidth="1"/>
    <col min="499" max="504" width="9.140625" style="5"/>
    <col min="505" max="505" width="7" style="5" customWidth="1"/>
    <col min="506" max="506" width="20.140625" style="5" customWidth="1"/>
    <col min="507" max="507" width="43.5703125" style="5" customWidth="1"/>
    <col min="508" max="508" width="15" style="5" customWidth="1"/>
    <col min="509" max="509" width="12" style="5" customWidth="1"/>
    <col min="510" max="514" width="9.140625" style="5"/>
    <col min="515" max="515" width="11.140625" style="5" customWidth="1"/>
    <col min="516" max="516" width="13.42578125" style="5" customWidth="1"/>
    <col min="517" max="517" width="10.140625" style="5" customWidth="1"/>
    <col min="518" max="521" width="9.140625" style="5" customWidth="1"/>
    <col min="522" max="741" width="9.140625" style="5"/>
    <col min="742" max="742" width="7" style="5" customWidth="1"/>
    <col min="743" max="743" width="20.140625" style="5" customWidth="1"/>
    <col min="744" max="744" width="43.5703125" style="5" customWidth="1"/>
    <col min="745" max="745" width="15" style="5" customWidth="1"/>
    <col min="746" max="746" width="12" style="5" customWidth="1"/>
    <col min="747" max="751" width="9.140625" style="5"/>
    <col min="752" max="752" width="11.140625" style="5" customWidth="1"/>
    <col min="753" max="753" width="13.42578125" style="5" customWidth="1"/>
    <col min="754" max="754" width="10.140625" style="5" customWidth="1"/>
    <col min="755" max="760" width="9.140625" style="5"/>
    <col min="761" max="761" width="7" style="5" customWidth="1"/>
    <col min="762" max="762" width="20.140625" style="5" customWidth="1"/>
    <col min="763" max="763" width="43.5703125" style="5" customWidth="1"/>
    <col min="764" max="764" width="15" style="5" customWidth="1"/>
    <col min="765" max="765" width="12" style="5" customWidth="1"/>
    <col min="766" max="770" width="9.140625" style="5"/>
    <col min="771" max="771" width="11.140625" style="5" customWidth="1"/>
    <col min="772" max="772" width="13.42578125" style="5" customWidth="1"/>
    <col min="773" max="773" width="10.140625" style="5" customWidth="1"/>
    <col min="774" max="777" width="9.140625" style="5" customWidth="1"/>
    <col min="778" max="997" width="9.140625" style="5"/>
    <col min="998" max="998" width="7" style="5" customWidth="1"/>
    <col min="999" max="999" width="20.140625" style="5" customWidth="1"/>
    <col min="1000" max="1000" width="43.5703125" style="5" customWidth="1"/>
    <col min="1001" max="1001" width="15" style="5" customWidth="1"/>
    <col min="1002" max="1002" width="12" style="5" customWidth="1"/>
    <col min="1003" max="1007" width="9.140625" style="5"/>
    <col min="1008" max="1008" width="11.140625" style="5" customWidth="1"/>
    <col min="1009" max="1009" width="13.42578125" style="5" customWidth="1"/>
    <col min="1010" max="1010" width="10.140625" style="5" customWidth="1"/>
    <col min="1011" max="1016" width="9.140625" style="5"/>
    <col min="1017" max="1017" width="7" style="5" customWidth="1"/>
    <col min="1018" max="1018" width="20.140625" style="5" customWidth="1"/>
    <col min="1019" max="1019" width="43.5703125" style="5" customWidth="1"/>
    <col min="1020" max="1020" width="15" style="5" customWidth="1"/>
    <col min="1021" max="1021" width="12" style="5" customWidth="1"/>
    <col min="1022" max="1026" width="9.140625" style="5"/>
    <col min="1027" max="1027" width="11.140625" style="5" customWidth="1"/>
    <col min="1028" max="1028" width="13.42578125" style="5" customWidth="1"/>
    <col min="1029" max="1029" width="10.140625" style="5" customWidth="1"/>
    <col min="1030" max="1033" width="9.140625" style="5" customWidth="1"/>
    <col min="1034" max="1253" width="9.140625" style="5"/>
    <col min="1254" max="1254" width="7" style="5" customWidth="1"/>
    <col min="1255" max="1255" width="20.140625" style="5" customWidth="1"/>
    <col min="1256" max="1256" width="43.5703125" style="5" customWidth="1"/>
    <col min="1257" max="1257" width="15" style="5" customWidth="1"/>
    <col min="1258" max="1258" width="12" style="5" customWidth="1"/>
    <col min="1259" max="1263" width="9.140625" style="5"/>
    <col min="1264" max="1264" width="11.140625" style="5" customWidth="1"/>
    <col min="1265" max="1265" width="13.42578125" style="5" customWidth="1"/>
    <col min="1266" max="1266" width="10.140625" style="5" customWidth="1"/>
    <col min="1267" max="1272" width="9.140625" style="5"/>
    <col min="1273" max="1273" width="7" style="5" customWidth="1"/>
    <col min="1274" max="1274" width="20.140625" style="5" customWidth="1"/>
    <col min="1275" max="1275" width="43.5703125" style="5" customWidth="1"/>
    <col min="1276" max="1276" width="15" style="5" customWidth="1"/>
    <col min="1277" max="1277" width="12" style="5" customWidth="1"/>
    <col min="1278" max="1282" width="9.140625" style="5"/>
    <col min="1283" max="1283" width="11.140625" style="5" customWidth="1"/>
    <col min="1284" max="1284" width="13.42578125" style="5" customWidth="1"/>
    <col min="1285" max="1285" width="10.140625" style="5" customWidth="1"/>
    <col min="1286" max="1289" width="9.140625" style="5" customWidth="1"/>
    <col min="1290" max="1509" width="9.140625" style="5"/>
    <col min="1510" max="1510" width="7" style="5" customWidth="1"/>
    <col min="1511" max="1511" width="20.140625" style="5" customWidth="1"/>
    <col min="1512" max="1512" width="43.5703125" style="5" customWidth="1"/>
    <col min="1513" max="1513" width="15" style="5" customWidth="1"/>
    <col min="1514" max="1514" width="12" style="5" customWidth="1"/>
    <col min="1515" max="1519" width="9.140625" style="5"/>
    <col min="1520" max="1520" width="11.140625" style="5" customWidth="1"/>
    <col min="1521" max="1521" width="13.42578125" style="5" customWidth="1"/>
    <col min="1522" max="1522" width="10.140625" style="5" customWidth="1"/>
    <col min="1523" max="1528" width="9.140625" style="5"/>
    <col min="1529" max="1529" width="7" style="5" customWidth="1"/>
    <col min="1530" max="1530" width="20.140625" style="5" customWidth="1"/>
    <col min="1531" max="1531" width="43.5703125" style="5" customWidth="1"/>
    <col min="1532" max="1532" width="15" style="5" customWidth="1"/>
    <col min="1533" max="1533" width="12" style="5" customWidth="1"/>
    <col min="1534" max="1538" width="9.140625" style="5"/>
    <col min="1539" max="1539" width="11.140625" style="5" customWidth="1"/>
    <col min="1540" max="1540" width="13.42578125" style="5" customWidth="1"/>
    <col min="1541" max="1541" width="10.140625" style="5" customWidth="1"/>
    <col min="1542" max="1545" width="9.140625" style="5" customWidth="1"/>
    <col min="1546" max="1765" width="9.140625" style="5"/>
    <col min="1766" max="1766" width="7" style="5" customWidth="1"/>
    <col min="1767" max="1767" width="20.140625" style="5" customWidth="1"/>
    <col min="1768" max="1768" width="43.5703125" style="5" customWidth="1"/>
    <col min="1769" max="1769" width="15" style="5" customWidth="1"/>
    <col min="1770" max="1770" width="12" style="5" customWidth="1"/>
    <col min="1771" max="1775" width="9.140625" style="5"/>
    <col min="1776" max="1776" width="11.140625" style="5" customWidth="1"/>
    <col min="1777" max="1777" width="13.42578125" style="5" customWidth="1"/>
    <col min="1778" max="1778" width="10.140625" style="5" customWidth="1"/>
    <col min="1779" max="1784" width="9.140625" style="5"/>
    <col min="1785" max="1785" width="7" style="5" customWidth="1"/>
    <col min="1786" max="1786" width="20.140625" style="5" customWidth="1"/>
    <col min="1787" max="1787" width="43.5703125" style="5" customWidth="1"/>
    <col min="1788" max="1788" width="15" style="5" customWidth="1"/>
    <col min="1789" max="1789" width="12" style="5" customWidth="1"/>
    <col min="1790" max="1794" width="9.140625" style="5"/>
    <col min="1795" max="1795" width="11.140625" style="5" customWidth="1"/>
    <col min="1796" max="1796" width="13.42578125" style="5" customWidth="1"/>
    <col min="1797" max="1797" width="10.140625" style="5" customWidth="1"/>
    <col min="1798" max="1801" width="9.140625" style="5" customWidth="1"/>
    <col min="1802" max="2021" width="9.140625" style="5"/>
    <col min="2022" max="2022" width="7" style="5" customWidth="1"/>
    <col min="2023" max="2023" width="20.140625" style="5" customWidth="1"/>
    <col min="2024" max="2024" width="43.5703125" style="5" customWidth="1"/>
    <col min="2025" max="2025" width="15" style="5" customWidth="1"/>
    <col min="2026" max="2026" width="12" style="5" customWidth="1"/>
    <col min="2027" max="2031" width="9.140625" style="5"/>
    <col min="2032" max="2032" width="11.140625" style="5" customWidth="1"/>
    <col min="2033" max="2033" width="13.42578125" style="5" customWidth="1"/>
    <col min="2034" max="2034" width="10.140625" style="5" customWidth="1"/>
    <col min="2035" max="2040" width="9.140625" style="5"/>
    <col min="2041" max="2041" width="7" style="5" customWidth="1"/>
    <col min="2042" max="2042" width="20.140625" style="5" customWidth="1"/>
    <col min="2043" max="2043" width="43.5703125" style="5" customWidth="1"/>
    <col min="2044" max="2044" width="15" style="5" customWidth="1"/>
    <col min="2045" max="2045" width="12" style="5" customWidth="1"/>
    <col min="2046" max="2050" width="9.140625" style="5"/>
    <col min="2051" max="2051" width="11.140625" style="5" customWidth="1"/>
    <col min="2052" max="2052" width="13.42578125" style="5" customWidth="1"/>
    <col min="2053" max="2053" width="10.140625" style="5" customWidth="1"/>
    <col min="2054" max="2057" width="9.140625" style="5" customWidth="1"/>
    <col min="2058" max="2277" width="9.140625" style="5"/>
    <col min="2278" max="2278" width="7" style="5" customWidth="1"/>
    <col min="2279" max="2279" width="20.140625" style="5" customWidth="1"/>
    <col min="2280" max="2280" width="43.5703125" style="5" customWidth="1"/>
    <col min="2281" max="2281" width="15" style="5" customWidth="1"/>
    <col min="2282" max="2282" width="12" style="5" customWidth="1"/>
    <col min="2283" max="2287" width="9.140625" style="5"/>
    <col min="2288" max="2288" width="11.140625" style="5" customWidth="1"/>
    <col min="2289" max="2289" width="13.42578125" style="5" customWidth="1"/>
    <col min="2290" max="2290" width="10.140625" style="5" customWidth="1"/>
    <col min="2291" max="2296" width="9.140625" style="5"/>
    <col min="2297" max="2297" width="7" style="5" customWidth="1"/>
    <col min="2298" max="2298" width="20.140625" style="5" customWidth="1"/>
    <col min="2299" max="2299" width="43.5703125" style="5" customWidth="1"/>
    <col min="2300" max="2300" width="15" style="5" customWidth="1"/>
    <col min="2301" max="2301" width="12" style="5" customWidth="1"/>
    <col min="2302" max="2306" width="9.140625" style="5"/>
    <col min="2307" max="2307" width="11.140625" style="5" customWidth="1"/>
    <col min="2308" max="2308" width="13.42578125" style="5" customWidth="1"/>
    <col min="2309" max="2309" width="10.140625" style="5" customWidth="1"/>
    <col min="2310" max="2313" width="9.140625" style="5" customWidth="1"/>
    <col min="2314" max="2533" width="9.140625" style="5"/>
    <col min="2534" max="2534" width="7" style="5" customWidth="1"/>
    <col min="2535" max="2535" width="20.140625" style="5" customWidth="1"/>
    <col min="2536" max="2536" width="43.5703125" style="5" customWidth="1"/>
    <col min="2537" max="2537" width="15" style="5" customWidth="1"/>
    <col min="2538" max="2538" width="12" style="5" customWidth="1"/>
    <col min="2539" max="2543" width="9.140625" style="5"/>
    <col min="2544" max="2544" width="11.140625" style="5" customWidth="1"/>
    <col min="2545" max="2545" width="13.42578125" style="5" customWidth="1"/>
    <col min="2546" max="2546" width="10.140625" style="5" customWidth="1"/>
    <col min="2547" max="2552" width="9.140625" style="5"/>
    <col min="2553" max="2553" width="7" style="5" customWidth="1"/>
    <col min="2554" max="2554" width="20.140625" style="5" customWidth="1"/>
    <col min="2555" max="2555" width="43.5703125" style="5" customWidth="1"/>
    <col min="2556" max="2556" width="15" style="5" customWidth="1"/>
    <col min="2557" max="2557" width="12" style="5" customWidth="1"/>
    <col min="2558" max="2562" width="9.140625" style="5"/>
    <col min="2563" max="2563" width="11.140625" style="5" customWidth="1"/>
    <col min="2564" max="2564" width="13.42578125" style="5" customWidth="1"/>
    <col min="2565" max="2565" width="10.140625" style="5" customWidth="1"/>
    <col min="2566" max="2569" width="9.140625" style="5" customWidth="1"/>
    <col min="2570" max="2789" width="9.140625" style="5"/>
    <col min="2790" max="2790" width="7" style="5" customWidth="1"/>
    <col min="2791" max="2791" width="20.140625" style="5" customWidth="1"/>
    <col min="2792" max="2792" width="43.5703125" style="5" customWidth="1"/>
    <col min="2793" max="2793" width="15" style="5" customWidth="1"/>
    <col min="2794" max="2794" width="12" style="5" customWidth="1"/>
    <col min="2795" max="2799" width="9.140625" style="5"/>
    <col min="2800" max="2800" width="11.140625" style="5" customWidth="1"/>
    <col min="2801" max="2801" width="13.42578125" style="5" customWidth="1"/>
    <col min="2802" max="2802" width="10.140625" style="5" customWidth="1"/>
    <col min="2803" max="2808" width="9.140625" style="5"/>
    <col min="2809" max="2809" width="7" style="5" customWidth="1"/>
    <col min="2810" max="2810" width="20.140625" style="5" customWidth="1"/>
    <col min="2811" max="2811" width="43.5703125" style="5" customWidth="1"/>
    <col min="2812" max="2812" width="15" style="5" customWidth="1"/>
    <col min="2813" max="2813" width="12" style="5" customWidth="1"/>
    <col min="2814" max="2818" width="9.140625" style="5"/>
    <col min="2819" max="2819" width="11.140625" style="5" customWidth="1"/>
    <col min="2820" max="2820" width="13.42578125" style="5" customWidth="1"/>
    <col min="2821" max="2821" width="10.140625" style="5" customWidth="1"/>
    <col min="2822" max="2825" width="9.140625" style="5" customWidth="1"/>
    <col min="2826" max="3045" width="9.140625" style="5"/>
    <col min="3046" max="3046" width="7" style="5" customWidth="1"/>
    <col min="3047" max="3047" width="20.140625" style="5" customWidth="1"/>
    <col min="3048" max="3048" width="43.5703125" style="5" customWidth="1"/>
    <col min="3049" max="3049" width="15" style="5" customWidth="1"/>
    <col min="3050" max="3050" width="12" style="5" customWidth="1"/>
    <col min="3051" max="3055" width="9.140625" style="5"/>
    <col min="3056" max="3056" width="11.140625" style="5" customWidth="1"/>
    <col min="3057" max="3057" width="13.42578125" style="5" customWidth="1"/>
    <col min="3058" max="3058" width="10.140625" style="5" customWidth="1"/>
    <col min="3059" max="3064" width="9.140625" style="5"/>
    <col min="3065" max="3065" width="7" style="5" customWidth="1"/>
    <col min="3066" max="3066" width="20.140625" style="5" customWidth="1"/>
    <col min="3067" max="3067" width="43.5703125" style="5" customWidth="1"/>
    <col min="3068" max="3068" width="15" style="5" customWidth="1"/>
    <col min="3069" max="3069" width="12" style="5" customWidth="1"/>
    <col min="3070" max="3074" width="9.140625" style="5"/>
    <col min="3075" max="3075" width="11.140625" style="5" customWidth="1"/>
    <col min="3076" max="3076" width="13.42578125" style="5" customWidth="1"/>
    <col min="3077" max="3077" width="10.140625" style="5" customWidth="1"/>
    <col min="3078" max="3081" width="9.140625" style="5" customWidth="1"/>
    <col min="3082" max="3301" width="9.140625" style="5"/>
    <col min="3302" max="3302" width="7" style="5" customWidth="1"/>
    <col min="3303" max="3303" width="20.140625" style="5" customWidth="1"/>
    <col min="3304" max="3304" width="43.5703125" style="5" customWidth="1"/>
    <col min="3305" max="3305" width="15" style="5" customWidth="1"/>
    <col min="3306" max="3306" width="12" style="5" customWidth="1"/>
    <col min="3307" max="3311" width="9.140625" style="5"/>
    <col min="3312" max="3312" width="11.140625" style="5" customWidth="1"/>
    <col min="3313" max="3313" width="13.42578125" style="5" customWidth="1"/>
    <col min="3314" max="3314" width="10.140625" style="5" customWidth="1"/>
    <col min="3315" max="3320" width="9.140625" style="5"/>
    <col min="3321" max="3321" width="7" style="5" customWidth="1"/>
    <col min="3322" max="3322" width="20.140625" style="5" customWidth="1"/>
    <col min="3323" max="3323" width="43.5703125" style="5" customWidth="1"/>
    <col min="3324" max="3324" width="15" style="5" customWidth="1"/>
    <col min="3325" max="3325" width="12" style="5" customWidth="1"/>
    <col min="3326" max="3330" width="9.140625" style="5"/>
    <col min="3331" max="3331" width="11.140625" style="5" customWidth="1"/>
    <col min="3332" max="3332" width="13.42578125" style="5" customWidth="1"/>
    <col min="3333" max="3333" width="10.140625" style="5" customWidth="1"/>
    <col min="3334" max="3337" width="9.140625" style="5" customWidth="1"/>
    <col min="3338" max="3557" width="9.140625" style="5"/>
    <col min="3558" max="3558" width="7" style="5" customWidth="1"/>
    <col min="3559" max="3559" width="20.140625" style="5" customWidth="1"/>
    <col min="3560" max="3560" width="43.5703125" style="5" customWidth="1"/>
    <col min="3561" max="3561" width="15" style="5" customWidth="1"/>
    <col min="3562" max="3562" width="12" style="5" customWidth="1"/>
    <col min="3563" max="3567" width="9.140625" style="5"/>
    <col min="3568" max="3568" width="11.140625" style="5" customWidth="1"/>
    <col min="3569" max="3569" width="13.42578125" style="5" customWidth="1"/>
    <col min="3570" max="3570" width="10.140625" style="5" customWidth="1"/>
    <col min="3571" max="3576" width="9.140625" style="5"/>
    <col min="3577" max="3577" width="7" style="5" customWidth="1"/>
    <col min="3578" max="3578" width="20.140625" style="5" customWidth="1"/>
    <col min="3579" max="3579" width="43.5703125" style="5" customWidth="1"/>
    <col min="3580" max="3580" width="15" style="5" customWidth="1"/>
    <col min="3581" max="3581" width="12" style="5" customWidth="1"/>
    <col min="3582" max="3586" width="9.140625" style="5"/>
    <col min="3587" max="3587" width="11.140625" style="5" customWidth="1"/>
    <col min="3588" max="3588" width="13.42578125" style="5" customWidth="1"/>
    <col min="3589" max="3589" width="10.140625" style="5" customWidth="1"/>
    <col min="3590" max="3593" width="9.140625" style="5" customWidth="1"/>
    <col min="3594" max="3813" width="9.140625" style="5"/>
    <col min="3814" max="3814" width="7" style="5" customWidth="1"/>
    <col min="3815" max="3815" width="20.140625" style="5" customWidth="1"/>
    <col min="3816" max="3816" width="43.5703125" style="5" customWidth="1"/>
    <col min="3817" max="3817" width="15" style="5" customWidth="1"/>
    <col min="3818" max="3818" width="12" style="5" customWidth="1"/>
    <col min="3819" max="3823" width="9.140625" style="5"/>
    <col min="3824" max="3824" width="11.140625" style="5" customWidth="1"/>
    <col min="3825" max="3825" width="13.42578125" style="5" customWidth="1"/>
    <col min="3826" max="3826" width="10.140625" style="5" customWidth="1"/>
    <col min="3827" max="3832" width="9.140625" style="5"/>
    <col min="3833" max="3833" width="7" style="5" customWidth="1"/>
    <col min="3834" max="3834" width="20.140625" style="5" customWidth="1"/>
    <col min="3835" max="3835" width="43.5703125" style="5" customWidth="1"/>
    <col min="3836" max="3836" width="15" style="5" customWidth="1"/>
    <col min="3837" max="3837" width="12" style="5" customWidth="1"/>
    <col min="3838" max="3842" width="9.140625" style="5"/>
    <col min="3843" max="3843" width="11.140625" style="5" customWidth="1"/>
    <col min="3844" max="3844" width="13.42578125" style="5" customWidth="1"/>
    <col min="3845" max="3845" width="10.140625" style="5" customWidth="1"/>
    <col min="3846" max="3849" width="9.140625" style="5" customWidth="1"/>
    <col min="3850" max="4069" width="9.140625" style="5"/>
    <col min="4070" max="4070" width="7" style="5" customWidth="1"/>
    <col min="4071" max="4071" width="20.140625" style="5" customWidth="1"/>
    <col min="4072" max="4072" width="43.5703125" style="5" customWidth="1"/>
    <col min="4073" max="4073" width="15" style="5" customWidth="1"/>
    <col min="4074" max="4074" width="12" style="5" customWidth="1"/>
    <col min="4075" max="4079" width="9.140625" style="5"/>
    <col min="4080" max="4080" width="11.140625" style="5" customWidth="1"/>
    <col min="4081" max="4081" width="13.42578125" style="5" customWidth="1"/>
    <col min="4082" max="4082" width="10.140625" style="5" customWidth="1"/>
    <col min="4083" max="4088" width="9.140625" style="5"/>
    <col min="4089" max="4089" width="7" style="5" customWidth="1"/>
    <col min="4090" max="4090" width="20.140625" style="5" customWidth="1"/>
    <col min="4091" max="4091" width="43.5703125" style="5" customWidth="1"/>
    <col min="4092" max="4092" width="15" style="5" customWidth="1"/>
    <col min="4093" max="4093" width="12" style="5" customWidth="1"/>
    <col min="4094" max="4098" width="9.140625" style="5"/>
    <col min="4099" max="4099" width="11.140625" style="5" customWidth="1"/>
    <col min="4100" max="4100" width="13.42578125" style="5" customWidth="1"/>
    <col min="4101" max="4101" width="10.140625" style="5" customWidth="1"/>
    <col min="4102" max="4105" width="9.140625" style="5" customWidth="1"/>
    <col min="4106" max="4325" width="9.140625" style="5"/>
    <col min="4326" max="4326" width="7" style="5" customWidth="1"/>
    <col min="4327" max="4327" width="20.140625" style="5" customWidth="1"/>
    <col min="4328" max="4328" width="43.5703125" style="5" customWidth="1"/>
    <col min="4329" max="4329" width="15" style="5" customWidth="1"/>
    <col min="4330" max="4330" width="12" style="5" customWidth="1"/>
    <col min="4331" max="4335" width="9.140625" style="5"/>
    <col min="4336" max="4336" width="11.140625" style="5" customWidth="1"/>
    <col min="4337" max="4337" width="13.42578125" style="5" customWidth="1"/>
    <col min="4338" max="4338" width="10.140625" style="5" customWidth="1"/>
    <col min="4339" max="4344" width="9.140625" style="5"/>
    <col min="4345" max="4345" width="7" style="5" customWidth="1"/>
    <col min="4346" max="4346" width="20.140625" style="5" customWidth="1"/>
    <col min="4347" max="4347" width="43.5703125" style="5" customWidth="1"/>
    <col min="4348" max="4348" width="15" style="5" customWidth="1"/>
    <col min="4349" max="4349" width="12" style="5" customWidth="1"/>
    <col min="4350" max="4354" width="9.140625" style="5"/>
    <col min="4355" max="4355" width="11.140625" style="5" customWidth="1"/>
    <col min="4356" max="4356" width="13.42578125" style="5" customWidth="1"/>
    <col min="4357" max="4357" width="10.140625" style="5" customWidth="1"/>
    <col min="4358" max="4361" width="9.140625" style="5" customWidth="1"/>
    <col min="4362" max="4581" width="9.140625" style="5"/>
    <col min="4582" max="4582" width="7" style="5" customWidth="1"/>
    <col min="4583" max="4583" width="20.140625" style="5" customWidth="1"/>
    <col min="4584" max="4584" width="43.5703125" style="5" customWidth="1"/>
    <col min="4585" max="4585" width="15" style="5" customWidth="1"/>
    <col min="4586" max="4586" width="12" style="5" customWidth="1"/>
    <col min="4587" max="4591" width="9.140625" style="5"/>
    <col min="4592" max="4592" width="11.140625" style="5" customWidth="1"/>
    <col min="4593" max="4593" width="13.42578125" style="5" customWidth="1"/>
    <col min="4594" max="4594" width="10.140625" style="5" customWidth="1"/>
    <col min="4595" max="4600" width="9.140625" style="5"/>
    <col min="4601" max="4601" width="7" style="5" customWidth="1"/>
    <col min="4602" max="4602" width="20.140625" style="5" customWidth="1"/>
    <col min="4603" max="4603" width="43.5703125" style="5" customWidth="1"/>
    <col min="4604" max="4604" width="15" style="5" customWidth="1"/>
    <col min="4605" max="4605" width="12" style="5" customWidth="1"/>
    <col min="4606" max="4610" width="9.140625" style="5"/>
    <col min="4611" max="4611" width="11.140625" style="5" customWidth="1"/>
    <col min="4612" max="4612" width="13.42578125" style="5" customWidth="1"/>
    <col min="4613" max="4613" width="10.140625" style="5" customWidth="1"/>
    <col min="4614" max="4617" width="9.140625" style="5" customWidth="1"/>
    <col min="4618" max="4837" width="9.140625" style="5"/>
    <col min="4838" max="4838" width="7" style="5" customWidth="1"/>
    <col min="4839" max="4839" width="20.140625" style="5" customWidth="1"/>
    <col min="4840" max="4840" width="43.5703125" style="5" customWidth="1"/>
    <col min="4841" max="4841" width="15" style="5" customWidth="1"/>
    <col min="4842" max="4842" width="12" style="5" customWidth="1"/>
    <col min="4843" max="4847" width="9.140625" style="5"/>
    <col min="4848" max="4848" width="11.140625" style="5" customWidth="1"/>
    <col min="4849" max="4849" width="13.42578125" style="5" customWidth="1"/>
    <col min="4850" max="4850" width="10.140625" style="5" customWidth="1"/>
    <col min="4851" max="4856" width="9.140625" style="5"/>
    <col min="4857" max="4857" width="7" style="5" customWidth="1"/>
    <col min="4858" max="4858" width="20.140625" style="5" customWidth="1"/>
    <col min="4859" max="4859" width="43.5703125" style="5" customWidth="1"/>
    <col min="4860" max="4860" width="15" style="5" customWidth="1"/>
    <col min="4861" max="4861" width="12" style="5" customWidth="1"/>
    <col min="4862" max="4866" width="9.140625" style="5"/>
    <col min="4867" max="4867" width="11.140625" style="5" customWidth="1"/>
    <col min="4868" max="4868" width="13.42578125" style="5" customWidth="1"/>
    <col min="4869" max="4869" width="10.140625" style="5" customWidth="1"/>
    <col min="4870" max="4873" width="9.140625" style="5" customWidth="1"/>
    <col min="4874" max="5093" width="9.140625" style="5"/>
    <col min="5094" max="5094" width="7" style="5" customWidth="1"/>
    <col min="5095" max="5095" width="20.140625" style="5" customWidth="1"/>
    <col min="5096" max="5096" width="43.5703125" style="5" customWidth="1"/>
    <col min="5097" max="5097" width="15" style="5" customWidth="1"/>
    <col min="5098" max="5098" width="12" style="5" customWidth="1"/>
    <col min="5099" max="5103" width="9.140625" style="5"/>
    <col min="5104" max="5104" width="11.140625" style="5" customWidth="1"/>
    <col min="5105" max="5105" width="13.42578125" style="5" customWidth="1"/>
    <col min="5106" max="5106" width="10.140625" style="5" customWidth="1"/>
    <col min="5107" max="5112" width="9.140625" style="5"/>
    <col min="5113" max="5113" width="7" style="5" customWidth="1"/>
    <col min="5114" max="5114" width="20.140625" style="5" customWidth="1"/>
    <col min="5115" max="5115" width="43.5703125" style="5" customWidth="1"/>
    <col min="5116" max="5116" width="15" style="5" customWidth="1"/>
    <col min="5117" max="5117" width="12" style="5" customWidth="1"/>
    <col min="5118" max="5122" width="9.140625" style="5"/>
    <col min="5123" max="5123" width="11.140625" style="5" customWidth="1"/>
    <col min="5124" max="5124" width="13.42578125" style="5" customWidth="1"/>
    <col min="5125" max="5125" width="10.140625" style="5" customWidth="1"/>
    <col min="5126" max="5129" width="9.140625" style="5" customWidth="1"/>
    <col min="5130" max="5349" width="9.140625" style="5"/>
    <col min="5350" max="5350" width="7" style="5" customWidth="1"/>
    <col min="5351" max="5351" width="20.140625" style="5" customWidth="1"/>
    <col min="5352" max="5352" width="43.5703125" style="5" customWidth="1"/>
    <col min="5353" max="5353" width="15" style="5" customWidth="1"/>
    <col min="5354" max="5354" width="12" style="5" customWidth="1"/>
    <col min="5355" max="5359" width="9.140625" style="5"/>
    <col min="5360" max="5360" width="11.140625" style="5" customWidth="1"/>
    <col min="5361" max="5361" width="13.42578125" style="5" customWidth="1"/>
    <col min="5362" max="5362" width="10.140625" style="5" customWidth="1"/>
    <col min="5363" max="5368" width="9.140625" style="5"/>
    <col min="5369" max="5369" width="7" style="5" customWidth="1"/>
    <col min="5370" max="5370" width="20.140625" style="5" customWidth="1"/>
    <col min="5371" max="5371" width="43.5703125" style="5" customWidth="1"/>
    <col min="5372" max="5372" width="15" style="5" customWidth="1"/>
    <col min="5373" max="5373" width="12" style="5" customWidth="1"/>
    <col min="5374" max="5378" width="9.140625" style="5"/>
    <col min="5379" max="5379" width="11.140625" style="5" customWidth="1"/>
    <col min="5380" max="5380" width="13.42578125" style="5" customWidth="1"/>
    <col min="5381" max="5381" width="10.140625" style="5" customWidth="1"/>
    <col min="5382" max="5385" width="9.140625" style="5" customWidth="1"/>
    <col min="5386" max="5605" width="9.140625" style="5"/>
    <col min="5606" max="5606" width="7" style="5" customWidth="1"/>
    <col min="5607" max="5607" width="20.140625" style="5" customWidth="1"/>
    <col min="5608" max="5608" width="43.5703125" style="5" customWidth="1"/>
    <col min="5609" max="5609" width="15" style="5" customWidth="1"/>
    <col min="5610" max="5610" width="12" style="5" customWidth="1"/>
    <col min="5611" max="5615" width="9.140625" style="5"/>
    <col min="5616" max="5616" width="11.140625" style="5" customWidth="1"/>
    <col min="5617" max="5617" width="13.42578125" style="5" customWidth="1"/>
    <col min="5618" max="5618" width="10.140625" style="5" customWidth="1"/>
    <col min="5619" max="5624" width="9.140625" style="5"/>
    <col min="5625" max="5625" width="7" style="5" customWidth="1"/>
    <col min="5626" max="5626" width="20.140625" style="5" customWidth="1"/>
    <col min="5627" max="5627" width="43.5703125" style="5" customWidth="1"/>
    <col min="5628" max="5628" width="15" style="5" customWidth="1"/>
    <col min="5629" max="5629" width="12" style="5" customWidth="1"/>
    <col min="5630" max="5634" width="9.140625" style="5"/>
    <col min="5635" max="5635" width="11.140625" style="5" customWidth="1"/>
    <col min="5636" max="5636" width="13.42578125" style="5" customWidth="1"/>
    <col min="5637" max="5637" width="10.140625" style="5" customWidth="1"/>
    <col min="5638" max="5641" width="9.140625" style="5" customWidth="1"/>
    <col min="5642" max="5861" width="9.140625" style="5"/>
    <col min="5862" max="5862" width="7" style="5" customWidth="1"/>
    <col min="5863" max="5863" width="20.140625" style="5" customWidth="1"/>
    <col min="5864" max="5864" width="43.5703125" style="5" customWidth="1"/>
    <col min="5865" max="5865" width="15" style="5" customWidth="1"/>
    <col min="5866" max="5866" width="12" style="5" customWidth="1"/>
    <col min="5867" max="5871" width="9.140625" style="5"/>
    <col min="5872" max="5872" width="11.140625" style="5" customWidth="1"/>
    <col min="5873" max="5873" width="13.42578125" style="5" customWidth="1"/>
    <col min="5874" max="5874" width="10.140625" style="5" customWidth="1"/>
    <col min="5875" max="5880" width="9.140625" style="5"/>
    <col min="5881" max="5881" width="7" style="5" customWidth="1"/>
    <col min="5882" max="5882" width="20.140625" style="5" customWidth="1"/>
    <col min="5883" max="5883" width="43.5703125" style="5" customWidth="1"/>
    <col min="5884" max="5884" width="15" style="5" customWidth="1"/>
    <col min="5885" max="5885" width="12" style="5" customWidth="1"/>
    <col min="5886" max="5890" width="9.140625" style="5"/>
    <col min="5891" max="5891" width="11.140625" style="5" customWidth="1"/>
    <col min="5892" max="5892" width="13.42578125" style="5" customWidth="1"/>
    <col min="5893" max="5893" width="10.140625" style="5" customWidth="1"/>
    <col min="5894" max="5897" width="9.140625" style="5" customWidth="1"/>
    <col min="5898" max="6117" width="9.140625" style="5"/>
    <col min="6118" max="6118" width="7" style="5" customWidth="1"/>
    <col min="6119" max="6119" width="20.140625" style="5" customWidth="1"/>
    <col min="6120" max="6120" width="43.5703125" style="5" customWidth="1"/>
    <col min="6121" max="6121" width="15" style="5" customWidth="1"/>
    <col min="6122" max="6122" width="12" style="5" customWidth="1"/>
    <col min="6123" max="6127" width="9.140625" style="5"/>
    <col min="6128" max="6128" width="11.140625" style="5" customWidth="1"/>
    <col min="6129" max="6129" width="13.42578125" style="5" customWidth="1"/>
    <col min="6130" max="6130" width="10.140625" style="5" customWidth="1"/>
    <col min="6131" max="6136" width="9.140625" style="5"/>
    <col min="6137" max="6137" width="7" style="5" customWidth="1"/>
    <col min="6138" max="6138" width="20.140625" style="5" customWidth="1"/>
    <col min="6139" max="6139" width="43.5703125" style="5" customWidth="1"/>
    <col min="6140" max="6140" width="15" style="5" customWidth="1"/>
    <col min="6141" max="6141" width="12" style="5" customWidth="1"/>
    <col min="6142" max="6146" width="9.140625" style="5"/>
    <col min="6147" max="6147" width="11.140625" style="5" customWidth="1"/>
    <col min="6148" max="6148" width="13.42578125" style="5" customWidth="1"/>
    <col min="6149" max="6149" width="10.140625" style="5" customWidth="1"/>
    <col min="6150" max="6153" width="9.140625" style="5" customWidth="1"/>
    <col min="6154" max="6373" width="9.140625" style="5"/>
    <col min="6374" max="6374" width="7" style="5" customWidth="1"/>
    <col min="6375" max="6375" width="20.140625" style="5" customWidth="1"/>
    <col min="6376" max="6376" width="43.5703125" style="5" customWidth="1"/>
    <col min="6377" max="6377" width="15" style="5" customWidth="1"/>
    <col min="6378" max="6378" width="12" style="5" customWidth="1"/>
    <col min="6379" max="6383" width="9.140625" style="5"/>
    <col min="6384" max="6384" width="11.140625" style="5" customWidth="1"/>
    <col min="6385" max="6385" width="13.42578125" style="5" customWidth="1"/>
    <col min="6386" max="6386" width="10.140625" style="5" customWidth="1"/>
    <col min="6387" max="6392" width="9.140625" style="5"/>
    <col min="6393" max="6393" width="7" style="5" customWidth="1"/>
    <col min="6394" max="6394" width="20.140625" style="5" customWidth="1"/>
    <col min="6395" max="6395" width="43.5703125" style="5" customWidth="1"/>
    <col min="6396" max="6396" width="15" style="5" customWidth="1"/>
    <col min="6397" max="6397" width="12" style="5" customWidth="1"/>
    <col min="6398" max="6402" width="9.140625" style="5"/>
    <col min="6403" max="6403" width="11.140625" style="5" customWidth="1"/>
    <col min="6404" max="6404" width="13.42578125" style="5" customWidth="1"/>
    <col min="6405" max="6405" width="10.140625" style="5" customWidth="1"/>
    <col min="6406" max="6409" width="9.140625" style="5" customWidth="1"/>
    <col min="6410" max="6629" width="9.140625" style="5"/>
    <col min="6630" max="6630" width="7" style="5" customWidth="1"/>
    <col min="6631" max="6631" width="20.140625" style="5" customWidth="1"/>
    <col min="6632" max="6632" width="43.5703125" style="5" customWidth="1"/>
    <col min="6633" max="6633" width="15" style="5" customWidth="1"/>
    <col min="6634" max="6634" width="12" style="5" customWidth="1"/>
    <col min="6635" max="6639" width="9.140625" style="5"/>
    <col min="6640" max="6640" width="11.140625" style="5" customWidth="1"/>
    <col min="6641" max="6641" width="13.42578125" style="5" customWidth="1"/>
    <col min="6642" max="6642" width="10.140625" style="5" customWidth="1"/>
    <col min="6643" max="6648" width="9.140625" style="5"/>
    <col min="6649" max="6649" width="7" style="5" customWidth="1"/>
    <col min="6650" max="6650" width="20.140625" style="5" customWidth="1"/>
    <col min="6651" max="6651" width="43.5703125" style="5" customWidth="1"/>
    <col min="6652" max="6652" width="15" style="5" customWidth="1"/>
    <col min="6653" max="6653" width="12" style="5" customWidth="1"/>
    <col min="6654" max="6658" width="9.140625" style="5"/>
    <col min="6659" max="6659" width="11.140625" style="5" customWidth="1"/>
    <col min="6660" max="6660" width="13.42578125" style="5" customWidth="1"/>
    <col min="6661" max="6661" width="10.140625" style="5" customWidth="1"/>
    <col min="6662" max="6665" width="9.140625" style="5" customWidth="1"/>
    <col min="6666" max="6885" width="9.140625" style="5"/>
    <col min="6886" max="6886" width="7" style="5" customWidth="1"/>
    <col min="6887" max="6887" width="20.140625" style="5" customWidth="1"/>
    <col min="6888" max="6888" width="43.5703125" style="5" customWidth="1"/>
    <col min="6889" max="6889" width="15" style="5" customWidth="1"/>
    <col min="6890" max="6890" width="12" style="5" customWidth="1"/>
    <col min="6891" max="6895" width="9.140625" style="5"/>
    <col min="6896" max="6896" width="11.140625" style="5" customWidth="1"/>
    <col min="6897" max="6897" width="13.42578125" style="5" customWidth="1"/>
    <col min="6898" max="6898" width="10.140625" style="5" customWidth="1"/>
    <col min="6899" max="6904" width="9.140625" style="5"/>
    <col min="6905" max="6905" width="7" style="5" customWidth="1"/>
    <col min="6906" max="6906" width="20.140625" style="5" customWidth="1"/>
    <col min="6907" max="6907" width="43.5703125" style="5" customWidth="1"/>
    <col min="6908" max="6908" width="15" style="5" customWidth="1"/>
    <col min="6909" max="6909" width="12" style="5" customWidth="1"/>
    <col min="6910" max="6914" width="9.140625" style="5"/>
    <col min="6915" max="6915" width="11.140625" style="5" customWidth="1"/>
    <col min="6916" max="6916" width="13.42578125" style="5" customWidth="1"/>
    <col min="6917" max="6917" width="10.140625" style="5" customWidth="1"/>
    <col min="6918" max="6921" width="9.140625" style="5" customWidth="1"/>
    <col min="6922" max="7141" width="9.140625" style="5"/>
    <col min="7142" max="7142" width="7" style="5" customWidth="1"/>
    <col min="7143" max="7143" width="20.140625" style="5" customWidth="1"/>
    <col min="7144" max="7144" width="43.5703125" style="5" customWidth="1"/>
    <col min="7145" max="7145" width="15" style="5" customWidth="1"/>
    <col min="7146" max="7146" width="12" style="5" customWidth="1"/>
    <col min="7147" max="7151" width="9.140625" style="5"/>
    <col min="7152" max="7152" width="11.140625" style="5" customWidth="1"/>
    <col min="7153" max="7153" width="13.42578125" style="5" customWidth="1"/>
    <col min="7154" max="7154" width="10.140625" style="5" customWidth="1"/>
    <col min="7155" max="7160" width="9.140625" style="5"/>
    <col min="7161" max="7161" width="7" style="5" customWidth="1"/>
    <col min="7162" max="7162" width="20.140625" style="5" customWidth="1"/>
    <col min="7163" max="7163" width="43.5703125" style="5" customWidth="1"/>
    <col min="7164" max="7164" width="15" style="5" customWidth="1"/>
    <col min="7165" max="7165" width="12" style="5" customWidth="1"/>
    <col min="7166" max="7170" width="9.140625" style="5"/>
    <col min="7171" max="7171" width="11.140625" style="5" customWidth="1"/>
    <col min="7172" max="7172" width="13.42578125" style="5" customWidth="1"/>
    <col min="7173" max="7173" width="10.140625" style="5" customWidth="1"/>
    <col min="7174" max="7177" width="9.140625" style="5" customWidth="1"/>
    <col min="7178" max="7397" width="9.140625" style="5"/>
    <col min="7398" max="7398" width="7" style="5" customWidth="1"/>
    <col min="7399" max="7399" width="20.140625" style="5" customWidth="1"/>
    <col min="7400" max="7400" width="43.5703125" style="5" customWidth="1"/>
    <col min="7401" max="7401" width="15" style="5" customWidth="1"/>
    <col min="7402" max="7402" width="12" style="5" customWidth="1"/>
    <col min="7403" max="7407" width="9.140625" style="5"/>
    <col min="7408" max="7408" width="11.140625" style="5" customWidth="1"/>
    <col min="7409" max="7409" width="13.42578125" style="5" customWidth="1"/>
    <col min="7410" max="7410" width="10.140625" style="5" customWidth="1"/>
    <col min="7411" max="7416" width="9.140625" style="5"/>
    <col min="7417" max="7417" width="7" style="5" customWidth="1"/>
    <col min="7418" max="7418" width="20.140625" style="5" customWidth="1"/>
    <col min="7419" max="7419" width="43.5703125" style="5" customWidth="1"/>
    <col min="7420" max="7420" width="15" style="5" customWidth="1"/>
    <col min="7421" max="7421" width="12" style="5" customWidth="1"/>
    <col min="7422" max="7426" width="9.140625" style="5"/>
    <col min="7427" max="7427" width="11.140625" style="5" customWidth="1"/>
    <col min="7428" max="7428" width="13.42578125" style="5" customWidth="1"/>
    <col min="7429" max="7429" width="10.140625" style="5" customWidth="1"/>
    <col min="7430" max="7433" width="9.140625" style="5" customWidth="1"/>
    <col min="7434" max="7653" width="9.140625" style="5"/>
    <col min="7654" max="7654" width="7" style="5" customWidth="1"/>
    <col min="7655" max="7655" width="20.140625" style="5" customWidth="1"/>
    <col min="7656" max="7656" width="43.5703125" style="5" customWidth="1"/>
    <col min="7657" max="7657" width="15" style="5" customWidth="1"/>
    <col min="7658" max="7658" width="12" style="5" customWidth="1"/>
    <col min="7659" max="7663" width="9.140625" style="5"/>
    <col min="7664" max="7664" width="11.140625" style="5" customWidth="1"/>
    <col min="7665" max="7665" width="13.42578125" style="5" customWidth="1"/>
    <col min="7666" max="7666" width="10.140625" style="5" customWidth="1"/>
    <col min="7667" max="7672" width="9.140625" style="5"/>
    <col min="7673" max="7673" width="7" style="5" customWidth="1"/>
    <col min="7674" max="7674" width="20.140625" style="5" customWidth="1"/>
    <col min="7675" max="7675" width="43.5703125" style="5" customWidth="1"/>
    <col min="7676" max="7676" width="15" style="5" customWidth="1"/>
    <col min="7677" max="7677" width="12" style="5" customWidth="1"/>
    <col min="7678" max="7682" width="9.140625" style="5"/>
    <col min="7683" max="7683" width="11.140625" style="5" customWidth="1"/>
    <col min="7684" max="7684" width="13.42578125" style="5" customWidth="1"/>
    <col min="7685" max="7685" width="10.140625" style="5" customWidth="1"/>
    <col min="7686" max="7689" width="9.140625" style="5" customWidth="1"/>
    <col min="7690" max="7909" width="9.140625" style="5"/>
    <col min="7910" max="7910" width="7" style="5" customWidth="1"/>
    <col min="7911" max="7911" width="20.140625" style="5" customWidth="1"/>
    <col min="7912" max="7912" width="43.5703125" style="5" customWidth="1"/>
    <col min="7913" max="7913" width="15" style="5" customWidth="1"/>
    <col min="7914" max="7914" width="12" style="5" customWidth="1"/>
    <col min="7915" max="7919" width="9.140625" style="5"/>
    <col min="7920" max="7920" width="11.140625" style="5" customWidth="1"/>
    <col min="7921" max="7921" width="13.42578125" style="5" customWidth="1"/>
    <col min="7922" max="7922" width="10.140625" style="5" customWidth="1"/>
    <col min="7923" max="7928" width="9.140625" style="5"/>
    <col min="7929" max="7929" width="7" style="5" customWidth="1"/>
    <col min="7930" max="7930" width="20.140625" style="5" customWidth="1"/>
    <col min="7931" max="7931" width="43.5703125" style="5" customWidth="1"/>
    <col min="7932" max="7932" width="15" style="5" customWidth="1"/>
    <col min="7933" max="7933" width="12" style="5" customWidth="1"/>
    <col min="7934" max="7938" width="9.140625" style="5"/>
    <col min="7939" max="7939" width="11.140625" style="5" customWidth="1"/>
    <col min="7940" max="7940" width="13.42578125" style="5" customWidth="1"/>
    <col min="7941" max="7941" width="10.140625" style="5" customWidth="1"/>
    <col min="7942" max="7945" width="9.140625" style="5" customWidth="1"/>
    <col min="7946" max="8165" width="9.140625" style="5"/>
    <col min="8166" max="8166" width="7" style="5" customWidth="1"/>
    <col min="8167" max="8167" width="20.140625" style="5" customWidth="1"/>
    <col min="8168" max="8168" width="43.5703125" style="5" customWidth="1"/>
    <col min="8169" max="8169" width="15" style="5" customWidth="1"/>
    <col min="8170" max="8170" width="12" style="5" customWidth="1"/>
    <col min="8171" max="8175" width="9.140625" style="5"/>
    <col min="8176" max="8176" width="11.140625" style="5" customWidth="1"/>
    <col min="8177" max="8177" width="13.42578125" style="5" customWidth="1"/>
    <col min="8178" max="8178" width="10.140625" style="5" customWidth="1"/>
    <col min="8179" max="8184" width="9.140625" style="5"/>
    <col min="8185" max="8185" width="7" style="5" customWidth="1"/>
    <col min="8186" max="8186" width="20.140625" style="5" customWidth="1"/>
    <col min="8187" max="8187" width="43.5703125" style="5" customWidth="1"/>
    <col min="8188" max="8188" width="15" style="5" customWidth="1"/>
    <col min="8189" max="8189" width="12" style="5" customWidth="1"/>
    <col min="8190" max="8194" width="9.140625" style="5"/>
    <col min="8195" max="8195" width="11.140625" style="5" customWidth="1"/>
    <col min="8196" max="8196" width="13.42578125" style="5" customWidth="1"/>
    <col min="8197" max="8197" width="10.140625" style="5" customWidth="1"/>
    <col min="8198" max="8201" width="9.140625" style="5" customWidth="1"/>
    <col min="8202" max="8421" width="9.140625" style="5"/>
    <col min="8422" max="8422" width="7" style="5" customWidth="1"/>
    <col min="8423" max="8423" width="20.140625" style="5" customWidth="1"/>
    <col min="8424" max="8424" width="43.5703125" style="5" customWidth="1"/>
    <col min="8425" max="8425" width="15" style="5" customWidth="1"/>
    <col min="8426" max="8426" width="12" style="5" customWidth="1"/>
    <col min="8427" max="8431" width="9.140625" style="5"/>
    <col min="8432" max="8432" width="11.140625" style="5" customWidth="1"/>
    <col min="8433" max="8433" width="13.42578125" style="5" customWidth="1"/>
    <col min="8434" max="8434" width="10.140625" style="5" customWidth="1"/>
    <col min="8435" max="8440" width="9.140625" style="5"/>
    <col min="8441" max="8441" width="7" style="5" customWidth="1"/>
    <col min="8442" max="8442" width="20.140625" style="5" customWidth="1"/>
    <col min="8443" max="8443" width="43.5703125" style="5" customWidth="1"/>
    <col min="8444" max="8444" width="15" style="5" customWidth="1"/>
    <col min="8445" max="8445" width="12" style="5" customWidth="1"/>
    <col min="8446" max="8450" width="9.140625" style="5"/>
    <col min="8451" max="8451" width="11.140625" style="5" customWidth="1"/>
    <col min="8452" max="8452" width="13.42578125" style="5" customWidth="1"/>
    <col min="8453" max="8453" width="10.140625" style="5" customWidth="1"/>
    <col min="8454" max="8457" width="9.140625" style="5" customWidth="1"/>
    <col min="8458" max="8677" width="9.140625" style="5"/>
    <col min="8678" max="8678" width="7" style="5" customWidth="1"/>
    <col min="8679" max="8679" width="20.140625" style="5" customWidth="1"/>
    <col min="8680" max="8680" width="43.5703125" style="5" customWidth="1"/>
    <col min="8681" max="8681" width="15" style="5" customWidth="1"/>
    <col min="8682" max="8682" width="12" style="5" customWidth="1"/>
    <col min="8683" max="8687" width="9.140625" style="5"/>
    <col min="8688" max="8688" width="11.140625" style="5" customWidth="1"/>
    <col min="8689" max="8689" width="13.42578125" style="5" customWidth="1"/>
    <col min="8690" max="8690" width="10.140625" style="5" customWidth="1"/>
    <col min="8691" max="8696" width="9.140625" style="5"/>
    <col min="8697" max="8697" width="7" style="5" customWidth="1"/>
    <col min="8698" max="8698" width="20.140625" style="5" customWidth="1"/>
    <col min="8699" max="8699" width="43.5703125" style="5" customWidth="1"/>
    <col min="8700" max="8700" width="15" style="5" customWidth="1"/>
    <col min="8701" max="8701" width="12" style="5" customWidth="1"/>
    <col min="8702" max="8706" width="9.140625" style="5"/>
    <col min="8707" max="8707" width="11.140625" style="5" customWidth="1"/>
    <col min="8708" max="8708" width="13.42578125" style="5" customWidth="1"/>
    <col min="8709" max="8709" width="10.140625" style="5" customWidth="1"/>
    <col min="8710" max="8713" width="9.140625" style="5" customWidth="1"/>
    <col min="8714" max="8933" width="9.140625" style="5"/>
    <col min="8934" max="8934" width="7" style="5" customWidth="1"/>
    <col min="8935" max="8935" width="20.140625" style="5" customWidth="1"/>
    <col min="8936" max="8936" width="43.5703125" style="5" customWidth="1"/>
    <col min="8937" max="8937" width="15" style="5" customWidth="1"/>
    <col min="8938" max="8938" width="12" style="5" customWidth="1"/>
    <col min="8939" max="8943" width="9.140625" style="5"/>
    <col min="8944" max="8944" width="11.140625" style="5" customWidth="1"/>
    <col min="8945" max="8945" width="13.42578125" style="5" customWidth="1"/>
    <col min="8946" max="8946" width="10.140625" style="5" customWidth="1"/>
    <col min="8947" max="8952" width="9.140625" style="5"/>
    <col min="8953" max="8953" width="7" style="5" customWidth="1"/>
    <col min="8954" max="8954" width="20.140625" style="5" customWidth="1"/>
    <col min="8955" max="8955" width="43.5703125" style="5" customWidth="1"/>
    <col min="8956" max="8956" width="15" style="5" customWidth="1"/>
    <col min="8957" max="8957" width="12" style="5" customWidth="1"/>
    <col min="8958" max="8962" width="9.140625" style="5"/>
    <col min="8963" max="8963" width="11.140625" style="5" customWidth="1"/>
    <col min="8964" max="8964" width="13.42578125" style="5" customWidth="1"/>
    <col min="8965" max="8965" width="10.140625" style="5" customWidth="1"/>
    <col min="8966" max="8969" width="9.140625" style="5" customWidth="1"/>
    <col min="8970" max="9189" width="9.140625" style="5"/>
    <col min="9190" max="9190" width="7" style="5" customWidth="1"/>
    <col min="9191" max="9191" width="20.140625" style="5" customWidth="1"/>
    <col min="9192" max="9192" width="43.5703125" style="5" customWidth="1"/>
    <col min="9193" max="9193" width="15" style="5" customWidth="1"/>
    <col min="9194" max="9194" width="12" style="5" customWidth="1"/>
    <col min="9195" max="9199" width="9.140625" style="5"/>
    <col min="9200" max="9200" width="11.140625" style="5" customWidth="1"/>
    <col min="9201" max="9201" width="13.42578125" style="5" customWidth="1"/>
    <col min="9202" max="9202" width="10.140625" style="5" customWidth="1"/>
    <col min="9203" max="9208" width="9.140625" style="5"/>
    <col min="9209" max="9209" width="7" style="5" customWidth="1"/>
    <col min="9210" max="9210" width="20.140625" style="5" customWidth="1"/>
    <col min="9211" max="9211" width="43.5703125" style="5" customWidth="1"/>
    <col min="9212" max="9212" width="15" style="5" customWidth="1"/>
    <col min="9213" max="9213" width="12" style="5" customWidth="1"/>
    <col min="9214" max="9218" width="9.140625" style="5"/>
    <col min="9219" max="9219" width="11.140625" style="5" customWidth="1"/>
    <col min="9220" max="9220" width="13.42578125" style="5" customWidth="1"/>
    <col min="9221" max="9221" width="10.140625" style="5" customWidth="1"/>
    <col min="9222" max="9225" width="9.140625" style="5" customWidth="1"/>
    <col min="9226" max="9445" width="9.140625" style="5"/>
    <col min="9446" max="9446" width="7" style="5" customWidth="1"/>
    <col min="9447" max="9447" width="20.140625" style="5" customWidth="1"/>
    <col min="9448" max="9448" width="43.5703125" style="5" customWidth="1"/>
    <col min="9449" max="9449" width="15" style="5" customWidth="1"/>
    <col min="9450" max="9450" width="12" style="5" customWidth="1"/>
    <col min="9451" max="9455" width="9.140625" style="5"/>
    <col min="9456" max="9456" width="11.140625" style="5" customWidth="1"/>
    <col min="9457" max="9457" width="13.42578125" style="5" customWidth="1"/>
    <col min="9458" max="9458" width="10.140625" style="5" customWidth="1"/>
    <col min="9459" max="9464" width="9.140625" style="5"/>
    <col min="9465" max="9465" width="7" style="5" customWidth="1"/>
    <col min="9466" max="9466" width="20.140625" style="5" customWidth="1"/>
    <col min="9467" max="9467" width="43.5703125" style="5" customWidth="1"/>
    <col min="9468" max="9468" width="15" style="5" customWidth="1"/>
    <col min="9469" max="9469" width="12" style="5" customWidth="1"/>
    <col min="9470" max="9474" width="9.140625" style="5"/>
    <col min="9475" max="9475" width="11.140625" style="5" customWidth="1"/>
    <col min="9476" max="9476" width="13.42578125" style="5" customWidth="1"/>
    <col min="9477" max="9477" width="10.140625" style="5" customWidth="1"/>
    <col min="9478" max="9481" width="9.140625" style="5" customWidth="1"/>
    <col min="9482" max="9701" width="9.140625" style="5"/>
    <col min="9702" max="9702" width="7" style="5" customWidth="1"/>
    <col min="9703" max="9703" width="20.140625" style="5" customWidth="1"/>
    <col min="9704" max="9704" width="43.5703125" style="5" customWidth="1"/>
    <col min="9705" max="9705" width="15" style="5" customWidth="1"/>
    <col min="9706" max="9706" width="12" style="5" customWidth="1"/>
    <col min="9707" max="9711" width="9.140625" style="5"/>
    <col min="9712" max="9712" width="11.140625" style="5" customWidth="1"/>
    <col min="9713" max="9713" width="13.42578125" style="5" customWidth="1"/>
    <col min="9714" max="9714" width="10.140625" style="5" customWidth="1"/>
    <col min="9715" max="9720" width="9.140625" style="5"/>
    <col min="9721" max="9721" width="7" style="5" customWidth="1"/>
    <col min="9722" max="9722" width="20.140625" style="5" customWidth="1"/>
    <col min="9723" max="9723" width="43.5703125" style="5" customWidth="1"/>
    <col min="9724" max="9724" width="15" style="5" customWidth="1"/>
    <col min="9725" max="9725" width="12" style="5" customWidth="1"/>
    <col min="9726" max="9730" width="9.140625" style="5"/>
    <col min="9731" max="9731" width="11.140625" style="5" customWidth="1"/>
    <col min="9732" max="9732" width="13.42578125" style="5" customWidth="1"/>
    <col min="9733" max="9733" width="10.140625" style="5" customWidth="1"/>
    <col min="9734" max="9737" width="9.140625" style="5" customWidth="1"/>
    <col min="9738" max="9957" width="9.140625" style="5"/>
    <col min="9958" max="9958" width="7" style="5" customWidth="1"/>
    <col min="9959" max="9959" width="20.140625" style="5" customWidth="1"/>
    <col min="9960" max="9960" width="43.5703125" style="5" customWidth="1"/>
    <col min="9961" max="9961" width="15" style="5" customWidth="1"/>
    <col min="9962" max="9962" width="12" style="5" customWidth="1"/>
    <col min="9963" max="9967" width="9.140625" style="5"/>
    <col min="9968" max="9968" width="11.140625" style="5" customWidth="1"/>
    <col min="9969" max="9969" width="13.42578125" style="5" customWidth="1"/>
    <col min="9970" max="9970" width="10.140625" style="5" customWidth="1"/>
    <col min="9971" max="9976" width="9.140625" style="5"/>
    <col min="9977" max="9977" width="7" style="5" customWidth="1"/>
    <col min="9978" max="9978" width="20.140625" style="5" customWidth="1"/>
    <col min="9979" max="9979" width="43.5703125" style="5" customWidth="1"/>
    <col min="9980" max="9980" width="15" style="5" customWidth="1"/>
    <col min="9981" max="9981" width="12" style="5" customWidth="1"/>
    <col min="9982" max="9986" width="9.140625" style="5"/>
    <col min="9987" max="9987" width="11.140625" style="5" customWidth="1"/>
    <col min="9988" max="9988" width="13.42578125" style="5" customWidth="1"/>
    <col min="9989" max="9989" width="10.140625" style="5" customWidth="1"/>
    <col min="9990" max="9993" width="9.140625" style="5" customWidth="1"/>
    <col min="9994" max="10213" width="9.140625" style="5"/>
    <col min="10214" max="10214" width="7" style="5" customWidth="1"/>
    <col min="10215" max="10215" width="20.140625" style="5" customWidth="1"/>
    <col min="10216" max="10216" width="43.5703125" style="5" customWidth="1"/>
    <col min="10217" max="10217" width="15" style="5" customWidth="1"/>
    <col min="10218" max="10218" width="12" style="5" customWidth="1"/>
    <col min="10219" max="10223" width="9.140625" style="5"/>
    <col min="10224" max="10224" width="11.140625" style="5" customWidth="1"/>
    <col min="10225" max="10225" width="13.42578125" style="5" customWidth="1"/>
    <col min="10226" max="10226" width="10.140625" style="5" customWidth="1"/>
    <col min="10227" max="10232" width="9.140625" style="5"/>
    <col min="10233" max="10233" width="7" style="5" customWidth="1"/>
    <col min="10234" max="10234" width="20.140625" style="5" customWidth="1"/>
    <col min="10235" max="10235" width="43.5703125" style="5" customWidth="1"/>
    <col min="10236" max="10236" width="15" style="5" customWidth="1"/>
    <col min="10237" max="10237" width="12" style="5" customWidth="1"/>
    <col min="10238" max="10242" width="9.140625" style="5"/>
    <col min="10243" max="10243" width="11.140625" style="5" customWidth="1"/>
    <col min="10244" max="10244" width="13.42578125" style="5" customWidth="1"/>
    <col min="10245" max="10245" width="10.140625" style="5" customWidth="1"/>
    <col min="10246" max="10249" width="9.140625" style="5" customWidth="1"/>
    <col min="10250" max="10469" width="9.140625" style="5"/>
    <col min="10470" max="10470" width="7" style="5" customWidth="1"/>
    <col min="10471" max="10471" width="20.140625" style="5" customWidth="1"/>
    <col min="10472" max="10472" width="43.5703125" style="5" customWidth="1"/>
    <col min="10473" max="10473" width="15" style="5" customWidth="1"/>
    <col min="10474" max="10474" width="12" style="5" customWidth="1"/>
    <col min="10475" max="10479" width="9.140625" style="5"/>
    <col min="10480" max="10480" width="11.140625" style="5" customWidth="1"/>
    <col min="10481" max="10481" width="13.42578125" style="5" customWidth="1"/>
    <col min="10482" max="10482" width="10.140625" style="5" customWidth="1"/>
    <col min="10483" max="10488" width="9.140625" style="5"/>
    <col min="10489" max="10489" width="7" style="5" customWidth="1"/>
    <col min="10490" max="10490" width="20.140625" style="5" customWidth="1"/>
    <col min="10491" max="10491" width="43.5703125" style="5" customWidth="1"/>
    <col min="10492" max="10492" width="15" style="5" customWidth="1"/>
    <col min="10493" max="10493" width="12" style="5" customWidth="1"/>
    <col min="10494" max="10498" width="9.140625" style="5"/>
    <col min="10499" max="10499" width="11.140625" style="5" customWidth="1"/>
    <col min="10500" max="10500" width="13.42578125" style="5" customWidth="1"/>
    <col min="10501" max="10501" width="10.140625" style="5" customWidth="1"/>
    <col min="10502" max="10505" width="9.140625" style="5" customWidth="1"/>
    <col min="10506" max="10725" width="9.140625" style="5"/>
    <col min="10726" max="10726" width="7" style="5" customWidth="1"/>
    <col min="10727" max="10727" width="20.140625" style="5" customWidth="1"/>
    <col min="10728" max="10728" width="43.5703125" style="5" customWidth="1"/>
    <col min="10729" max="10729" width="15" style="5" customWidth="1"/>
    <col min="10730" max="10730" width="12" style="5" customWidth="1"/>
    <col min="10731" max="10735" width="9.140625" style="5"/>
    <col min="10736" max="10736" width="11.140625" style="5" customWidth="1"/>
    <col min="10737" max="10737" width="13.42578125" style="5" customWidth="1"/>
    <col min="10738" max="10738" width="10.140625" style="5" customWidth="1"/>
    <col min="10739" max="10744" width="9.140625" style="5"/>
    <col min="10745" max="10745" width="7" style="5" customWidth="1"/>
    <col min="10746" max="10746" width="20.140625" style="5" customWidth="1"/>
    <col min="10747" max="10747" width="43.5703125" style="5" customWidth="1"/>
    <col min="10748" max="10748" width="15" style="5" customWidth="1"/>
    <col min="10749" max="10749" width="12" style="5" customWidth="1"/>
    <col min="10750" max="10754" width="9.140625" style="5"/>
    <col min="10755" max="10755" width="11.140625" style="5" customWidth="1"/>
    <col min="10756" max="10756" width="13.42578125" style="5" customWidth="1"/>
    <col min="10757" max="10757" width="10.140625" style="5" customWidth="1"/>
    <col min="10758" max="10761" width="9.140625" style="5" customWidth="1"/>
    <col min="10762" max="10981" width="9.140625" style="5"/>
    <col min="10982" max="10982" width="7" style="5" customWidth="1"/>
    <col min="10983" max="10983" width="20.140625" style="5" customWidth="1"/>
    <col min="10984" max="10984" width="43.5703125" style="5" customWidth="1"/>
    <col min="10985" max="10985" width="15" style="5" customWidth="1"/>
    <col min="10986" max="10986" width="12" style="5" customWidth="1"/>
    <col min="10987" max="10991" width="9.140625" style="5"/>
    <col min="10992" max="10992" width="11.140625" style="5" customWidth="1"/>
    <col min="10993" max="10993" width="13.42578125" style="5" customWidth="1"/>
    <col min="10994" max="10994" width="10.140625" style="5" customWidth="1"/>
    <col min="10995" max="11000" width="9.140625" style="5"/>
    <col min="11001" max="11001" width="7" style="5" customWidth="1"/>
    <col min="11002" max="11002" width="20.140625" style="5" customWidth="1"/>
    <col min="11003" max="11003" width="43.5703125" style="5" customWidth="1"/>
    <col min="11004" max="11004" width="15" style="5" customWidth="1"/>
    <col min="11005" max="11005" width="12" style="5" customWidth="1"/>
    <col min="11006" max="11010" width="9.140625" style="5"/>
    <col min="11011" max="11011" width="11.140625" style="5" customWidth="1"/>
    <col min="11012" max="11012" width="13.42578125" style="5" customWidth="1"/>
    <col min="11013" max="11013" width="10.140625" style="5" customWidth="1"/>
    <col min="11014" max="11017" width="9.140625" style="5" customWidth="1"/>
    <col min="11018" max="11237" width="9.140625" style="5"/>
    <col min="11238" max="11238" width="7" style="5" customWidth="1"/>
    <col min="11239" max="11239" width="20.140625" style="5" customWidth="1"/>
    <col min="11240" max="11240" width="43.5703125" style="5" customWidth="1"/>
    <col min="11241" max="11241" width="15" style="5" customWidth="1"/>
    <col min="11242" max="11242" width="12" style="5" customWidth="1"/>
    <col min="11243" max="11247" width="9.140625" style="5"/>
    <col min="11248" max="11248" width="11.140625" style="5" customWidth="1"/>
    <col min="11249" max="11249" width="13.42578125" style="5" customWidth="1"/>
    <col min="11250" max="11250" width="10.140625" style="5" customWidth="1"/>
    <col min="11251" max="11256" width="9.140625" style="5"/>
    <col min="11257" max="11257" width="7" style="5" customWidth="1"/>
    <col min="11258" max="11258" width="20.140625" style="5" customWidth="1"/>
    <col min="11259" max="11259" width="43.5703125" style="5" customWidth="1"/>
    <col min="11260" max="11260" width="15" style="5" customWidth="1"/>
    <col min="11261" max="11261" width="12" style="5" customWidth="1"/>
    <col min="11262" max="11266" width="9.140625" style="5"/>
    <col min="11267" max="11267" width="11.140625" style="5" customWidth="1"/>
    <col min="11268" max="11268" width="13.42578125" style="5" customWidth="1"/>
    <col min="11269" max="11269" width="10.140625" style="5" customWidth="1"/>
    <col min="11270" max="11273" width="9.140625" style="5" customWidth="1"/>
    <col min="11274" max="11493" width="9.140625" style="5"/>
    <col min="11494" max="11494" width="7" style="5" customWidth="1"/>
    <col min="11495" max="11495" width="20.140625" style="5" customWidth="1"/>
    <col min="11496" max="11496" width="43.5703125" style="5" customWidth="1"/>
    <col min="11497" max="11497" width="15" style="5" customWidth="1"/>
    <col min="11498" max="11498" width="12" style="5" customWidth="1"/>
    <col min="11499" max="11503" width="9.140625" style="5"/>
    <col min="11504" max="11504" width="11.140625" style="5" customWidth="1"/>
    <col min="11505" max="11505" width="13.42578125" style="5" customWidth="1"/>
    <col min="11506" max="11506" width="10.140625" style="5" customWidth="1"/>
    <col min="11507" max="11512" width="9.140625" style="5"/>
    <col min="11513" max="11513" width="7" style="5" customWidth="1"/>
    <col min="11514" max="11514" width="20.140625" style="5" customWidth="1"/>
    <col min="11515" max="11515" width="43.5703125" style="5" customWidth="1"/>
    <col min="11516" max="11516" width="15" style="5" customWidth="1"/>
    <col min="11517" max="11517" width="12" style="5" customWidth="1"/>
    <col min="11518" max="11522" width="9.140625" style="5"/>
    <col min="11523" max="11523" width="11.140625" style="5" customWidth="1"/>
    <col min="11524" max="11524" width="13.42578125" style="5" customWidth="1"/>
    <col min="11525" max="11525" width="10.140625" style="5" customWidth="1"/>
    <col min="11526" max="11529" width="9.140625" style="5" customWidth="1"/>
    <col min="11530" max="11749" width="9.140625" style="5"/>
    <col min="11750" max="11750" width="7" style="5" customWidth="1"/>
    <col min="11751" max="11751" width="20.140625" style="5" customWidth="1"/>
    <col min="11752" max="11752" width="43.5703125" style="5" customWidth="1"/>
    <col min="11753" max="11753" width="15" style="5" customWidth="1"/>
    <col min="11754" max="11754" width="12" style="5" customWidth="1"/>
    <col min="11755" max="11759" width="9.140625" style="5"/>
    <col min="11760" max="11760" width="11.140625" style="5" customWidth="1"/>
    <col min="11761" max="11761" width="13.42578125" style="5" customWidth="1"/>
    <col min="11762" max="11762" width="10.140625" style="5" customWidth="1"/>
    <col min="11763" max="11768" width="9.140625" style="5"/>
    <col min="11769" max="11769" width="7" style="5" customWidth="1"/>
    <col min="11770" max="11770" width="20.140625" style="5" customWidth="1"/>
    <col min="11771" max="11771" width="43.5703125" style="5" customWidth="1"/>
    <col min="11772" max="11772" width="15" style="5" customWidth="1"/>
    <col min="11773" max="11773" width="12" style="5" customWidth="1"/>
    <col min="11774" max="11778" width="9.140625" style="5"/>
    <col min="11779" max="11779" width="11.140625" style="5" customWidth="1"/>
    <col min="11780" max="11780" width="13.42578125" style="5" customWidth="1"/>
    <col min="11781" max="11781" width="10.140625" style="5" customWidth="1"/>
    <col min="11782" max="11785" width="9.140625" style="5" customWidth="1"/>
    <col min="11786" max="12005" width="9.140625" style="5"/>
    <col min="12006" max="12006" width="7" style="5" customWidth="1"/>
    <col min="12007" max="12007" width="20.140625" style="5" customWidth="1"/>
    <col min="12008" max="12008" width="43.5703125" style="5" customWidth="1"/>
    <col min="12009" max="12009" width="15" style="5" customWidth="1"/>
    <col min="12010" max="12010" width="12" style="5" customWidth="1"/>
    <col min="12011" max="12015" width="9.140625" style="5"/>
    <col min="12016" max="12016" width="11.140625" style="5" customWidth="1"/>
    <col min="12017" max="12017" width="13.42578125" style="5" customWidth="1"/>
    <col min="12018" max="12018" width="10.140625" style="5" customWidth="1"/>
    <col min="12019" max="12024" width="9.140625" style="5"/>
    <col min="12025" max="12025" width="7" style="5" customWidth="1"/>
    <col min="12026" max="12026" width="20.140625" style="5" customWidth="1"/>
    <col min="12027" max="12027" width="43.5703125" style="5" customWidth="1"/>
    <col min="12028" max="12028" width="15" style="5" customWidth="1"/>
    <col min="12029" max="12029" width="12" style="5" customWidth="1"/>
    <col min="12030" max="12034" width="9.140625" style="5"/>
    <col min="12035" max="12035" width="11.140625" style="5" customWidth="1"/>
    <col min="12036" max="12036" width="13.42578125" style="5" customWidth="1"/>
    <col min="12037" max="12037" width="10.140625" style="5" customWidth="1"/>
    <col min="12038" max="12041" width="9.140625" style="5" customWidth="1"/>
    <col min="12042" max="12261" width="9.140625" style="5"/>
    <col min="12262" max="12262" width="7" style="5" customWidth="1"/>
    <col min="12263" max="12263" width="20.140625" style="5" customWidth="1"/>
    <col min="12264" max="12264" width="43.5703125" style="5" customWidth="1"/>
    <col min="12265" max="12265" width="15" style="5" customWidth="1"/>
    <col min="12266" max="12266" width="12" style="5" customWidth="1"/>
    <col min="12267" max="12271" width="9.140625" style="5"/>
    <col min="12272" max="12272" width="11.140625" style="5" customWidth="1"/>
    <col min="12273" max="12273" width="13.42578125" style="5" customWidth="1"/>
    <col min="12274" max="12274" width="10.140625" style="5" customWidth="1"/>
    <col min="12275" max="12280" width="9.140625" style="5"/>
    <col min="12281" max="12281" width="7" style="5" customWidth="1"/>
    <col min="12282" max="12282" width="20.140625" style="5" customWidth="1"/>
    <col min="12283" max="12283" width="43.5703125" style="5" customWidth="1"/>
    <col min="12284" max="12284" width="15" style="5" customWidth="1"/>
    <col min="12285" max="12285" width="12" style="5" customWidth="1"/>
    <col min="12286" max="12290" width="9.140625" style="5"/>
    <col min="12291" max="12291" width="11.140625" style="5" customWidth="1"/>
    <col min="12292" max="12292" width="13.42578125" style="5" customWidth="1"/>
    <col min="12293" max="12293" width="10.140625" style="5" customWidth="1"/>
    <col min="12294" max="12297" width="9.140625" style="5" customWidth="1"/>
    <col min="12298" max="12517" width="9.140625" style="5"/>
    <col min="12518" max="12518" width="7" style="5" customWidth="1"/>
    <col min="12519" max="12519" width="20.140625" style="5" customWidth="1"/>
    <col min="12520" max="12520" width="43.5703125" style="5" customWidth="1"/>
    <col min="12521" max="12521" width="15" style="5" customWidth="1"/>
    <col min="12522" max="12522" width="12" style="5" customWidth="1"/>
    <col min="12523" max="12527" width="9.140625" style="5"/>
    <col min="12528" max="12528" width="11.140625" style="5" customWidth="1"/>
    <col min="12529" max="12529" width="13.42578125" style="5" customWidth="1"/>
    <col min="12530" max="12530" width="10.140625" style="5" customWidth="1"/>
    <col min="12531" max="12536" width="9.140625" style="5"/>
    <col min="12537" max="12537" width="7" style="5" customWidth="1"/>
    <col min="12538" max="12538" width="20.140625" style="5" customWidth="1"/>
    <col min="12539" max="12539" width="43.5703125" style="5" customWidth="1"/>
    <col min="12540" max="12540" width="15" style="5" customWidth="1"/>
    <col min="12541" max="12541" width="12" style="5" customWidth="1"/>
    <col min="12542" max="12546" width="9.140625" style="5"/>
    <col min="12547" max="12547" width="11.140625" style="5" customWidth="1"/>
    <col min="12548" max="12548" width="13.42578125" style="5" customWidth="1"/>
    <col min="12549" max="12549" width="10.140625" style="5" customWidth="1"/>
    <col min="12550" max="12553" width="9.140625" style="5" customWidth="1"/>
    <col min="12554" max="12773" width="9.140625" style="5"/>
    <col min="12774" max="12774" width="7" style="5" customWidth="1"/>
    <col min="12775" max="12775" width="20.140625" style="5" customWidth="1"/>
    <col min="12776" max="12776" width="43.5703125" style="5" customWidth="1"/>
    <col min="12777" max="12777" width="15" style="5" customWidth="1"/>
    <col min="12778" max="12778" width="12" style="5" customWidth="1"/>
    <col min="12779" max="12783" width="9.140625" style="5"/>
    <col min="12784" max="12784" width="11.140625" style="5" customWidth="1"/>
    <col min="12785" max="12785" width="13.42578125" style="5" customWidth="1"/>
    <col min="12786" max="12786" width="10.140625" style="5" customWidth="1"/>
    <col min="12787" max="12792" width="9.140625" style="5"/>
    <col min="12793" max="12793" width="7" style="5" customWidth="1"/>
    <col min="12794" max="12794" width="20.140625" style="5" customWidth="1"/>
    <col min="12795" max="12795" width="43.5703125" style="5" customWidth="1"/>
    <col min="12796" max="12796" width="15" style="5" customWidth="1"/>
    <col min="12797" max="12797" width="12" style="5" customWidth="1"/>
    <col min="12798" max="12802" width="9.140625" style="5"/>
    <col min="12803" max="12803" width="11.140625" style="5" customWidth="1"/>
    <col min="12804" max="12804" width="13.42578125" style="5" customWidth="1"/>
    <col min="12805" max="12805" width="10.140625" style="5" customWidth="1"/>
    <col min="12806" max="12809" width="9.140625" style="5" customWidth="1"/>
    <col min="12810" max="13029" width="9.140625" style="5"/>
    <col min="13030" max="13030" width="7" style="5" customWidth="1"/>
    <col min="13031" max="13031" width="20.140625" style="5" customWidth="1"/>
    <col min="13032" max="13032" width="43.5703125" style="5" customWidth="1"/>
    <col min="13033" max="13033" width="15" style="5" customWidth="1"/>
    <col min="13034" max="13034" width="12" style="5" customWidth="1"/>
    <col min="13035" max="13039" width="9.140625" style="5"/>
    <col min="13040" max="13040" width="11.140625" style="5" customWidth="1"/>
    <col min="13041" max="13041" width="13.42578125" style="5" customWidth="1"/>
    <col min="13042" max="13042" width="10.140625" style="5" customWidth="1"/>
    <col min="13043" max="13048" width="9.140625" style="5"/>
    <col min="13049" max="13049" width="7" style="5" customWidth="1"/>
    <col min="13050" max="13050" width="20.140625" style="5" customWidth="1"/>
    <col min="13051" max="13051" width="43.5703125" style="5" customWidth="1"/>
    <col min="13052" max="13052" width="15" style="5" customWidth="1"/>
    <col min="13053" max="13053" width="12" style="5" customWidth="1"/>
    <col min="13054" max="13058" width="9.140625" style="5"/>
    <col min="13059" max="13059" width="11.140625" style="5" customWidth="1"/>
    <col min="13060" max="13060" width="13.42578125" style="5" customWidth="1"/>
    <col min="13061" max="13061" width="10.140625" style="5" customWidth="1"/>
    <col min="13062" max="13065" width="9.140625" style="5" customWidth="1"/>
    <col min="13066" max="13285" width="9.140625" style="5"/>
    <col min="13286" max="13286" width="7" style="5" customWidth="1"/>
    <col min="13287" max="13287" width="20.140625" style="5" customWidth="1"/>
    <col min="13288" max="13288" width="43.5703125" style="5" customWidth="1"/>
    <col min="13289" max="13289" width="15" style="5" customWidth="1"/>
    <col min="13290" max="13290" width="12" style="5" customWidth="1"/>
    <col min="13291" max="13295" width="9.140625" style="5"/>
    <col min="13296" max="13296" width="11.140625" style="5" customWidth="1"/>
    <col min="13297" max="13297" width="13.42578125" style="5" customWidth="1"/>
    <col min="13298" max="13298" width="10.140625" style="5" customWidth="1"/>
    <col min="13299" max="13304" width="9.140625" style="5"/>
    <col min="13305" max="13305" width="7" style="5" customWidth="1"/>
    <col min="13306" max="13306" width="20.140625" style="5" customWidth="1"/>
    <col min="13307" max="13307" width="43.5703125" style="5" customWidth="1"/>
    <col min="13308" max="13308" width="15" style="5" customWidth="1"/>
    <col min="13309" max="13309" width="12" style="5" customWidth="1"/>
    <col min="13310" max="13314" width="9.140625" style="5"/>
    <col min="13315" max="13315" width="11.140625" style="5" customWidth="1"/>
    <col min="13316" max="13316" width="13.42578125" style="5" customWidth="1"/>
    <col min="13317" max="13317" width="10.140625" style="5" customWidth="1"/>
    <col min="13318" max="13321" width="9.140625" style="5" customWidth="1"/>
    <col min="13322" max="13541" width="9.140625" style="5"/>
    <col min="13542" max="13542" width="7" style="5" customWidth="1"/>
    <col min="13543" max="13543" width="20.140625" style="5" customWidth="1"/>
    <col min="13544" max="13544" width="43.5703125" style="5" customWidth="1"/>
    <col min="13545" max="13545" width="15" style="5" customWidth="1"/>
    <col min="13546" max="13546" width="12" style="5" customWidth="1"/>
    <col min="13547" max="13551" width="9.140625" style="5"/>
    <col min="13552" max="13552" width="11.140625" style="5" customWidth="1"/>
    <col min="13553" max="13553" width="13.42578125" style="5" customWidth="1"/>
    <col min="13554" max="13554" width="10.140625" style="5" customWidth="1"/>
    <col min="13555" max="13560" width="9.140625" style="5"/>
    <col min="13561" max="13561" width="7" style="5" customWidth="1"/>
    <col min="13562" max="13562" width="20.140625" style="5" customWidth="1"/>
    <col min="13563" max="13563" width="43.5703125" style="5" customWidth="1"/>
    <col min="13564" max="13564" width="15" style="5" customWidth="1"/>
    <col min="13565" max="13565" width="12" style="5" customWidth="1"/>
    <col min="13566" max="13570" width="9.140625" style="5"/>
    <col min="13571" max="13571" width="11.140625" style="5" customWidth="1"/>
    <col min="13572" max="13572" width="13.42578125" style="5" customWidth="1"/>
    <col min="13573" max="13573" width="10.140625" style="5" customWidth="1"/>
    <col min="13574" max="13577" width="9.140625" style="5" customWidth="1"/>
    <col min="13578" max="13797" width="9.140625" style="5"/>
    <col min="13798" max="13798" width="7" style="5" customWidth="1"/>
    <col min="13799" max="13799" width="20.140625" style="5" customWidth="1"/>
    <col min="13800" max="13800" width="43.5703125" style="5" customWidth="1"/>
    <col min="13801" max="13801" width="15" style="5" customWidth="1"/>
    <col min="13802" max="13802" width="12" style="5" customWidth="1"/>
    <col min="13803" max="13807" width="9.140625" style="5"/>
    <col min="13808" max="13808" width="11.140625" style="5" customWidth="1"/>
    <col min="13809" max="13809" width="13.42578125" style="5" customWidth="1"/>
    <col min="13810" max="13810" width="10.140625" style="5" customWidth="1"/>
    <col min="13811" max="13816" width="9.140625" style="5"/>
    <col min="13817" max="13817" width="7" style="5" customWidth="1"/>
    <col min="13818" max="13818" width="20.140625" style="5" customWidth="1"/>
    <col min="13819" max="13819" width="43.5703125" style="5" customWidth="1"/>
    <col min="13820" max="13820" width="15" style="5" customWidth="1"/>
    <col min="13821" max="13821" width="12" style="5" customWidth="1"/>
    <col min="13822" max="13826" width="9.140625" style="5"/>
    <col min="13827" max="13827" width="11.140625" style="5" customWidth="1"/>
    <col min="13828" max="13828" width="13.42578125" style="5" customWidth="1"/>
    <col min="13829" max="13829" width="10.140625" style="5" customWidth="1"/>
    <col min="13830" max="13833" width="9.140625" style="5" customWidth="1"/>
    <col min="13834" max="14053" width="9.140625" style="5"/>
    <col min="14054" max="14054" width="7" style="5" customWidth="1"/>
    <col min="14055" max="14055" width="20.140625" style="5" customWidth="1"/>
    <col min="14056" max="14056" width="43.5703125" style="5" customWidth="1"/>
    <col min="14057" max="14057" width="15" style="5" customWidth="1"/>
    <col min="14058" max="14058" width="12" style="5" customWidth="1"/>
    <col min="14059" max="14063" width="9.140625" style="5"/>
    <col min="14064" max="14064" width="11.140625" style="5" customWidth="1"/>
    <col min="14065" max="14065" width="13.42578125" style="5" customWidth="1"/>
    <col min="14066" max="14066" width="10.140625" style="5" customWidth="1"/>
    <col min="14067" max="14072" width="9.140625" style="5"/>
    <col min="14073" max="14073" width="7" style="5" customWidth="1"/>
    <col min="14074" max="14074" width="20.140625" style="5" customWidth="1"/>
    <col min="14075" max="14075" width="43.5703125" style="5" customWidth="1"/>
    <col min="14076" max="14076" width="15" style="5" customWidth="1"/>
    <col min="14077" max="14077" width="12" style="5" customWidth="1"/>
    <col min="14078" max="14082" width="9.140625" style="5"/>
    <col min="14083" max="14083" width="11.140625" style="5" customWidth="1"/>
    <col min="14084" max="14084" width="13.42578125" style="5" customWidth="1"/>
    <col min="14085" max="14085" width="10.140625" style="5" customWidth="1"/>
    <col min="14086" max="14089" width="9.140625" style="5" customWidth="1"/>
    <col min="14090" max="14309" width="9.140625" style="5"/>
    <col min="14310" max="14310" width="7" style="5" customWidth="1"/>
    <col min="14311" max="14311" width="20.140625" style="5" customWidth="1"/>
    <col min="14312" max="14312" width="43.5703125" style="5" customWidth="1"/>
    <col min="14313" max="14313" width="15" style="5" customWidth="1"/>
    <col min="14314" max="14314" width="12" style="5" customWidth="1"/>
    <col min="14315" max="14319" width="9.140625" style="5"/>
    <col min="14320" max="14320" width="11.140625" style="5" customWidth="1"/>
    <col min="14321" max="14321" width="13.42578125" style="5" customWidth="1"/>
    <col min="14322" max="14322" width="10.140625" style="5" customWidth="1"/>
    <col min="14323" max="14328" width="9.140625" style="5"/>
    <col min="14329" max="14329" width="7" style="5" customWidth="1"/>
    <col min="14330" max="14330" width="20.140625" style="5" customWidth="1"/>
    <col min="14331" max="14331" width="43.5703125" style="5" customWidth="1"/>
    <col min="14332" max="14332" width="15" style="5" customWidth="1"/>
    <col min="14333" max="14333" width="12" style="5" customWidth="1"/>
    <col min="14334" max="14338" width="9.140625" style="5"/>
    <col min="14339" max="14339" width="11.140625" style="5" customWidth="1"/>
    <col min="14340" max="14340" width="13.42578125" style="5" customWidth="1"/>
    <col min="14341" max="14341" width="10.140625" style="5" customWidth="1"/>
    <col min="14342" max="14345" width="9.140625" style="5" customWidth="1"/>
    <col min="14346" max="14565" width="9.140625" style="5"/>
    <col min="14566" max="14566" width="7" style="5" customWidth="1"/>
    <col min="14567" max="14567" width="20.140625" style="5" customWidth="1"/>
    <col min="14568" max="14568" width="43.5703125" style="5" customWidth="1"/>
    <col min="14569" max="14569" width="15" style="5" customWidth="1"/>
    <col min="14570" max="14570" width="12" style="5" customWidth="1"/>
    <col min="14571" max="14575" width="9.140625" style="5"/>
    <col min="14576" max="14576" width="11.140625" style="5" customWidth="1"/>
    <col min="14577" max="14577" width="13.42578125" style="5" customWidth="1"/>
    <col min="14578" max="14578" width="10.140625" style="5" customWidth="1"/>
    <col min="14579" max="14584" width="9.140625" style="5"/>
    <col min="14585" max="14585" width="7" style="5" customWidth="1"/>
    <col min="14586" max="14586" width="20.140625" style="5" customWidth="1"/>
    <col min="14587" max="14587" width="43.5703125" style="5" customWidth="1"/>
    <col min="14588" max="14588" width="15" style="5" customWidth="1"/>
    <col min="14589" max="14589" width="12" style="5" customWidth="1"/>
    <col min="14590" max="14594" width="9.140625" style="5"/>
    <col min="14595" max="14595" width="11.140625" style="5" customWidth="1"/>
    <col min="14596" max="14596" width="13.42578125" style="5" customWidth="1"/>
    <col min="14597" max="14597" width="10.140625" style="5" customWidth="1"/>
    <col min="14598" max="14601" width="9.140625" style="5" customWidth="1"/>
    <col min="14602" max="14821" width="9.140625" style="5"/>
    <col min="14822" max="14822" width="7" style="5" customWidth="1"/>
    <col min="14823" max="14823" width="20.140625" style="5" customWidth="1"/>
    <col min="14824" max="14824" width="43.5703125" style="5" customWidth="1"/>
    <col min="14825" max="14825" width="15" style="5" customWidth="1"/>
    <col min="14826" max="14826" width="12" style="5" customWidth="1"/>
    <col min="14827" max="14831" width="9.140625" style="5"/>
    <col min="14832" max="14832" width="11.140625" style="5" customWidth="1"/>
    <col min="14833" max="14833" width="13.42578125" style="5" customWidth="1"/>
    <col min="14834" max="14834" width="10.140625" style="5" customWidth="1"/>
    <col min="14835" max="14840" width="9.140625" style="5"/>
    <col min="14841" max="14841" width="7" style="5" customWidth="1"/>
    <col min="14842" max="14842" width="20.140625" style="5" customWidth="1"/>
    <col min="14843" max="14843" width="43.5703125" style="5" customWidth="1"/>
    <col min="14844" max="14844" width="15" style="5" customWidth="1"/>
    <col min="14845" max="14845" width="12" style="5" customWidth="1"/>
    <col min="14846" max="14850" width="9.140625" style="5"/>
    <col min="14851" max="14851" width="11.140625" style="5" customWidth="1"/>
    <col min="14852" max="14852" width="13.42578125" style="5" customWidth="1"/>
    <col min="14853" max="14853" width="10.140625" style="5" customWidth="1"/>
    <col min="14854" max="14857" width="9.140625" style="5" customWidth="1"/>
    <col min="14858" max="15077" width="9.140625" style="5"/>
    <col min="15078" max="15078" width="7" style="5" customWidth="1"/>
    <col min="15079" max="15079" width="20.140625" style="5" customWidth="1"/>
    <col min="15080" max="15080" width="43.5703125" style="5" customWidth="1"/>
    <col min="15081" max="15081" width="15" style="5" customWidth="1"/>
    <col min="15082" max="15082" width="12" style="5" customWidth="1"/>
    <col min="15083" max="15087" width="9.140625" style="5"/>
    <col min="15088" max="15088" width="11.140625" style="5" customWidth="1"/>
    <col min="15089" max="15089" width="13.42578125" style="5" customWidth="1"/>
    <col min="15090" max="15090" width="10.140625" style="5" customWidth="1"/>
    <col min="15091" max="15096" width="9.140625" style="5"/>
    <col min="15097" max="15097" width="7" style="5" customWidth="1"/>
    <col min="15098" max="15098" width="20.140625" style="5" customWidth="1"/>
    <col min="15099" max="15099" width="43.5703125" style="5" customWidth="1"/>
    <col min="15100" max="15100" width="15" style="5" customWidth="1"/>
    <col min="15101" max="15101" width="12" style="5" customWidth="1"/>
    <col min="15102" max="15106" width="9.140625" style="5"/>
    <col min="15107" max="15107" width="11.140625" style="5" customWidth="1"/>
    <col min="15108" max="15108" width="13.42578125" style="5" customWidth="1"/>
    <col min="15109" max="15109" width="10.140625" style="5" customWidth="1"/>
    <col min="15110" max="15113" width="9.140625" style="5" customWidth="1"/>
    <col min="15114" max="15333" width="9.140625" style="5"/>
    <col min="15334" max="15334" width="7" style="5" customWidth="1"/>
    <col min="15335" max="15335" width="20.140625" style="5" customWidth="1"/>
    <col min="15336" max="15336" width="43.5703125" style="5" customWidth="1"/>
    <col min="15337" max="15337" width="15" style="5" customWidth="1"/>
    <col min="15338" max="15338" width="12" style="5" customWidth="1"/>
    <col min="15339" max="15343" width="9.140625" style="5"/>
    <col min="15344" max="15344" width="11.140625" style="5" customWidth="1"/>
    <col min="15345" max="15345" width="13.42578125" style="5" customWidth="1"/>
    <col min="15346" max="15346" width="10.140625" style="5" customWidth="1"/>
    <col min="15347" max="15352" width="9.140625" style="5"/>
    <col min="15353" max="15353" width="7" style="5" customWidth="1"/>
    <col min="15354" max="15354" width="20.140625" style="5" customWidth="1"/>
    <col min="15355" max="15355" width="43.5703125" style="5" customWidth="1"/>
    <col min="15356" max="15356" width="15" style="5" customWidth="1"/>
    <col min="15357" max="15357" width="12" style="5" customWidth="1"/>
    <col min="15358" max="15362" width="9.140625" style="5"/>
    <col min="15363" max="15363" width="11.140625" style="5" customWidth="1"/>
    <col min="15364" max="15364" width="13.42578125" style="5" customWidth="1"/>
    <col min="15365" max="15365" width="10.140625" style="5" customWidth="1"/>
    <col min="15366" max="15369" width="9.140625" style="5" customWidth="1"/>
    <col min="15370" max="15589" width="9.140625" style="5"/>
    <col min="15590" max="15590" width="7" style="5" customWidth="1"/>
    <col min="15591" max="15591" width="20.140625" style="5" customWidth="1"/>
    <col min="15592" max="15592" width="43.5703125" style="5" customWidth="1"/>
    <col min="15593" max="15593" width="15" style="5" customWidth="1"/>
    <col min="15594" max="15594" width="12" style="5" customWidth="1"/>
    <col min="15595" max="15599" width="9.140625" style="5"/>
    <col min="15600" max="15600" width="11.140625" style="5" customWidth="1"/>
    <col min="15601" max="15601" width="13.42578125" style="5" customWidth="1"/>
    <col min="15602" max="15602" width="10.140625" style="5" customWidth="1"/>
    <col min="15603" max="15608" width="9.140625" style="5"/>
    <col min="15609" max="15609" width="7" style="5" customWidth="1"/>
    <col min="15610" max="15610" width="20.140625" style="5" customWidth="1"/>
    <col min="15611" max="15611" width="43.5703125" style="5" customWidth="1"/>
    <col min="15612" max="15612" width="15" style="5" customWidth="1"/>
    <col min="15613" max="15613" width="12" style="5" customWidth="1"/>
    <col min="15614" max="15618" width="9.140625" style="5"/>
    <col min="15619" max="15619" width="11.140625" style="5" customWidth="1"/>
    <col min="15620" max="15620" width="13.42578125" style="5" customWidth="1"/>
    <col min="15621" max="15621" width="10.140625" style="5" customWidth="1"/>
    <col min="15622" max="15625" width="9.140625" style="5" customWidth="1"/>
    <col min="15626" max="15845" width="9.140625" style="5"/>
    <col min="15846" max="15846" width="7" style="5" customWidth="1"/>
    <col min="15847" max="15847" width="20.140625" style="5" customWidth="1"/>
    <col min="15848" max="15848" width="43.5703125" style="5" customWidth="1"/>
    <col min="15849" max="15849" width="15" style="5" customWidth="1"/>
    <col min="15850" max="15850" width="12" style="5" customWidth="1"/>
    <col min="15851" max="15855" width="9.140625" style="5"/>
    <col min="15856" max="15856" width="11.140625" style="5" customWidth="1"/>
    <col min="15857" max="15857" width="13.42578125" style="5" customWidth="1"/>
    <col min="15858" max="15858" width="10.140625" style="5" customWidth="1"/>
    <col min="15859" max="15864" width="9.140625" style="5"/>
    <col min="15865" max="15865" width="7" style="5" customWidth="1"/>
    <col min="15866" max="15866" width="20.140625" style="5" customWidth="1"/>
    <col min="15867" max="15867" width="43.5703125" style="5" customWidth="1"/>
    <col min="15868" max="15868" width="15" style="5" customWidth="1"/>
    <col min="15869" max="15869" width="12" style="5" customWidth="1"/>
    <col min="15870" max="15874" width="9.140625" style="5"/>
    <col min="15875" max="15875" width="11.140625" style="5" customWidth="1"/>
    <col min="15876" max="15876" width="13.42578125" style="5" customWidth="1"/>
    <col min="15877" max="15877" width="10.140625" style="5" customWidth="1"/>
    <col min="15878" max="15881" width="9.140625" style="5" customWidth="1"/>
    <col min="15882" max="16101" width="9.140625" style="5"/>
    <col min="16102" max="16102" width="7" style="5" customWidth="1"/>
    <col min="16103" max="16103" width="20.140625" style="5" customWidth="1"/>
    <col min="16104" max="16104" width="43.5703125" style="5" customWidth="1"/>
    <col min="16105" max="16105" width="15" style="5" customWidth="1"/>
    <col min="16106" max="16106" width="12" style="5" customWidth="1"/>
    <col min="16107" max="16111" width="9.140625" style="5"/>
    <col min="16112" max="16112" width="11.140625" style="5" customWidth="1"/>
    <col min="16113" max="16113" width="13.42578125" style="5" customWidth="1"/>
    <col min="16114" max="16114" width="10.140625" style="5" customWidth="1"/>
    <col min="16115" max="16120" width="9.140625" style="5"/>
    <col min="16121" max="16121" width="7" style="5" customWidth="1"/>
    <col min="16122" max="16122" width="20.140625" style="5" customWidth="1"/>
    <col min="16123" max="16123" width="43.5703125" style="5" customWidth="1"/>
    <col min="16124" max="16124" width="15" style="5" customWidth="1"/>
    <col min="16125" max="16125" width="12" style="5" customWidth="1"/>
    <col min="16126" max="16130" width="9.140625" style="5"/>
    <col min="16131" max="16131" width="11.140625" style="5" customWidth="1"/>
    <col min="16132" max="16132" width="13.42578125" style="5" customWidth="1"/>
    <col min="16133" max="16133" width="10.140625" style="5" customWidth="1"/>
    <col min="16134" max="16137" width="9.140625" style="5" customWidth="1"/>
    <col min="16138" max="16357" width="9.140625" style="5"/>
    <col min="16358" max="16358" width="7" style="5" customWidth="1"/>
    <col min="16359" max="16359" width="20.140625" style="5" customWidth="1"/>
    <col min="16360" max="16360" width="43.5703125" style="5" customWidth="1"/>
    <col min="16361" max="16361" width="15" style="5" customWidth="1"/>
    <col min="16362" max="16362" width="12" style="5" customWidth="1"/>
    <col min="16363" max="16367" width="9.140625" style="5"/>
    <col min="16368" max="16368" width="11.140625" style="5" customWidth="1"/>
    <col min="16369" max="16369" width="13.42578125" style="5" customWidth="1"/>
    <col min="16370" max="16370" width="10.140625" style="5" customWidth="1"/>
    <col min="16371" max="16384" width="9.140625" style="5"/>
  </cols>
  <sheetData>
    <row r="1" spans="1:13" ht="35.25" customHeight="1">
      <c r="A1" s="107" t="s">
        <v>47</v>
      </c>
      <c r="B1" s="108"/>
      <c r="C1" s="167" t="s">
        <v>30</v>
      </c>
      <c r="D1" s="167"/>
      <c r="E1" s="167"/>
      <c r="F1" s="167"/>
      <c r="G1" s="167"/>
      <c r="H1" s="167"/>
      <c r="I1" s="167"/>
      <c r="J1" s="167"/>
      <c r="K1" s="167"/>
      <c r="L1" s="167"/>
      <c r="M1" s="168"/>
    </row>
    <row r="2" spans="1:13" ht="72.75" customHeight="1">
      <c r="A2" s="109" t="s">
        <v>43</v>
      </c>
      <c r="B2" s="110"/>
      <c r="C2" s="110"/>
      <c r="D2" s="110"/>
      <c r="E2" s="110"/>
      <c r="F2" s="110"/>
      <c r="G2" s="110"/>
      <c r="H2" s="110"/>
      <c r="I2" s="110"/>
      <c r="J2" s="110"/>
      <c r="K2" s="110"/>
      <c r="L2" s="110"/>
      <c r="M2" s="111"/>
    </row>
    <row r="3" spans="1:13" ht="35.25" customHeight="1">
      <c r="A3" s="112" t="s">
        <v>29</v>
      </c>
      <c r="B3" s="113"/>
      <c r="C3" s="113"/>
      <c r="D3" s="116" t="s">
        <v>28</v>
      </c>
      <c r="E3" s="116" t="s">
        <v>27</v>
      </c>
      <c r="F3" s="110" t="s">
        <v>26</v>
      </c>
      <c r="G3" s="110"/>
      <c r="H3" s="110"/>
      <c r="I3" s="110"/>
      <c r="J3" s="110"/>
      <c r="K3" s="116" t="s">
        <v>25</v>
      </c>
      <c r="L3" s="116" t="s">
        <v>24</v>
      </c>
      <c r="M3" s="116" t="s">
        <v>23</v>
      </c>
    </row>
    <row r="4" spans="1:13" ht="97.5" customHeight="1">
      <c r="A4" s="114"/>
      <c r="B4" s="115"/>
      <c r="C4" s="115"/>
      <c r="D4" s="116"/>
      <c r="E4" s="116"/>
      <c r="F4" s="8" t="s">
        <v>22</v>
      </c>
      <c r="G4" s="7" t="s">
        <v>21</v>
      </c>
      <c r="H4" s="7" t="s">
        <v>20</v>
      </c>
      <c r="I4" s="7" t="s">
        <v>19</v>
      </c>
      <c r="J4" s="6" t="s">
        <v>18</v>
      </c>
      <c r="K4" s="116"/>
      <c r="L4" s="116"/>
      <c r="M4" s="116"/>
    </row>
    <row r="5" spans="1:13" ht="35.25" customHeight="1">
      <c r="A5" s="124" t="s">
        <v>17</v>
      </c>
      <c r="B5" s="125"/>
      <c r="C5" s="126"/>
      <c r="D5" s="38">
        <v>1</v>
      </c>
      <c r="E5" s="38">
        <v>2</v>
      </c>
      <c r="F5" s="38">
        <v>3</v>
      </c>
      <c r="G5" s="38">
        <v>4</v>
      </c>
      <c r="H5" s="38">
        <v>5</v>
      </c>
      <c r="I5" s="38">
        <v>6</v>
      </c>
      <c r="J5" s="38">
        <v>7</v>
      </c>
      <c r="K5" s="38">
        <v>8</v>
      </c>
      <c r="L5" s="38">
        <v>9</v>
      </c>
      <c r="M5" s="38">
        <v>10</v>
      </c>
    </row>
    <row r="6" spans="1:13" ht="35.25" customHeight="1">
      <c r="A6" s="9">
        <v>1</v>
      </c>
      <c r="B6" s="165" t="s">
        <v>16</v>
      </c>
      <c r="C6" s="166"/>
      <c r="D6" s="49"/>
      <c r="E6" s="49">
        <v>709</v>
      </c>
      <c r="F6" s="49">
        <v>141</v>
      </c>
      <c r="G6" s="49">
        <v>512</v>
      </c>
      <c r="H6" s="49">
        <v>51</v>
      </c>
      <c r="I6" s="49"/>
      <c r="J6" s="49">
        <v>704</v>
      </c>
      <c r="K6" s="49"/>
      <c r="L6" s="13">
        <v>4</v>
      </c>
      <c r="M6" s="4">
        <v>285</v>
      </c>
    </row>
    <row r="7" spans="1:13" ht="35.25" customHeight="1">
      <c r="A7" s="9">
        <v>2</v>
      </c>
      <c r="B7" s="165" t="s">
        <v>15</v>
      </c>
      <c r="C7" s="166"/>
      <c r="D7" s="49">
        <v>9</v>
      </c>
      <c r="E7" s="49">
        <v>456</v>
      </c>
      <c r="F7" s="49">
        <v>111</v>
      </c>
      <c r="G7" s="49">
        <v>285</v>
      </c>
      <c r="H7" s="49">
        <v>61</v>
      </c>
      <c r="I7" s="49"/>
      <c r="J7" s="49">
        <v>457</v>
      </c>
      <c r="K7" s="49"/>
      <c r="L7" s="13">
        <v>4</v>
      </c>
      <c r="M7" s="4">
        <v>275</v>
      </c>
    </row>
    <row r="8" spans="1:13" ht="35.25" customHeight="1">
      <c r="A8" s="9">
        <v>3</v>
      </c>
      <c r="B8" s="165" t="s">
        <v>14</v>
      </c>
      <c r="C8" s="166"/>
      <c r="D8" s="49"/>
      <c r="E8" s="49">
        <v>60</v>
      </c>
      <c r="F8" s="49">
        <v>12</v>
      </c>
      <c r="G8" s="49">
        <v>41</v>
      </c>
      <c r="H8" s="49">
        <v>6</v>
      </c>
      <c r="I8" s="49"/>
      <c r="J8" s="49">
        <v>59</v>
      </c>
      <c r="K8" s="49"/>
      <c r="L8" s="13">
        <v>1</v>
      </c>
      <c r="M8" s="4">
        <v>37</v>
      </c>
    </row>
    <row r="9" spans="1:13" ht="35.25" customHeight="1">
      <c r="A9" s="9">
        <v>4</v>
      </c>
      <c r="B9" s="165" t="s">
        <v>13</v>
      </c>
      <c r="C9" s="166"/>
      <c r="D9" s="49"/>
      <c r="E9" s="49">
        <v>39</v>
      </c>
      <c r="F9" s="49">
        <v>24</v>
      </c>
      <c r="G9" s="49">
        <v>3</v>
      </c>
      <c r="H9" s="49">
        <v>1</v>
      </c>
      <c r="I9" s="49"/>
      <c r="J9" s="49">
        <v>28</v>
      </c>
      <c r="K9" s="49"/>
      <c r="L9" s="13">
        <v>7</v>
      </c>
      <c r="M9" s="4">
        <v>12</v>
      </c>
    </row>
    <row r="10" spans="1:13" ht="35.25" customHeight="1">
      <c r="A10" s="9">
        <v>5</v>
      </c>
      <c r="B10" s="165" t="s">
        <v>12</v>
      </c>
      <c r="C10" s="166"/>
      <c r="D10" s="49"/>
      <c r="E10" s="49">
        <v>2094</v>
      </c>
      <c r="F10" s="49">
        <v>371</v>
      </c>
      <c r="G10" s="49">
        <v>1211</v>
      </c>
      <c r="H10" s="49">
        <v>510</v>
      </c>
      <c r="I10" s="49"/>
      <c r="J10" s="49">
        <v>2092</v>
      </c>
      <c r="K10" s="49"/>
      <c r="L10" s="13"/>
      <c r="M10" s="4">
        <v>45</v>
      </c>
    </row>
    <row r="11" spans="1:13" ht="35.25" customHeight="1">
      <c r="A11" s="10">
        <v>6</v>
      </c>
      <c r="B11" s="165" t="s">
        <v>11</v>
      </c>
      <c r="C11" s="166"/>
      <c r="D11" s="49"/>
      <c r="E11" s="49">
        <v>274</v>
      </c>
      <c r="F11" s="49">
        <v>23</v>
      </c>
      <c r="G11" s="49">
        <v>227</v>
      </c>
      <c r="H11" s="49">
        <v>24</v>
      </c>
      <c r="I11" s="49"/>
      <c r="J11" s="49">
        <v>274</v>
      </c>
      <c r="K11" s="49"/>
      <c r="L11" s="13"/>
      <c r="M11" s="4">
        <v>3</v>
      </c>
    </row>
    <row r="12" spans="1:13" ht="35.25" customHeight="1">
      <c r="A12" s="10">
        <v>7</v>
      </c>
      <c r="B12" s="165" t="s">
        <v>10</v>
      </c>
      <c r="C12" s="166"/>
      <c r="D12" s="49"/>
      <c r="E12" s="49">
        <v>728</v>
      </c>
      <c r="F12" s="49">
        <v>97</v>
      </c>
      <c r="G12" s="49">
        <v>578</v>
      </c>
      <c r="H12" s="49">
        <v>53</v>
      </c>
      <c r="I12" s="49"/>
      <c r="J12" s="49">
        <v>728</v>
      </c>
      <c r="K12" s="49"/>
      <c r="L12" s="13"/>
      <c r="M12" s="4">
        <v>23</v>
      </c>
    </row>
    <row r="13" spans="1:13" ht="35.25" customHeight="1">
      <c r="A13" s="10">
        <v>8</v>
      </c>
      <c r="B13" s="165" t="s">
        <v>9</v>
      </c>
      <c r="C13" s="166"/>
      <c r="D13" s="49"/>
      <c r="E13" s="49">
        <v>64</v>
      </c>
      <c r="F13" s="49">
        <v>17</v>
      </c>
      <c r="G13" s="49">
        <v>47</v>
      </c>
      <c r="H13" s="49"/>
      <c r="I13" s="49"/>
      <c r="J13" s="49">
        <v>64</v>
      </c>
      <c r="K13" s="49"/>
      <c r="L13" s="13"/>
      <c r="M13" s="4">
        <v>7</v>
      </c>
    </row>
    <row r="14" spans="1:13" ht="35.25" customHeight="1">
      <c r="A14" s="10">
        <v>9</v>
      </c>
      <c r="B14" s="109" t="s">
        <v>8</v>
      </c>
      <c r="C14" s="111"/>
      <c r="D14" s="49"/>
      <c r="E14" s="49">
        <v>2640</v>
      </c>
      <c r="F14" s="49">
        <v>86</v>
      </c>
      <c r="G14" s="49">
        <v>2122</v>
      </c>
      <c r="H14" s="49">
        <v>423</v>
      </c>
      <c r="I14" s="49"/>
      <c r="J14" s="49">
        <v>2631</v>
      </c>
      <c r="K14" s="49"/>
      <c r="L14" s="13"/>
      <c r="M14" s="4">
        <v>26</v>
      </c>
    </row>
    <row r="15" spans="1:13" ht="35.25" customHeight="1">
      <c r="A15" s="10">
        <v>10</v>
      </c>
      <c r="B15" s="109" t="s">
        <v>7</v>
      </c>
      <c r="C15" s="111"/>
      <c r="D15" s="49">
        <v>604</v>
      </c>
      <c r="E15" s="49">
        <v>562</v>
      </c>
      <c r="F15" s="49">
        <v>369</v>
      </c>
      <c r="G15" s="49">
        <v>84</v>
      </c>
      <c r="H15" s="49">
        <v>10</v>
      </c>
      <c r="I15" s="49">
        <v>1</v>
      </c>
      <c r="J15" s="49">
        <v>464</v>
      </c>
      <c r="K15" s="49">
        <v>4</v>
      </c>
      <c r="L15" s="13">
        <v>685</v>
      </c>
      <c r="M15" s="4">
        <v>189</v>
      </c>
    </row>
    <row r="16" spans="1:13" ht="35.25" customHeight="1">
      <c r="A16" s="10">
        <v>11</v>
      </c>
      <c r="B16" s="109" t="s">
        <v>31</v>
      </c>
      <c r="C16" s="111"/>
      <c r="D16" s="4"/>
      <c r="E16" s="49">
        <v>133</v>
      </c>
      <c r="F16" s="49">
        <v>17</v>
      </c>
      <c r="G16" s="49">
        <v>22</v>
      </c>
      <c r="H16" s="49">
        <v>1</v>
      </c>
      <c r="I16" s="49"/>
      <c r="J16" s="49">
        <v>40</v>
      </c>
      <c r="K16" s="49"/>
      <c r="L16" s="13"/>
      <c r="M16" s="4">
        <v>5</v>
      </c>
    </row>
    <row r="17" spans="1:13" ht="49.5" customHeight="1">
      <c r="A17" s="106" t="s">
        <v>6</v>
      </c>
      <c r="B17" s="106"/>
      <c r="C17" s="106"/>
      <c r="D17" s="135"/>
      <c r="E17" s="136"/>
      <c r="F17" s="136"/>
      <c r="G17" s="136"/>
      <c r="H17" s="136"/>
      <c r="I17" s="136"/>
      <c r="J17" s="136"/>
      <c r="K17" s="136"/>
      <c r="L17" s="136"/>
      <c r="M17" s="136"/>
    </row>
    <row r="18" spans="1:13" ht="35.25" customHeight="1">
      <c r="A18" s="10">
        <v>1</v>
      </c>
      <c r="B18" s="109" t="s">
        <v>5</v>
      </c>
      <c r="C18" s="111"/>
      <c r="D18" s="4">
        <v>8</v>
      </c>
      <c r="E18" s="49">
        <v>27</v>
      </c>
      <c r="F18" s="49">
        <v>16</v>
      </c>
      <c r="G18" s="49">
        <v>11</v>
      </c>
      <c r="H18" s="49"/>
      <c r="I18" s="49"/>
      <c r="J18" s="49">
        <v>27</v>
      </c>
      <c r="K18" s="49"/>
      <c r="L18" s="13">
        <v>8</v>
      </c>
      <c r="M18" s="4">
        <v>14</v>
      </c>
    </row>
    <row r="19" spans="1:13" ht="35.25" customHeight="1">
      <c r="A19" s="11">
        <v>2</v>
      </c>
      <c r="B19" s="109" t="s">
        <v>4</v>
      </c>
      <c r="C19" s="111"/>
      <c r="D19" s="4">
        <v>240</v>
      </c>
      <c r="E19" s="49">
        <v>263</v>
      </c>
      <c r="F19" s="49">
        <v>102</v>
      </c>
      <c r="G19" s="49">
        <v>128</v>
      </c>
      <c r="H19" s="49">
        <v>6</v>
      </c>
      <c r="I19" s="49">
        <v>6</v>
      </c>
      <c r="J19" s="49">
        <v>242</v>
      </c>
      <c r="K19" s="49">
        <v>5</v>
      </c>
      <c r="L19" s="13">
        <v>253</v>
      </c>
      <c r="M19" s="4">
        <v>10</v>
      </c>
    </row>
    <row r="20" spans="1:13" ht="35.25" customHeight="1">
      <c r="A20" s="10">
        <v>3</v>
      </c>
      <c r="B20" s="165" t="s">
        <v>3</v>
      </c>
      <c r="C20" s="166"/>
      <c r="D20" s="4">
        <v>15</v>
      </c>
      <c r="E20" s="49">
        <v>23</v>
      </c>
      <c r="F20" s="49">
        <v>5</v>
      </c>
      <c r="G20" s="49">
        <v>22</v>
      </c>
      <c r="H20" s="49"/>
      <c r="I20" s="49"/>
      <c r="J20" s="49">
        <v>27</v>
      </c>
      <c r="K20" s="49"/>
      <c r="L20" s="13">
        <v>11</v>
      </c>
      <c r="M20" s="4">
        <v>4</v>
      </c>
    </row>
    <row r="21" spans="1:13" ht="35.25" customHeight="1">
      <c r="A21" s="12">
        <v>4</v>
      </c>
      <c r="B21" s="165" t="s">
        <v>2</v>
      </c>
      <c r="C21" s="166"/>
      <c r="D21" s="4">
        <v>57</v>
      </c>
      <c r="E21" s="49">
        <v>163</v>
      </c>
      <c r="F21" s="49">
        <v>88</v>
      </c>
      <c r="G21" s="49">
        <v>85</v>
      </c>
      <c r="H21" s="49"/>
      <c r="I21" s="49">
        <v>3</v>
      </c>
      <c r="J21" s="49">
        <v>176</v>
      </c>
      <c r="K21" s="49">
        <v>4</v>
      </c>
      <c r="L21" s="13">
        <v>36</v>
      </c>
      <c r="M21" s="4">
        <v>40</v>
      </c>
    </row>
    <row r="22" spans="1:13" ht="35.25" customHeight="1">
      <c r="A22" s="10">
        <v>5</v>
      </c>
      <c r="B22" s="157" t="s">
        <v>1</v>
      </c>
      <c r="C22" s="158"/>
      <c r="D22" s="4">
        <v>148</v>
      </c>
      <c r="E22" s="49">
        <v>110</v>
      </c>
      <c r="F22" s="49">
        <v>6</v>
      </c>
      <c r="G22" s="49">
        <v>65</v>
      </c>
      <c r="H22" s="49"/>
      <c r="I22" s="49"/>
      <c r="J22" s="49">
        <v>71</v>
      </c>
      <c r="K22" s="49"/>
      <c r="L22" s="13">
        <v>169</v>
      </c>
      <c r="M22" s="4">
        <v>0</v>
      </c>
    </row>
    <row r="23" spans="1:13" ht="35.25" customHeight="1">
      <c r="A23" s="156" t="s">
        <v>0</v>
      </c>
      <c r="B23" s="157"/>
      <c r="C23" s="158"/>
      <c r="D23" s="39">
        <f t="shared" ref="D23:M23" si="0">SUM(D6:D16,D18:D22)</f>
        <v>1081</v>
      </c>
      <c r="E23" s="39">
        <f t="shared" si="0"/>
        <v>8345</v>
      </c>
      <c r="F23" s="39">
        <f t="shared" si="0"/>
        <v>1485</v>
      </c>
      <c r="G23" s="39">
        <f t="shared" si="0"/>
        <v>5443</v>
      </c>
      <c r="H23" s="39">
        <f t="shared" si="0"/>
        <v>1146</v>
      </c>
      <c r="I23" s="39">
        <f t="shared" si="0"/>
        <v>10</v>
      </c>
      <c r="J23" s="39">
        <f t="shared" si="0"/>
        <v>8084</v>
      </c>
      <c r="K23" s="39">
        <f t="shared" si="0"/>
        <v>13</v>
      </c>
      <c r="L23" s="39">
        <f t="shared" si="0"/>
        <v>1178</v>
      </c>
      <c r="M23" s="39">
        <f t="shared" si="0"/>
        <v>975</v>
      </c>
    </row>
    <row r="24" spans="1:13" ht="60" customHeight="1">
      <c r="A24" s="50"/>
      <c r="B24" s="120" t="s">
        <v>53</v>
      </c>
      <c r="C24" s="149"/>
      <c r="D24" s="149"/>
      <c r="E24" s="149"/>
      <c r="F24" s="53"/>
      <c r="G24" s="53"/>
      <c r="H24" s="53"/>
      <c r="I24" s="51"/>
      <c r="J24" s="52"/>
      <c r="K24" s="53"/>
      <c r="L24" s="54"/>
      <c r="M24" s="54"/>
    </row>
    <row r="25" spans="1:13" ht="35.25" customHeight="1">
      <c r="B25" s="28"/>
      <c r="I25" s="55"/>
      <c r="J25" s="28"/>
      <c r="K25" s="28"/>
      <c r="L25" s="56"/>
    </row>
    <row r="26" spans="1:13" ht="35.25" customHeight="1">
      <c r="B26" s="28"/>
      <c r="I26" s="55"/>
      <c r="J26" s="28"/>
      <c r="K26" s="28"/>
      <c r="L26" s="56"/>
    </row>
    <row r="27" spans="1:13" ht="35.25" customHeight="1">
      <c r="B27" s="28"/>
      <c r="C27" s="28"/>
      <c r="D27" s="55"/>
      <c r="E27" s="28"/>
      <c r="F27" s="28"/>
      <c r="G27" s="28"/>
      <c r="H27" s="28"/>
      <c r="I27" s="55"/>
      <c r="J27" s="28"/>
      <c r="K27" s="28"/>
      <c r="L27" s="56"/>
    </row>
  </sheetData>
  <sheetProtection sheet="1" objects="1" scenarios="1"/>
  <mergeCells count="31">
    <mergeCell ref="B24:E24"/>
    <mergeCell ref="B6:C6"/>
    <mergeCell ref="A1:B1"/>
    <mergeCell ref="C1:M1"/>
    <mergeCell ref="A2:M2"/>
    <mergeCell ref="A3:C4"/>
    <mergeCell ref="D3:D4"/>
    <mergeCell ref="E3:E4"/>
    <mergeCell ref="F3:J3"/>
    <mergeCell ref="K3:K4"/>
    <mergeCell ref="L3:L4"/>
    <mergeCell ref="M3:M4"/>
    <mergeCell ref="A5:C5"/>
    <mergeCell ref="B7:C7"/>
    <mergeCell ref="B8:C8"/>
    <mergeCell ref="B9:C9"/>
    <mergeCell ref="B10:C10"/>
    <mergeCell ref="B11:C11"/>
    <mergeCell ref="B12:C12"/>
    <mergeCell ref="B13:C13"/>
    <mergeCell ref="B14:C14"/>
    <mergeCell ref="B15:C15"/>
    <mergeCell ref="B22:C22"/>
    <mergeCell ref="B16:C16"/>
    <mergeCell ref="A23:C23"/>
    <mergeCell ref="A17:C17"/>
    <mergeCell ref="D17:M17"/>
    <mergeCell ref="B18:C18"/>
    <mergeCell ref="B19:C19"/>
    <mergeCell ref="B20:C20"/>
    <mergeCell ref="B21:C21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tabColor theme="0"/>
  </sheetPr>
  <dimension ref="A1:S24"/>
  <sheetViews>
    <sheetView workbookViewId="0">
      <selection activeCell="Q4" sqref="Q4"/>
    </sheetView>
  </sheetViews>
  <sheetFormatPr defaultRowHeight="15"/>
  <cols>
    <col min="1" max="1" width="9.140625" style="5"/>
    <col min="2" max="2" width="22.42578125" style="5" customWidth="1"/>
    <col min="3" max="3" width="43.5703125" style="5" customWidth="1"/>
    <col min="4" max="4" width="15" style="5" customWidth="1"/>
    <col min="5" max="5" width="12" style="5" customWidth="1"/>
    <col min="6" max="10" width="9.140625" style="5"/>
    <col min="11" max="11" width="11.140625" style="5" customWidth="1"/>
    <col min="12" max="12" width="13.42578125" style="5" customWidth="1"/>
    <col min="13" max="13" width="10.140625" style="5" customWidth="1"/>
    <col min="14" max="16384" width="9.140625" style="5"/>
  </cols>
  <sheetData>
    <row r="1" spans="1:16" ht="56.25" customHeight="1">
      <c r="A1" s="107" t="s">
        <v>47</v>
      </c>
      <c r="B1" s="108"/>
      <c r="C1" s="117" t="s">
        <v>30</v>
      </c>
      <c r="D1" s="117"/>
      <c r="E1" s="117"/>
      <c r="F1" s="117"/>
      <c r="G1" s="117"/>
      <c r="H1" s="117"/>
      <c r="I1" s="117"/>
      <c r="J1" s="117"/>
      <c r="K1" s="118"/>
      <c r="L1" s="118"/>
      <c r="M1" s="119"/>
    </row>
    <row r="2" spans="1:16" ht="72.75" customHeight="1">
      <c r="A2" s="150" t="s">
        <v>37</v>
      </c>
      <c r="B2" s="151"/>
      <c r="C2" s="151"/>
      <c r="D2" s="151"/>
      <c r="E2" s="151"/>
      <c r="F2" s="151"/>
      <c r="G2" s="151"/>
      <c r="H2" s="151"/>
      <c r="I2" s="151"/>
      <c r="J2" s="151"/>
      <c r="K2" s="151"/>
      <c r="L2" s="151"/>
      <c r="M2" s="152"/>
    </row>
    <row r="3" spans="1:16" ht="48" customHeight="1">
      <c r="A3" s="112" t="s">
        <v>29</v>
      </c>
      <c r="B3" s="113"/>
      <c r="C3" s="113"/>
      <c r="D3" s="116" t="s">
        <v>28</v>
      </c>
      <c r="E3" s="116" t="s">
        <v>27</v>
      </c>
      <c r="F3" s="110" t="s">
        <v>26</v>
      </c>
      <c r="G3" s="110"/>
      <c r="H3" s="110"/>
      <c r="I3" s="110"/>
      <c r="J3" s="110"/>
      <c r="K3" s="116" t="s">
        <v>25</v>
      </c>
      <c r="L3" s="116" t="s">
        <v>24</v>
      </c>
      <c r="M3" s="116" t="s">
        <v>23</v>
      </c>
    </row>
    <row r="4" spans="1:16" ht="118.5" customHeight="1">
      <c r="A4" s="114"/>
      <c r="B4" s="115"/>
      <c r="C4" s="115"/>
      <c r="D4" s="116"/>
      <c r="E4" s="116"/>
      <c r="F4" s="8" t="s">
        <v>22</v>
      </c>
      <c r="G4" s="7" t="s">
        <v>21</v>
      </c>
      <c r="H4" s="7" t="s">
        <v>20</v>
      </c>
      <c r="I4" s="7" t="s">
        <v>19</v>
      </c>
      <c r="J4" s="6" t="s">
        <v>18</v>
      </c>
      <c r="K4" s="116"/>
      <c r="L4" s="116"/>
      <c r="M4" s="116"/>
    </row>
    <row r="5" spans="1:16" ht="35.25" customHeight="1">
      <c r="A5" s="169" t="s">
        <v>17</v>
      </c>
      <c r="B5" s="170"/>
      <c r="C5" s="171"/>
      <c r="D5" s="40">
        <v>1</v>
      </c>
      <c r="E5" s="40">
        <v>2</v>
      </c>
      <c r="F5" s="40">
        <v>3</v>
      </c>
      <c r="G5" s="40">
        <v>4</v>
      </c>
      <c r="H5" s="40">
        <v>5</v>
      </c>
      <c r="I5" s="40">
        <v>6</v>
      </c>
      <c r="J5" s="40">
        <v>7</v>
      </c>
      <c r="K5" s="40">
        <v>8</v>
      </c>
      <c r="L5" s="40">
        <v>9</v>
      </c>
      <c r="M5" s="40">
        <v>10</v>
      </c>
    </row>
    <row r="6" spans="1:16" ht="37.5" customHeight="1">
      <c r="A6" s="15">
        <v>1</v>
      </c>
      <c r="B6" s="137" t="s">
        <v>16</v>
      </c>
      <c r="C6" s="138"/>
      <c r="D6" s="31"/>
      <c r="E6" s="32">
        <v>62</v>
      </c>
      <c r="F6" s="32">
        <v>7</v>
      </c>
      <c r="G6" s="32">
        <v>53</v>
      </c>
      <c r="H6" s="32">
        <v>1</v>
      </c>
      <c r="I6" s="32">
        <v>1</v>
      </c>
      <c r="J6" s="32">
        <v>62</v>
      </c>
      <c r="K6" s="32"/>
      <c r="L6" s="32"/>
      <c r="M6" s="32">
        <v>17</v>
      </c>
      <c r="N6" s="2"/>
      <c r="O6" s="2"/>
      <c r="P6" s="2"/>
    </row>
    <row r="7" spans="1:16" ht="32.25" customHeight="1">
      <c r="A7" s="15">
        <v>2</v>
      </c>
      <c r="B7" s="137" t="s">
        <v>15</v>
      </c>
      <c r="C7" s="138"/>
      <c r="D7" s="31">
        <v>2</v>
      </c>
      <c r="E7" s="32">
        <v>44</v>
      </c>
      <c r="F7" s="32">
        <v>5</v>
      </c>
      <c r="G7" s="32">
        <v>35</v>
      </c>
      <c r="H7" s="32">
        <v>6</v>
      </c>
      <c r="I7" s="32"/>
      <c r="J7" s="32">
        <v>46</v>
      </c>
      <c r="K7" s="32"/>
      <c r="L7" s="32"/>
      <c r="M7" s="32">
        <v>19</v>
      </c>
    </row>
    <row r="8" spans="1:16" ht="32.25" customHeight="1">
      <c r="A8" s="15">
        <v>3</v>
      </c>
      <c r="B8" s="137" t="s">
        <v>14</v>
      </c>
      <c r="C8" s="138"/>
      <c r="D8" s="31"/>
      <c r="E8" s="32">
        <v>3</v>
      </c>
      <c r="F8" s="32"/>
      <c r="G8" s="32">
        <v>2</v>
      </c>
      <c r="H8" s="32">
        <v>1</v>
      </c>
      <c r="I8" s="32"/>
      <c r="J8" s="32">
        <v>3</v>
      </c>
      <c r="K8" s="32"/>
      <c r="L8" s="32"/>
      <c r="M8" s="32">
        <v>2</v>
      </c>
    </row>
    <row r="9" spans="1:16" ht="51.75" customHeight="1">
      <c r="A9" s="15">
        <v>4</v>
      </c>
      <c r="B9" s="137" t="s">
        <v>13</v>
      </c>
      <c r="C9" s="138"/>
      <c r="D9" s="31">
        <v>1</v>
      </c>
      <c r="E9" s="32">
        <v>9</v>
      </c>
      <c r="F9" s="32">
        <v>10</v>
      </c>
      <c r="G9" s="32"/>
      <c r="H9" s="32"/>
      <c r="I9" s="32"/>
      <c r="J9" s="32">
        <v>10</v>
      </c>
      <c r="K9" s="32"/>
      <c r="L9" s="32"/>
      <c r="M9" s="32">
        <v>2</v>
      </c>
    </row>
    <row r="10" spans="1:16" ht="37.5" customHeight="1">
      <c r="A10" s="15">
        <v>5</v>
      </c>
      <c r="B10" s="137" t="s">
        <v>12</v>
      </c>
      <c r="C10" s="138"/>
      <c r="D10" s="31"/>
      <c r="E10" s="32">
        <v>185</v>
      </c>
      <c r="F10" s="32">
        <v>12</v>
      </c>
      <c r="G10" s="32">
        <v>160</v>
      </c>
      <c r="H10" s="32">
        <v>13</v>
      </c>
      <c r="I10" s="32"/>
      <c r="J10" s="32">
        <v>185</v>
      </c>
      <c r="K10" s="32"/>
      <c r="L10" s="32"/>
      <c r="M10" s="32"/>
    </row>
    <row r="11" spans="1:16" ht="63.75" customHeight="1">
      <c r="A11" s="16">
        <v>6</v>
      </c>
      <c r="B11" s="139" t="s">
        <v>11</v>
      </c>
      <c r="C11" s="140"/>
      <c r="D11" s="31"/>
      <c r="E11" s="32">
        <v>9</v>
      </c>
      <c r="F11" s="32"/>
      <c r="G11" s="32">
        <v>9</v>
      </c>
      <c r="H11" s="32"/>
      <c r="I11" s="32"/>
      <c r="J11" s="32">
        <v>9</v>
      </c>
      <c r="K11" s="32"/>
      <c r="L11" s="32"/>
      <c r="M11" s="32"/>
    </row>
    <row r="12" spans="1:16" ht="44.25" customHeight="1">
      <c r="A12" s="16">
        <v>7</v>
      </c>
      <c r="B12" s="139" t="s">
        <v>10</v>
      </c>
      <c r="C12" s="140"/>
      <c r="D12" s="31"/>
      <c r="E12" s="32"/>
      <c r="F12" s="32"/>
      <c r="G12" s="32"/>
      <c r="H12" s="32"/>
      <c r="I12" s="32"/>
      <c r="J12" s="32"/>
      <c r="K12" s="32"/>
      <c r="L12" s="32"/>
      <c r="M12" s="32"/>
    </row>
    <row r="13" spans="1:16" ht="51" customHeight="1">
      <c r="A13" s="16">
        <v>8</v>
      </c>
      <c r="B13" s="139" t="s">
        <v>9</v>
      </c>
      <c r="C13" s="140"/>
      <c r="D13" s="31"/>
      <c r="E13" s="32">
        <v>5</v>
      </c>
      <c r="F13" s="32"/>
      <c r="G13" s="32">
        <v>5</v>
      </c>
      <c r="H13" s="32"/>
      <c r="I13" s="32"/>
      <c r="J13" s="32">
        <v>5</v>
      </c>
      <c r="K13" s="32"/>
      <c r="L13" s="32"/>
      <c r="M13" s="32"/>
    </row>
    <row r="14" spans="1:16" ht="34.5" customHeight="1">
      <c r="A14" s="16">
        <v>9</v>
      </c>
      <c r="B14" s="147" t="s">
        <v>8</v>
      </c>
      <c r="C14" s="148"/>
      <c r="D14" s="33"/>
      <c r="E14" s="32">
        <v>202</v>
      </c>
      <c r="F14" s="32">
        <v>2</v>
      </c>
      <c r="G14" s="32">
        <v>199</v>
      </c>
      <c r="H14" s="32">
        <v>1</v>
      </c>
      <c r="I14" s="32"/>
      <c r="J14" s="32">
        <v>202</v>
      </c>
      <c r="K14" s="32"/>
      <c r="L14" s="32"/>
      <c r="M14" s="32"/>
    </row>
    <row r="15" spans="1:16" ht="72.75" customHeight="1">
      <c r="A15" s="16">
        <v>10</v>
      </c>
      <c r="B15" s="147" t="s">
        <v>7</v>
      </c>
      <c r="C15" s="148"/>
      <c r="D15" s="33">
        <v>38</v>
      </c>
      <c r="E15" s="32">
        <v>19</v>
      </c>
      <c r="F15" s="32">
        <v>15</v>
      </c>
      <c r="G15" s="32">
        <v>3</v>
      </c>
      <c r="H15" s="32"/>
      <c r="I15" s="32"/>
      <c r="J15" s="32">
        <v>18</v>
      </c>
      <c r="K15" s="32">
        <v>1</v>
      </c>
      <c r="L15" s="32">
        <v>38</v>
      </c>
      <c r="M15" s="32">
        <v>9</v>
      </c>
    </row>
    <row r="16" spans="1:16" ht="51" customHeight="1">
      <c r="A16" s="16">
        <v>11</v>
      </c>
      <c r="B16" s="147" t="s">
        <v>31</v>
      </c>
      <c r="C16" s="148"/>
      <c r="D16" s="46"/>
      <c r="E16" s="32">
        <v>11</v>
      </c>
      <c r="F16" s="32">
        <v>3</v>
      </c>
      <c r="G16" s="32">
        <v>5</v>
      </c>
      <c r="H16" s="32"/>
      <c r="I16" s="32">
        <v>2</v>
      </c>
      <c r="J16" s="32">
        <v>10</v>
      </c>
      <c r="K16" s="32"/>
      <c r="L16" s="32"/>
      <c r="M16" s="32">
        <v>1</v>
      </c>
    </row>
    <row r="17" spans="1:19" ht="55.5" customHeight="1">
      <c r="A17" s="141" t="s">
        <v>6</v>
      </c>
      <c r="B17" s="141"/>
      <c r="C17" s="141"/>
      <c r="D17" s="135"/>
      <c r="E17" s="136"/>
      <c r="F17" s="136"/>
      <c r="G17" s="136"/>
      <c r="H17" s="136"/>
      <c r="I17" s="136"/>
      <c r="J17" s="136"/>
      <c r="K17" s="136"/>
      <c r="L17" s="136"/>
      <c r="M17" s="136"/>
    </row>
    <row r="18" spans="1:19" ht="36.75" customHeight="1">
      <c r="A18" s="16">
        <v>1</v>
      </c>
      <c r="B18" s="142" t="s">
        <v>5</v>
      </c>
      <c r="C18" s="143"/>
      <c r="D18" s="46"/>
      <c r="E18" s="32"/>
      <c r="F18" s="32"/>
      <c r="G18" s="32"/>
      <c r="H18" s="32"/>
      <c r="I18" s="32"/>
      <c r="J18" s="32"/>
      <c r="K18" s="32"/>
      <c r="L18" s="32"/>
      <c r="M18" s="32"/>
    </row>
    <row r="19" spans="1:19" ht="34.5" customHeight="1">
      <c r="A19" s="17">
        <v>2</v>
      </c>
      <c r="B19" s="142" t="s">
        <v>4</v>
      </c>
      <c r="C19" s="143"/>
      <c r="D19" s="47">
        <v>68</v>
      </c>
      <c r="E19" s="32">
        <v>63</v>
      </c>
      <c r="F19" s="32">
        <v>30</v>
      </c>
      <c r="G19" s="32">
        <v>11</v>
      </c>
      <c r="H19" s="32">
        <v>3</v>
      </c>
      <c r="I19" s="32">
        <v>1</v>
      </c>
      <c r="J19" s="32">
        <v>45</v>
      </c>
      <c r="K19" s="32">
        <v>2</v>
      </c>
      <c r="L19" s="32">
        <v>83</v>
      </c>
      <c r="M19" s="32">
        <v>5</v>
      </c>
      <c r="N19" s="2"/>
      <c r="O19" s="2"/>
      <c r="P19" s="2"/>
      <c r="Q19" s="2"/>
      <c r="R19" s="2"/>
      <c r="S19" s="2"/>
    </row>
    <row r="20" spans="1:19" ht="27.75" customHeight="1">
      <c r="A20" s="16">
        <v>3</v>
      </c>
      <c r="B20" s="137" t="s">
        <v>3</v>
      </c>
      <c r="C20" s="138"/>
      <c r="D20" s="34"/>
      <c r="E20" s="32"/>
      <c r="F20" s="32"/>
      <c r="G20" s="32"/>
      <c r="H20" s="32"/>
      <c r="I20" s="32"/>
      <c r="J20" s="32"/>
      <c r="K20" s="32"/>
      <c r="L20" s="32"/>
      <c r="M20" s="32"/>
      <c r="N20" s="2"/>
      <c r="O20" s="2"/>
      <c r="P20" s="2"/>
      <c r="Q20" s="2"/>
      <c r="R20" s="2"/>
      <c r="S20" s="2"/>
    </row>
    <row r="21" spans="1:19" ht="26.25" customHeight="1">
      <c r="A21" s="18">
        <v>4</v>
      </c>
      <c r="B21" s="137" t="s">
        <v>2</v>
      </c>
      <c r="C21" s="138"/>
      <c r="D21" s="31">
        <v>8</v>
      </c>
      <c r="E21" s="32">
        <v>26</v>
      </c>
      <c r="F21" s="32">
        <v>7</v>
      </c>
      <c r="G21" s="32">
        <v>13</v>
      </c>
      <c r="H21" s="32">
        <v>3</v>
      </c>
      <c r="I21" s="32"/>
      <c r="J21" s="32">
        <v>23</v>
      </c>
      <c r="K21" s="32"/>
      <c r="L21" s="32">
        <v>11</v>
      </c>
      <c r="M21" s="32">
        <v>1</v>
      </c>
      <c r="N21" s="2"/>
      <c r="O21" s="2"/>
      <c r="P21" s="2"/>
      <c r="Q21" s="2"/>
      <c r="R21" s="2"/>
      <c r="S21" s="2"/>
    </row>
    <row r="22" spans="1:19" ht="24.75" customHeight="1">
      <c r="A22" s="16">
        <v>5</v>
      </c>
      <c r="B22" s="159" t="s">
        <v>1</v>
      </c>
      <c r="C22" s="160"/>
      <c r="D22" s="31">
        <v>24</v>
      </c>
      <c r="E22" s="32">
        <v>13</v>
      </c>
      <c r="F22" s="32"/>
      <c r="G22" s="32">
        <v>15</v>
      </c>
      <c r="H22" s="32"/>
      <c r="I22" s="32"/>
      <c r="J22" s="32">
        <v>15</v>
      </c>
      <c r="K22" s="32"/>
      <c r="L22" s="32">
        <v>22</v>
      </c>
      <c r="M22" s="32">
        <v>1</v>
      </c>
    </row>
    <row r="23" spans="1:19" ht="15.75">
      <c r="A23" s="156" t="s">
        <v>0</v>
      </c>
      <c r="B23" s="157"/>
      <c r="C23" s="158"/>
      <c r="D23" s="48">
        <f t="shared" ref="D23:M23" si="0">SUM(D6:D16,D18:D22)</f>
        <v>141</v>
      </c>
      <c r="E23" s="48">
        <f t="shared" si="0"/>
        <v>651</v>
      </c>
      <c r="F23" s="48">
        <f t="shared" si="0"/>
        <v>91</v>
      </c>
      <c r="G23" s="48">
        <f t="shared" si="0"/>
        <v>510</v>
      </c>
      <c r="H23" s="48">
        <f t="shared" si="0"/>
        <v>28</v>
      </c>
      <c r="I23" s="48">
        <f t="shared" si="0"/>
        <v>4</v>
      </c>
      <c r="J23" s="48">
        <f t="shared" si="0"/>
        <v>633</v>
      </c>
      <c r="K23" s="48">
        <f t="shared" si="0"/>
        <v>3</v>
      </c>
      <c r="L23" s="48">
        <f t="shared" si="0"/>
        <v>154</v>
      </c>
      <c r="M23" s="48">
        <f t="shared" si="0"/>
        <v>57</v>
      </c>
    </row>
    <row r="24" spans="1:19" ht="51" customHeight="1">
      <c r="B24" s="120" t="s">
        <v>55</v>
      </c>
      <c r="C24" s="149"/>
      <c r="D24" s="149"/>
      <c r="E24" s="149"/>
    </row>
  </sheetData>
  <sheetProtection sheet="1" objects="1" scenarios="1"/>
  <mergeCells count="31">
    <mergeCell ref="B24:E24"/>
    <mergeCell ref="A1:B1"/>
    <mergeCell ref="A2:M2"/>
    <mergeCell ref="A3:C4"/>
    <mergeCell ref="D3:D4"/>
    <mergeCell ref="E3:E4"/>
    <mergeCell ref="F3:J3"/>
    <mergeCell ref="K3:K4"/>
    <mergeCell ref="L3:L4"/>
    <mergeCell ref="M3:M4"/>
    <mergeCell ref="C1:M1"/>
    <mergeCell ref="A23:C23"/>
    <mergeCell ref="B18:C18"/>
    <mergeCell ref="B8:C8"/>
    <mergeCell ref="B9:C9"/>
    <mergeCell ref="B10:C10"/>
    <mergeCell ref="D17:M17"/>
    <mergeCell ref="B7:C7"/>
    <mergeCell ref="A5:C5"/>
    <mergeCell ref="B6:C6"/>
    <mergeCell ref="B22:C22"/>
    <mergeCell ref="B16:C16"/>
    <mergeCell ref="A17:C17"/>
    <mergeCell ref="B19:C19"/>
    <mergeCell ref="B20:C20"/>
    <mergeCell ref="B21:C21"/>
    <mergeCell ref="B11:C11"/>
    <mergeCell ref="B12:C12"/>
    <mergeCell ref="B13:C13"/>
    <mergeCell ref="B14:C14"/>
    <mergeCell ref="B15:C15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tabColor theme="0"/>
  </sheetPr>
  <dimension ref="A1:O25"/>
  <sheetViews>
    <sheetView workbookViewId="0">
      <selection activeCell="O4" sqref="O4"/>
    </sheetView>
  </sheetViews>
  <sheetFormatPr defaultRowHeight="15"/>
  <cols>
    <col min="1" max="1" width="9.140625" style="19"/>
    <col min="2" max="2" width="22.140625" style="19" customWidth="1"/>
    <col min="3" max="3" width="43.5703125" style="19" customWidth="1"/>
    <col min="4" max="4" width="15" style="19" customWidth="1"/>
    <col min="5" max="5" width="12" style="19" customWidth="1"/>
    <col min="6" max="10" width="9.140625" style="19"/>
    <col min="11" max="11" width="11.140625" style="19" customWidth="1"/>
    <col min="12" max="12" width="13.42578125" style="19" customWidth="1"/>
    <col min="13" max="13" width="10.140625" style="19" customWidth="1"/>
    <col min="14" max="16384" width="9.140625" style="19"/>
  </cols>
  <sheetData>
    <row r="1" spans="1:13" ht="56.25" customHeight="1">
      <c r="A1" s="107" t="s">
        <v>47</v>
      </c>
      <c r="B1" s="108"/>
      <c r="C1" s="202" t="s">
        <v>30</v>
      </c>
      <c r="D1" s="202"/>
      <c r="E1" s="202"/>
      <c r="F1" s="202"/>
      <c r="G1" s="202"/>
      <c r="H1" s="202"/>
      <c r="I1" s="202"/>
      <c r="J1" s="202"/>
      <c r="K1" s="118"/>
      <c r="L1" s="118"/>
      <c r="M1" s="119"/>
    </row>
    <row r="2" spans="1:13" ht="72.75" customHeight="1">
      <c r="A2" s="193" t="s">
        <v>40</v>
      </c>
      <c r="B2" s="194"/>
      <c r="C2" s="194"/>
      <c r="D2" s="194"/>
      <c r="E2" s="194"/>
      <c r="F2" s="194"/>
      <c r="G2" s="194"/>
      <c r="H2" s="194"/>
      <c r="I2" s="194"/>
      <c r="J2" s="194"/>
      <c r="K2" s="194"/>
      <c r="L2" s="194"/>
      <c r="M2" s="195"/>
    </row>
    <row r="3" spans="1:13" ht="48" customHeight="1">
      <c r="A3" s="196" t="s">
        <v>29</v>
      </c>
      <c r="B3" s="197"/>
      <c r="C3" s="197"/>
      <c r="D3" s="200" t="s">
        <v>28</v>
      </c>
      <c r="E3" s="200" t="s">
        <v>27</v>
      </c>
      <c r="F3" s="201" t="s">
        <v>26</v>
      </c>
      <c r="G3" s="201"/>
      <c r="H3" s="201"/>
      <c r="I3" s="201"/>
      <c r="J3" s="201"/>
      <c r="K3" s="200" t="s">
        <v>25</v>
      </c>
      <c r="L3" s="200" t="s">
        <v>24</v>
      </c>
      <c r="M3" s="200" t="s">
        <v>23</v>
      </c>
    </row>
    <row r="4" spans="1:13" ht="118.5" customHeight="1">
      <c r="A4" s="198"/>
      <c r="B4" s="199"/>
      <c r="C4" s="199"/>
      <c r="D4" s="200"/>
      <c r="E4" s="200"/>
      <c r="F4" s="20" t="s">
        <v>22</v>
      </c>
      <c r="G4" s="21" t="s">
        <v>21</v>
      </c>
      <c r="H4" s="21" t="s">
        <v>20</v>
      </c>
      <c r="I4" s="21" t="s">
        <v>19</v>
      </c>
      <c r="J4" s="22" t="s">
        <v>18</v>
      </c>
      <c r="K4" s="200"/>
      <c r="L4" s="200"/>
      <c r="M4" s="200"/>
    </row>
    <row r="5" spans="1:13" ht="35.25" customHeight="1">
      <c r="A5" s="178" t="s">
        <v>17</v>
      </c>
      <c r="B5" s="179"/>
      <c r="C5" s="180"/>
      <c r="D5" s="43">
        <v>1</v>
      </c>
      <c r="E5" s="43">
        <v>2</v>
      </c>
      <c r="F5" s="43">
        <v>3</v>
      </c>
      <c r="G5" s="43">
        <v>4</v>
      </c>
      <c r="H5" s="43">
        <v>5</v>
      </c>
      <c r="I5" s="43">
        <v>6</v>
      </c>
      <c r="J5" s="43">
        <v>7</v>
      </c>
      <c r="K5" s="43">
        <v>8</v>
      </c>
      <c r="L5" s="43">
        <v>9</v>
      </c>
      <c r="M5" s="43">
        <v>10</v>
      </c>
    </row>
    <row r="6" spans="1:13" ht="37.5" customHeight="1">
      <c r="A6" s="23">
        <v>1</v>
      </c>
      <c r="B6" s="176" t="s">
        <v>16</v>
      </c>
      <c r="C6" s="177"/>
      <c r="D6" s="57"/>
      <c r="E6" s="58">
        <v>31</v>
      </c>
      <c r="F6" s="59">
        <v>5</v>
      </c>
      <c r="G6" s="59">
        <v>24</v>
      </c>
      <c r="H6" s="59">
        <v>1</v>
      </c>
      <c r="I6" s="59">
        <v>1</v>
      </c>
      <c r="J6" s="59">
        <v>31</v>
      </c>
      <c r="K6" s="59"/>
      <c r="L6" s="59"/>
      <c r="M6" s="59">
        <v>15</v>
      </c>
    </row>
    <row r="7" spans="1:13" ht="32.25" customHeight="1">
      <c r="A7" s="23">
        <v>2</v>
      </c>
      <c r="B7" s="176" t="s">
        <v>15</v>
      </c>
      <c r="C7" s="177"/>
      <c r="D7" s="57"/>
      <c r="E7" s="58">
        <v>41</v>
      </c>
      <c r="F7" s="59">
        <v>11</v>
      </c>
      <c r="G7" s="59">
        <v>25</v>
      </c>
      <c r="H7" s="59">
        <v>5</v>
      </c>
      <c r="I7" s="59"/>
      <c r="J7" s="59">
        <v>41</v>
      </c>
      <c r="K7" s="59"/>
      <c r="L7" s="59"/>
      <c r="M7" s="59">
        <v>10</v>
      </c>
    </row>
    <row r="8" spans="1:13" ht="32.25" customHeight="1">
      <c r="A8" s="23">
        <v>3</v>
      </c>
      <c r="B8" s="176" t="s">
        <v>14</v>
      </c>
      <c r="C8" s="177"/>
      <c r="D8" s="57"/>
      <c r="E8" s="58">
        <v>4</v>
      </c>
      <c r="F8" s="59">
        <v>1</v>
      </c>
      <c r="G8" s="59">
        <v>2</v>
      </c>
      <c r="H8" s="59">
        <v>1</v>
      </c>
      <c r="I8" s="59"/>
      <c r="J8" s="59">
        <v>4</v>
      </c>
      <c r="K8" s="59"/>
      <c r="L8" s="59"/>
      <c r="M8" s="59"/>
    </row>
    <row r="9" spans="1:13" ht="51.75" customHeight="1">
      <c r="A9" s="23">
        <v>4</v>
      </c>
      <c r="B9" s="176" t="s">
        <v>13</v>
      </c>
      <c r="C9" s="177"/>
      <c r="D9" s="57">
        <v>1</v>
      </c>
      <c r="E9" s="58">
        <v>1</v>
      </c>
      <c r="F9" s="59">
        <v>2</v>
      </c>
      <c r="G9" s="59"/>
      <c r="H9" s="59"/>
      <c r="I9" s="59"/>
      <c r="J9" s="59">
        <v>2</v>
      </c>
      <c r="K9" s="59"/>
      <c r="L9" s="59"/>
      <c r="M9" s="59">
        <v>2</v>
      </c>
    </row>
    <row r="10" spans="1:13" ht="37.5" customHeight="1">
      <c r="A10" s="23">
        <v>5</v>
      </c>
      <c r="B10" s="176" t="s">
        <v>12</v>
      </c>
      <c r="C10" s="177"/>
      <c r="D10" s="57"/>
      <c r="E10" s="58">
        <v>233</v>
      </c>
      <c r="F10" s="59">
        <v>8</v>
      </c>
      <c r="G10" s="59">
        <v>203</v>
      </c>
      <c r="H10" s="59">
        <v>22</v>
      </c>
      <c r="I10" s="59"/>
      <c r="J10" s="59">
        <v>233</v>
      </c>
      <c r="K10" s="59"/>
      <c r="L10" s="59"/>
      <c r="M10" s="59">
        <v>11</v>
      </c>
    </row>
    <row r="11" spans="1:13" ht="63.75" customHeight="1">
      <c r="A11" s="25">
        <v>6</v>
      </c>
      <c r="B11" s="188" t="s">
        <v>11</v>
      </c>
      <c r="C11" s="189"/>
      <c r="D11" s="57"/>
      <c r="E11" s="58"/>
      <c r="F11" s="59"/>
      <c r="G11" s="59"/>
      <c r="H11" s="59"/>
      <c r="I11" s="59"/>
      <c r="J11" s="59"/>
      <c r="K11" s="59"/>
      <c r="L11" s="59"/>
      <c r="M11" s="59"/>
    </row>
    <row r="12" spans="1:13" ht="44.25" customHeight="1">
      <c r="A12" s="25">
        <v>7</v>
      </c>
      <c r="B12" s="188" t="s">
        <v>10</v>
      </c>
      <c r="C12" s="189"/>
      <c r="D12" s="57"/>
      <c r="E12" s="58"/>
      <c r="F12" s="59"/>
      <c r="G12" s="59"/>
      <c r="H12" s="59"/>
      <c r="I12" s="59"/>
      <c r="J12" s="59"/>
      <c r="K12" s="59"/>
      <c r="L12" s="59"/>
      <c r="M12" s="59"/>
    </row>
    <row r="13" spans="1:13" ht="51" customHeight="1">
      <c r="A13" s="25">
        <v>8</v>
      </c>
      <c r="B13" s="188" t="s">
        <v>9</v>
      </c>
      <c r="C13" s="189"/>
      <c r="D13" s="57"/>
      <c r="E13" s="58">
        <v>2</v>
      </c>
      <c r="F13" s="59"/>
      <c r="G13" s="59">
        <v>1</v>
      </c>
      <c r="H13" s="59">
        <v>1</v>
      </c>
      <c r="I13" s="59"/>
      <c r="J13" s="59">
        <v>2</v>
      </c>
      <c r="K13" s="59"/>
      <c r="L13" s="59"/>
      <c r="M13" s="59"/>
    </row>
    <row r="14" spans="1:13" ht="34.5" customHeight="1">
      <c r="A14" s="25">
        <v>9</v>
      </c>
      <c r="B14" s="190" t="s">
        <v>8</v>
      </c>
      <c r="C14" s="191"/>
      <c r="D14" s="60"/>
      <c r="E14" s="58">
        <v>246</v>
      </c>
      <c r="F14" s="59">
        <v>3</v>
      </c>
      <c r="G14" s="59">
        <v>241</v>
      </c>
      <c r="H14" s="59">
        <v>2</v>
      </c>
      <c r="I14" s="59"/>
      <c r="J14" s="59">
        <v>246</v>
      </c>
      <c r="K14" s="59"/>
      <c r="L14" s="59"/>
      <c r="M14" s="59">
        <v>3</v>
      </c>
    </row>
    <row r="15" spans="1:13" ht="80.25" customHeight="1">
      <c r="A15" s="25">
        <v>10</v>
      </c>
      <c r="B15" s="190" t="s">
        <v>7</v>
      </c>
      <c r="C15" s="191"/>
      <c r="D15" s="60">
        <v>29</v>
      </c>
      <c r="E15" s="58">
        <v>33</v>
      </c>
      <c r="F15" s="59">
        <v>22</v>
      </c>
      <c r="G15" s="59">
        <v>9</v>
      </c>
      <c r="H15" s="59">
        <v>7</v>
      </c>
      <c r="I15" s="59"/>
      <c r="J15" s="59">
        <v>38</v>
      </c>
      <c r="K15" s="59"/>
      <c r="L15" s="59">
        <v>24</v>
      </c>
      <c r="M15" s="59">
        <v>14</v>
      </c>
    </row>
    <row r="16" spans="1:13" ht="49.5" customHeight="1">
      <c r="A16" s="25">
        <v>11</v>
      </c>
      <c r="B16" s="190" t="s">
        <v>31</v>
      </c>
      <c r="C16" s="191"/>
      <c r="D16" s="94"/>
      <c r="E16" s="95">
        <v>7</v>
      </c>
      <c r="F16" s="59">
        <v>4</v>
      </c>
      <c r="G16" s="59">
        <v>3</v>
      </c>
      <c r="H16" s="59"/>
      <c r="I16" s="59"/>
      <c r="J16" s="59">
        <v>7</v>
      </c>
      <c r="K16" s="59"/>
      <c r="L16" s="59"/>
      <c r="M16" s="59">
        <v>2</v>
      </c>
    </row>
    <row r="17" spans="1:15" ht="55.5" customHeight="1">
      <c r="A17" s="192" t="s">
        <v>6</v>
      </c>
      <c r="B17" s="192"/>
      <c r="C17" s="192"/>
      <c r="D17" s="174"/>
      <c r="E17" s="175"/>
      <c r="F17" s="175"/>
      <c r="G17" s="175"/>
      <c r="H17" s="175"/>
      <c r="I17" s="175"/>
      <c r="J17" s="175"/>
      <c r="K17" s="175"/>
      <c r="L17" s="175"/>
      <c r="M17" s="175"/>
    </row>
    <row r="18" spans="1:15" ht="36.75" customHeight="1">
      <c r="A18" s="25">
        <v>1</v>
      </c>
      <c r="B18" s="186" t="s">
        <v>5</v>
      </c>
      <c r="C18" s="187"/>
      <c r="D18" s="61">
        <v>4</v>
      </c>
      <c r="E18" s="59">
        <v>23</v>
      </c>
      <c r="F18" s="59">
        <v>13</v>
      </c>
      <c r="G18" s="59">
        <v>6</v>
      </c>
      <c r="H18" s="59"/>
      <c r="I18" s="59"/>
      <c r="J18" s="59">
        <v>19</v>
      </c>
      <c r="K18" s="59"/>
      <c r="L18" s="59">
        <v>8</v>
      </c>
      <c r="M18" s="59">
        <v>3</v>
      </c>
    </row>
    <row r="19" spans="1:15" ht="34.5" customHeight="1">
      <c r="A19" s="26">
        <v>2</v>
      </c>
      <c r="B19" s="186" t="s">
        <v>4</v>
      </c>
      <c r="C19" s="187"/>
      <c r="D19" s="62">
        <v>32</v>
      </c>
      <c r="E19" s="59">
        <v>64</v>
      </c>
      <c r="F19" s="59">
        <v>21</v>
      </c>
      <c r="G19" s="59">
        <v>21</v>
      </c>
      <c r="H19" s="59">
        <v>2</v>
      </c>
      <c r="I19" s="59">
        <v>1</v>
      </c>
      <c r="J19" s="59">
        <v>45</v>
      </c>
      <c r="K19" s="59"/>
      <c r="L19" s="59">
        <v>51</v>
      </c>
      <c r="M19" s="59"/>
      <c r="N19" s="24"/>
      <c r="O19" s="24"/>
    </row>
    <row r="20" spans="1:15" ht="27.75" customHeight="1">
      <c r="A20" s="25">
        <v>3</v>
      </c>
      <c r="B20" s="176" t="s">
        <v>3</v>
      </c>
      <c r="C20" s="177"/>
      <c r="D20" s="35"/>
      <c r="E20" s="59"/>
      <c r="F20" s="59"/>
      <c r="G20" s="59"/>
      <c r="H20" s="59"/>
      <c r="I20" s="59"/>
      <c r="J20" s="59"/>
      <c r="K20" s="59"/>
      <c r="L20" s="59"/>
      <c r="M20" s="59"/>
      <c r="N20" s="24"/>
      <c r="O20" s="24"/>
    </row>
    <row r="21" spans="1:15" ht="26.25" customHeight="1">
      <c r="A21" s="27">
        <v>4</v>
      </c>
      <c r="B21" s="176" t="s">
        <v>2</v>
      </c>
      <c r="C21" s="177"/>
      <c r="D21" s="57">
        <v>13</v>
      </c>
      <c r="E21" s="59">
        <v>87</v>
      </c>
      <c r="F21" s="59">
        <v>42</v>
      </c>
      <c r="G21" s="59">
        <v>27</v>
      </c>
      <c r="H21" s="59">
        <v>0</v>
      </c>
      <c r="I21" s="59">
        <v>0</v>
      </c>
      <c r="J21" s="59">
        <v>69</v>
      </c>
      <c r="K21" s="59">
        <v>0</v>
      </c>
      <c r="L21" s="59">
        <v>31</v>
      </c>
      <c r="M21" s="59">
        <v>14</v>
      </c>
      <c r="N21" s="24"/>
      <c r="O21" s="24"/>
    </row>
    <row r="22" spans="1:15" ht="24.75" customHeight="1">
      <c r="A22" s="25">
        <v>5</v>
      </c>
      <c r="B22" s="181" t="s">
        <v>1</v>
      </c>
      <c r="C22" s="182"/>
      <c r="D22" s="57">
        <v>10</v>
      </c>
      <c r="E22" s="59">
        <v>15</v>
      </c>
      <c r="F22" s="59">
        <v>1</v>
      </c>
      <c r="G22" s="59">
        <v>5</v>
      </c>
      <c r="H22" s="59"/>
      <c r="I22" s="59"/>
      <c r="J22" s="59">
        <v>6</v>
      </c>
      <c r="K22" s="59"/>
      <c r="L22" s="59">
        <v>18</v>
      </c>
      <c r="M22" s="59"/>
    </row>
    <row r="23" spans="1:15" ht="15.75">
      <c r="A23" s="183" t="s">
        <v>0</v>
      </c>
      <c r="B23" s="184"/>
      <c r="C23" s="185"/>
      <c r="D23" s="63">
        <f t="shared" ref="D23:M23" si="0">SUM(D6:D16,D18:D22)</f>
        <v>89</v>
      </c>
      <c r="E23" s="63">
        <f>SUM(E6:E16,E18:E22)</f>
        <v>787</v>
      </c>
      <c r="F23" s="63">
        <f t="shared" si="0"/>
        <v>133</v>
      </c>
      <c r="G23" s="63">
        <f t="shared" si="0"/>
        <v>567</v>
      </c>
      <c r="H23" s="63">
        <f t="shared" si="0"/>
        <v>41</v>
      </c>
      <c r="I23" s="63">
        <f t="shared" si="0"/>
        <v>2</v>
      </c>
      <c r="J23" s="63">
        <f t="shared" si="0"/>
        <v>743</v>
      </c>
      <c r="K23" s="63">
        <f t="shared" si="0"/>
        <v>0</v>
      </c>
      <c r="L23" s="63">
        <f t="shared" si="0"/>
        <v>132</v>
      </c>
      <c r="M23" s="63">
        <f t="shared" si="0"/>
        <v>74</v>
      </c>
    </row>
    <row r="25" spans="1:15" ht="45.75" customHeight="1">
      <c r="A25" s="172" t="s">
        <v>49</v>
      </c>
      <c r="B25" s="173"/>
      <c r="C25" s="173"/>
      <c r="D25" s="173"/>
    </row>
  </sheetData>
  <sheetProtection sheet="1" objects="1" scenarios="1"/>
  <mergeCells count="31">
    <mergeCell ref="A1:B1"/>
    <mergeCell ref="A2:M2"/>
    <mergeCell ref="A3:C4"/>
    <mergeCell ref="D3:D4"/>
    <mergeCell ref="E3:E4"/>
    <mergeCell ref="F3:J3"/>
    <mergeCell ref="K3:K4"/>
    <mergeCell ref="L3:L4"/>
    <mergeCell ref="M3:M4"/>
    <mergeCell ref="C1:M1"/>
    <mergeCell ref="B16:C16"/>
    <mergeCell ref="A17:C17"/>
    <mergeCell ref="B19:C19"/>
    <mergeCell ref="B20:C20"/>
    <mergeCell ref="B21:C21"/>
    <mergeCell ref="A25:D25"/>
    <mergeCell ref="D17:M17"/>
    <mergeCell ref="B7:C7"/>
    <mergeCell ref="A5:C5"/>
    <mergeCell ref="B6:C6"/>
    <mergeCell ref="B22:C22"/>
    <mergeCell ref="A23:C23"/>
    <mergeCell ref="B18:C18"/>
    <mergeCell ref="B8:C8"/>
    <mergeCell ref="B9:C9"/>
    <mergeCell ref="B10:C10"/>
    <mergeCell ref="B11:C11"/>
    <mergeCell ref="B12:C12"/>
    <mergeCell ref="B13:C13"/>
    <mergeCell ref="B14:C14"/>
    <mergeCell ref="B15:C15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tabColor theme="0"/>
  </sheetPr>
  <dimension ref="A1:S24"/>
  <sheetViews>
    <sheetView zoomScale="90" zoomScaleNormal="90" workbookViewId="0">
      <selection activeCell="N4" sqref="N4"/>
    </sheetView>
  </sheetViews>
  <sheetFormatPr defaultRowHeight="26.25" customHeight="1"/>
  <cols>
    <col min="1" max="1" width="9.140625" style="5"/>
    <col min="2" max="2" width="20" style="5" customWidth="1"/>
    <col min="3" max="3" width="43.5703125" style="5" customWidth="1"/>
    <col min="4" max="4" width="15" style="5" customWidth="1"/>
    <col min="5" max="5" width="12" style="5" customWidth="1"/>
    <col min="6" max="10" width="9.140625" style="5"/>
    <col min="11" max="11" width="11.140625" style="5" customWidth="1"/>
    <col min="12" max="12" width="13.42578125" style="5" customWidth="1"/>
    <col min="13" max="13" width="10.140625" style="5" customWidth="1"/>
    <col min="14" max="250" width="9.140625" style="5"/>
    <col min="251" max="251" width="43.5703125" style="5" customWidth="1"/>
    <col min="252" max="252" width="15" style="5" customWidth="1"/>
    <col min="253" max="253" width="12" style="5" customWidth="1"/>
    <col min="254" max="258" width="9.140625" style="5"/>
    <col min="259" max="259" width="11.140625" style="5" customWidth="1"/>
    <col min="260" max="260" width="13.42578125" style="5" customWidth="1"/>
    <col min="261" max="261" width="10.140625" style="5" customWidth="1"/>
    <col min="262" max="265" width="9.140625" style="5" customWidth="1"/>
    <col min="266" max="506" width="9.140625" style="5"/>
    <col min="507" max="507" width="43.5703125" style="5" customWidth="1"/>
    <col min="508" max="508" width="15" style="5" customWidth="1"/>
    <col min="509" max="509" width="12" style="5" customWidth="1"/>
    <col min="510" max="514" width="9.140625" style="5"/>
    <col min="515" max="515" width="11.140625" style="5" customWidth="1"/>
    <col min="516" max="516" width="13.42578125" style="5" customWidth="1"/>
    <col min="517" max="517" width="10.140625" style="5" customWidth="1"/>
    <col min="518" max="521" width="9.140625" style="5" customWidth="1"/>
    <col min="522" max="762" width="9.140625" style="5"/>
    <col min="763" max="763" width="43.5703125" style="5" customWidth="1"/>
    <col min="764" max="764" width="15" style="5" customWidth="1"/>
    <col min="765" max="765" width="12" style="5" customWidth="1"/>
    <col min="766" max="770" width="9.140625" style="5"/>
    <col min="771" max="771" width="11.140625" style="5" customWidth="1"/>
    <col min="772" max="772" width="13.42578125" style="5" customWidth="1"/>
    <col min="773" max="773" width="10.140625" style="5" customWidth="1"/>
    <col min="774" max="777" width="9.140625" style="5" customWidth="1"/>
    <col min="778" max="1018" width="9.140625" style="5"/>
    <col min="1019" max="1019" width="43.5703125" style="5" customWidth="1"/>
    <col min="1020" max="1020" width="15" style="5" customWidth="1"/>
    <col min="1021" max="1021" width="12" style="5" customWidth="1"/>
    <col min="1022" max="1026" width="9.140625" style="5"/>
    <col min="1027" max="1027" width="11.140625" style="5" customWidth="1"/>
    <col min="1028" max="1028" width="13.42578125" style="5" customWidth="1"/>
    <col min="1029" max="1029" width="10.140625" style="5" customWidth="1"/>
    <col min="1030" max="1033" width="9.140625" style="5" customWidth="1"/>
    <col min="1034" max="1274" width="9.140625" style="5"/>
    <col min="1275" max="1275" width="43.5703125" style="5" customWidth="1"/>
    <col min="1276" max="1276" width="15" style="5" customWidth="1"/>
    <col min="1277" max="1277" width="12" style="5" customWidth="1"/>
    <col min="1278" max="1282" width="9.140625" style="5"/>
    <col min="1283" max="1283" width="11.140625" style="5" customWidth="1"/>
    <col min="1284" max="1284" width="13.42578125" style="5" customWidth="1"/>
    <col min="1285" max="1285" width="10.140625" style="5" customWidth="1"/>
    <col min="1286" max="1289" width="9.140625" style="5" customWidth="1"/>
    <col min="1290" max="1530" width="9.140625" style="5"/>
    <col min="1531" max="1531" width="43.5703125" style="5" customWidth="1"/>
    <col min="1532" max="1532" width="15" style="5" customWidth="1"/>
    <col min="1533" max="1533" width="12" style="5" customWidth="1"/>
    <col min="1534" max="1538" width="9.140625" style="5"/>
    <col min="1539" max="1539" width="11.140625" style="5" customWidth="1"/>
    <col min="1540" max="1540" width="13.42578125" style="5" customWidth="1"/>
    <col min="1541" max="1541" width="10.140625" style="5" customWidth="1"/>
    <col min="1542" max="1545" width="9.140625" style="5" customWidth="1"/>
    <col min="1546" max="1786" width="9.140625" style="5"/>
    <col min="1787" max="1787" width="43.5703125" style="5" customWidth="1"/>
    <col min="1788" max="1788" width="15" style="5" customWidth="1"/>
    <col min="1789" max="1789" width="12" style="5" customWidth="1"/>
    <col min="1790" max="1794" width="9.140625" style="5"/>
    <col min="1795" max="1795" width="11.140625" style="5" customWidth="1"/>
    <col min="1796" max="1796" width="13.42578125" style="5" customWidth="1"/>
    <col min="1797" max="1797" width="10.140625" style="5" customWidth="1"/>
    <col min="1798" max="1801" width="9.140625" style="5" customWidth="1"/>
    <col min="1802" max="2042" width="9.140625" style="5"/>
    <col min="2043" max="2043" width="43.5703125" style="5" customWidth="1"/>
    <col min="2044" max="2044" width="15" style="5" customWidth="1"/>
    <col min="2045" max="2045" width="12" style="5" customWidth="1"/>
    <col min="2046" max="2050" width="9.140625" style="5"/>
    <col min="2051" max="2051" width="11.140625" style="5" customWidth="1"/>
    <col min="2052" max="2052" width="13.42578125" style="5" customWidth="1"/>
    <col min="2053" max="2053" width="10.140625" style="5" customWidth="1"/>
    <col min="2054" max="2057" width="9.140625" style="5" customWidth="1"/>
    <col min="2058" max="2298" width="9.140625" style="5"/>
    <col min="2299" max="2299" width="43.5703125" style="5" customWidth="1"/>
    <col min="2300" max="2300" width="15" style="5" customWidth="1"/>
    <col min="2301" max="2301" width="12" style="5" customWidth="1"/>
    <col min="2302" max="2306" width="9.140625" style="5"/>
    <col min="2307" max="2307" width="11.140625" style="5" customWidth="1"/>
    <col min="2308" max="2308" width="13.42578125" style="5" customWidth="1"/>
    <col min="2309" max="2309" width="10.140625" style="5" customWidth="1"/>
    <col min="2310" max="2313" width="9.140625" style="5" customWidth="1"/>
    <col min="2314" max="2554" width="9.140625" style="5"/>
    <col min="2555" max="2555" width="43.5703125" style="5" customWidth="1"/>
    <col min="2556" max="2556" width="15" style="5" customWidth="1"/>
    <col min="2557" max="2557" width="12" style="5" customWidth="1"/>
    <col min="2558" max="2562" width="9.140625" style="5"/>
    <col min="2563" max="2563" width="11.140625" style="5" customWidth="1"/>
    <col min="2564" max="2564" width="13.42578125" style="5" customWidth="1"/>
    <col min="2565" max="2565" width="10.140625" style="5" customWidth="1"/>
    <col min="2566" max="2569" width="9.140625" style="5" customWidth="1"/>
    <col min="2570" max="2810" width="9.140625" style="5"/>
    <col min="2811" max="2811" width="43.5703125" style="5" customWidth="1"/>
    <col min="2812" max="2812" width="15" style="5" customWidth="1"/>
    <col min="2813" max="2813" width="12" style="5" customWidth="1"/>
    <col min="2814" max="2818" width="9.140625" style="5"/>
    <col min="2819" max="2819" width="11.140625" style="5" customWidth="1"/>
    <col min="2820" max="2820" width="13.42578125" style="5" customWidth="1"/>
    <col min="2821" max="2821" width="10.140625" style="5" customWidth="1"/>
    <col min="2822" max="2825" width="9.140625" style="5" customWidth="1"/>
    <col min="2826" max="3066" width="9.140625" style="5"/>
    <col min="3067" max="3067" width="43.5703125" style="5" customWidth="1"/>
    <col min="3068" max="3068" width="15" style="5" customWidth="1"/>
    <col min="3069" max="3069" width="12" style="5" customWidth="1"/>
    <col min="3070" max="3074" width="9.140625" style="5"/>
    <col min="3075" max="3075" width="11.140625" style="5" customWidth="1"/>
    <col min="3076" max="3076" width="13.42578125" style="5" customWidth="1"/>
    <col min="3077" max="3077" width="10.140625" style="5" customWidth="1"/>
    <col min="3078" max="3081" width="9.140625" style="5" customWidth="1"/>
    <col min="3082" max="3322" width="9.140625" style="5"/>
    <col min="3323" max="3323" width="43.5703125" style="5" customWidth="1"/>
    <col min="3324" max="3324" width="15" style="5" customWidth="1"/>
    <col min="3325" max="3325" width="12" style="5" customWidth="1"/>
    <col min="3326" max="3330" width="9.140625" style="5"/>
    <col min="3331" max="3331" width="11.140625" style="5" customWidth="1"/>
    <col min="3332" max="3332" width="13.42578125" style="5" customWidth="1"/>
    <col min="3333" max="3333" width="10.140625" style="5" customWidth="1"/>
    <col min="3334" max="3337" width="9.140625" style="5" customWidth="1"/>
    <col min="3338" max="3578" width="9.140625" style="5"/>
    <col min="3579" max="3579" width="43.5703125" style="5" customWidth="1"/>
    <col min="3580" max="3580" width="15" style="5" customWidth="1"/>
    <col min="3581" max="3581" width="12" style="5" customWidth="1"/>
    <col min="3582" max="3586" width="9.140625" style="5"/>
    <col min="3587" max="3587" width="11.140625" style="5" customWidth="1"/>
    <col min="3588" max="3588" width="13.42578125" style="5" customWidth="1"/>
    <col min="3589" max="3589" width="10.140625" style="5" customWidth="1"/>
    <col min="3590" max="3593" width="9.140625" style="5" customWidth="1"/>
    <col min="3594" max="3834" width="9.140625" style="5"/>
    <col min="3835" max="3835" width="43.5703125" style="5" customWidth="1"/>
    <col min="3836" max="3836" width="15" style="5" customWidth="1"/>
    <col min="3837" max="3837" width="12" style="5" customWidth="1"/>
    <col min="3838" max="3842" width="9.140625" style="5"/>
    <col min="3843" max="3843" width="11.140625" style="5" customWidth="1"/>
    <col min="3844" max="3844" width="13.42578125" style="5" customWidth="1"/>
    <col min="3845" max="3845" width="10.140625" style="5" customWidth="1"/>
    <col min="3846" max="3849" width="9.140625" style="5" customWidth="1"/>
    <col min="3850" max="4090" width="9.140625" style="5"/>
    <col min="4091" max="4091" width="43.5703125" style="5" customWidth="1"/>
    <col min="4092" max="4092" width="15" style="5" customWidth="1"/>
    <col min="4093" max="4093" width="12" style="5" customWidth="1"/>
    <col min="4094" max="4098" width="9.140625" style="5"/>
    <col min="4099" max="4099" width="11.140625" style="5" customWidth="1"/>
    <col min="4100" max="4100" width="13.42578125" style="5" customWidth="1"/>
    <col min="4101" max="4101" width="10.140625" style="5" customWidth="1"/>
    <col min="4102" max="4105" width="9.140625" style="5" customWidth="1"/>
    <col min="4106" max="4346" width="9.140625" style="5"/>
    <col min="4347" max="4347" width="43.5703125" style="5" customWidth="1"/>
    <col min="4348" max="4348" width="15" style="5" customWidth="1"/>
    <col min="4349" max="4349" width="12" style="5" customWidth="1"/>
    <col min="4350" max="4354" width="9.140625" style="5"/>
    <col min="4355" max="4355" width="11.140625" style="5" customWidth="1"/>
    <col min="4356" max="4356" width="13.42578125" style="5" customWidth="1"/>
    <col min="4357" max="4357" width="10.140625" style="5" customWidth="1"/>
    <col min="4358" max="4361" width="9.140625" style="5" customWidth="1"/>
    <col min="4362" max="4602" width="9.140625" style="5"/>
    <col min="4603" max="4603" width="43.5703125" style="5" customWidth="1"/>
    <col min="4604" max="4604" width="15" style="5" customWidth="1"/>
    <col min="4605" max="4605" width="12" style="5" customWidth="1"/>
    <col min="4606" max="4610" width="9.140625" style="5"/>
    <col min="4611" max="4611" width="11.140625" style="5" customWidth="1"/>
    <col min="4612" max="4612" width="13.42578125" style="5" customWidth="1"/>
    <col min="4613" max="4613" width="10.140625" style="5" customWidth="1"/>
    <col min="4614" max="4617" width="9.140625" style="5" customWidth="1"/>
    <col min="4618" max="4858" width="9.140625" style="5"/>
    <col min="4859" max="4859" width="43.5703125" style="5" customWidth="1"/>
    <col min="4860" max="4860" width="15" style="5" customWidth="1"/>
    <col min="4861" max="4861" width="12" style="5" customWidth="1"/>
    <col min="4862" max="4866" width="9.140625" style="5"/>
    <col min="4867" max="4867" width="11.140625" style="5" customWidth="1"/>
    <col min="4868" max="4868" width="13.42578125" style="5" customWidth="1"/>
    <col min="4869" max="4869" width="10.140625" style="5" customWidth="1"/>
    <col min="4870" max="4873" width="9.140625" style="5" customWidth="1"/>
    <col min="4874" max="5114" width="9.140625" style="5"/>
    <col min="5115" max="5115" width="43.5703125" style="5" customWidth="1"/>
    <col min="5116" max="5116" width="15" style="5" customWidth="1"/>
    <col min="5117" max="5117" width="12" style="5" customWidth="1"/>
    <col min="5118" max="5122" width="9.140625" style="5"/>
    <col min="5123" max="5123" width="11.140625" style="5" customWidth="1"/>
    <col min="5124" max="5124" width="13.42578125" style="5" customWidth="1"/>
    <col min="5125" max="5125" width="10.140625" style="5" customWidth="1"/>
    <col min="5126" max="5129" width="9.140625" style="5" customWidth="1"/>
    <col min="5130" max="5370" width="9.140625" style="5"/>
    <col min="5371" max="5371" width="43.5703125" style="5" customWidth="1"/>
    <col min="5372" max="5372" width="15" style="5" customWidth="1"/>
    <col min="5373" max="5373" width="12" style="5" customWidth="1"/>
    <col min="5374" max="5378" width="9.140625" style="5"/>
    <col min="5379" max="5379" width="11.140625" style="5" customWidth="1"/>
    <col min="5380" max="5380" width="13.42578125" style="5" customWidth="1"/>
    <col min="5381" max="5381" width="10.140625" style="5" customWidth="1"/>
    <col min="5382" max="5385" width="9.140625" style="5" customWidth="1"/>
    <col min="5386" max="5626" width="9.140625" style="5"/>
    <col min="5627" max="5627" width="43.5703125" style="5" customWidth="1"/>
    <col min="5628" max="5628" width="15" style="5" customWidth="1"/>
    <col min="5629" max="5629" width="12" style="5" customWidth="1"/>
    <col min="5630" max="5634" width="9.140625" style="5"/>
    <col min="5635" max="5635" width="11.140625" style="5" customWidth="1"/>
    <col min="5636" max="5636" width="13.42578125" style="5" customWidth="1"/>
    <col min="5637" max="5637" width="10.140625" style="5" customWidth="1"/>
    <col min="5638" max="5641" width="9.140625" style="5" customWidth="1"/>
    <col min="5642" max="5882" width="9.140625" style="5"/>
    <col min="5883" max="5883" width="43.5703125" style="5" customWidth="1"/>
    <col min="5884" max="5884" width="15" style="5" customWidth="1"/>
    <col min="5885" max="5885" width="12" style="5" customWidth="1"/>
    <col min="5886" max="5890" width="9.140625" style="5"/>
    <col min="5891" max="5891" width="11.140625" style="5" customWidth="1"/>
    <col min="5892" max="5892" width="13.42578125" style="5" customWidth="1"/>
    <col min="5893" max="5893" width="10.140625" style="5" customWidth="1"/>
    <col min="5894" max="5897" width="9.140625" style="5" customWidth="1"/>
    <col min="5898" max="6138" width="9.140625" style="5"/>
    <col min="6139" max="6139" width="43.5703125" style="5" customWidth="1"/>
    <col min="6140" max="6140" width="15" style="5" customWidth="1"/>
    <col min="6141" max="6141" width="12" style="5" customWidth="1"/>
    <col min="6142" max="6146" width="9.140625" style="5"/>
    <col min="6147" max="6147" width="11.140625" style="5" customWidth="1"/>
    <col min="6148" max="6148" width="13.42578125" style="5" customWidth="1"/>
    <col min="6149" max="6149" width="10.140625" style="5" customWidth="1"/>
    <col min="6150" max="6153" width="9.140625" style="5" customWidth="1"/>
    <col min="6154" max="6394" width="9.140625" style="5"/>
    <col min="6395" max="6395" width="43.5703125" style="5" customWidth="1"/>
    <col min="6396" max="6396" width="15" style="5" customWidth="1"/>
    <col min="6397" max="6397" width="12" style="5" customWidth="1"/>
    <col min="6398" max="6402" width="9.140625" style="5"/>
    <col min="6403" max="6403" width="11.140625" style="5" customWidth="1"/>
    <col min="6404" max="6404" width="13.42578125" style="5" customWidth="1"/>
    <col min="6405" max="6405" width="10.140625" style="5" customWidth="1"/>
    <col min="6406" max="6409" width="9.140625" style="5" customWidth="1"/>
    <col min="6410" max="6650" width="9.140625" style="5"/>
    <col min="6651" max="6651" width="43.5703125" style="5" customWidth="1"/>
    <col min="6652" max="6652" width="15" style="5" customWidth="1"/>
    <col min="6653" max="6653" width="12" style="5" customWidth="1"/>
    <col min="6654" max="6658" width="9.140625" style="5"/>
    <col min="6659" max="6659" width="11.140625" style="5" customWidth="1"/>
    <col min="6660" max="6660" width="13.42578125" style="5" customWidth="1"/>
    <col min="6661" max="6661" width="10.140625" style="5" customWidth="1"/>
    <col min="6662" max="6665" width="9.140625" style="5" customWidth="1"/>
    <col min="6666" max="6906" width="9.140625" style="5"/>
    <col min="6907" max="6907" width="43.5703125" style="5" customWidth="1"/>
    <col min="6908" max="6908" width="15" style="5" customWidth="1"/>
    <col min="6909" max="6909" width="12" style="5" customWidth="1"/>
    <col min="6910" max="6914" width="9.140625" style="5"/>
    <col min="6915" max="6915" width="11.140625" style="5" customWidth="1"/>
    <col min="6916" max="6916" width="13.42578125" style="5" customWidth="1"/>
    <col min="6917" max="6917" width="10.140625" style="5" customWidth="1"/>
    <col min="6918" max="6921" width="9.140625" style="5" customWidth="1"/>
    <col min="6922" max="7162" width="9.140625" style="5"/>
    <col min="7163" max="7163" width="43.5703125" style="5" customWidth="1"/>
    <col min="7164" max="7164" width="15" style="5" customWidth="1"/>
    <col min="7165" max="7165" width="12" style="5" customWidth="1"/>
    <col min="7166" max="7170" width="9.140625" style="5"/>
    <col min="7171" max="7171" width="11.140625" style="5" customWidth="1"/>
    <col min="7172" max="7172" width="13.42578125" style="5" customWidth="1"/>
    <col min="7173" max="7173" width="10.140625" style="5" customWidth="1"/>
    <col min="7174" max="7177" width="9.140625" style="5" customWidth="1"/>
    <col min="7178" max="7418" width="9.140625" style="5"/>
    <col min="7419" max="7419" width="43.5703125" style="5" customWidth="1"/>
    <col min="7420" max="7420" width="15" style="5" customWidth="1"/>
    <col min="7421" max="7421" width="12" style="5" customWidth="1"/>
    <col min="7422" max="7426" width="9.140625" style="5"/>
    <col min="7427" max="7427" width="11.140625" style="5" customWidth="1"/>
    <col min="7428" max="7428" width="13.42578125" style="5" customWidth="1"/>
    <col min="7429" max="7429" width="10.140625" style="5" customWidth="1"/>
    <col min="7430" max="7433" width="9.140625" style="5" customWidth="1"/>
    <col min="7434" max="7674" width="9.140625" style="5"/>
    <col min="7675" max="7675" width="43.5703125" style="5" customWidth="1"/>
    <col min="7676" max="7676" width="15" style="5" customWidth="1"/>
    <col min="7677" max="7677" width="12" style="5" customWidth="1"/>
    <col min="7678" max="7682" width="9.140625" style="5"/>
    <col min="7683" max="7683" width="11.140625" style="5" customWidth="1"/>
    <col min="7684" max="7684" width="13.42578125" style="5" customWidth="1"/>
    <col min="7685" max="7685" width="10.140625" style="5" customWidth="1"/>
    <col min="7686" max="7689" width="9.140625" style="5" customWidth="1"/>
    <col min="7690" max="7930" width="9.140625" style="5"/>
    <col min="7931" max="7931" width="43.5703125" style="5" customWidth="1"/>
    <col min="7932" max="7932" width="15" style="5" customWidth="1"/>
    <col min="7933" max="7933" width="12" style="5" customWidth="1"/>
    <col min="7934" max="7938" width="9.140625" style="5"/>
    <col min="7939" max="7939" width="11.140625" style="5" customWidth="1"/>
    <col min="7940" max="7940" width="13.42578125" style="5" customWidth="1"/>
    <col min="7941" max="7941" width="10.140625" style="5" customWidth="1"/>
    <col min="7942" max="7945" width="9.140625" style="5" customWidth="1"/>
    <col min="7946" max="8186" width="9.140625" style="5"/>
    <col min="8187" max="8187" width="43.5703125" style="5" customWidth="1"/>
    <col min="8188" max="8188" width="15" style="5" customWidth="1"/>
    <col min="8189" max="8189" width="12" style="5" customWidth="1"/>
    <col min="8190" max="8194" width="9.140625" style="5"/>
    <col min="8195" max="8195" width="11.140625" style="5" customWidth="1"/>
    <col min="8196" max="8196" width="13.42578125" style="5" customWidth="1"/>
    <col min="8197" max="8197" width="10.140625" style="5" customWidth="1"/>
    <col min="8198" max="8201" width="9.140625" style="5" customWidth="1"/>
    <col min="8202" max="8442" width="9.140625" style="5"/>
    <col min="8443" max="8443" width="43.5703125" style="5" customWidth="1"/>
    <col min="8444" max="8444" width="15" style="5" customWidth="1"/>
    <col min="8445" max="8445" width="12" style="5" customWidth="1"/>
    <col min="8446" max="8450" width="9.140625" style="5"/>
    <col min="8451" max="8451" width="11.140625" style="5" customWidth="1"/>
    <col min="8452" max="8452" width="13.42578125" style="5" customWidth="1"/>
    <col min="8453" max="8453" width="10.140625" style="5" customWidth="1"/>
    <col min="8454" max="8457" width="9.140625" style="5" customWidth="1"/>
    <col min="8458" max="8698" width="9.140625" style="5"/>
    <col min="8699" max="8699" width="43.5703125" style="5" customWidth="1"/>
    <col min="8700" max="8700" width="15" style="5" customWidth="1"/>
    <col min="8701" max="8701" width="12" style="5" customWidth="1"/>
    <col min="8702" max="8706" width="9.140625" style="5"/>
    <col min="8707" max="8707" width="11.140625" style="5" customWidth="1"/>
    <col min="8708" max="8708" width="13.42578125" style="5" customWidth="1"/>
    <col min="8709" max="8709" width="10.140625" style="5" customWidth="1"/>
    <col min="8710" max="8713" width="9.140625" style="5" customWidth="1"/>
    <col min="8714" max="8954" width="9.140625" style="5"/>
    <col min="8955" max="8955" width="43.5703125" style="5" customWidth="1"/>
    <col min="8956" max="8956" width="15" style="5" customWidth="1"/>
    <col min="8957" max="8957" width="12" style="5" customWidth="1"/>
    <col min="8958" max="8962" width="9.140625" style="5"/>
    <col min="8963" max="8963" width="11.140625" style="5" customWidth="1"/>
    <col min="8964" max="8964" width="13.42578125" style="5" customWidth="1"/>
    <col min="8965" max="8965" width="10.140625" style="5" customWidth="1"/>
    <col min="8966" max="8969" width="9.140625" style="5" customWidth="1"/>
    <col min="8970" max="9210" width="9.140625" style="5"/>
    <col min="9211" max="9211" width="43.5703125" style="5" customWidth="1"/>
    <col min="9212" max="9212" width="15" style="5" customWidth="1"/>
    <col min="9213" max="9213" width="12" style="5" customWidth="1"/>
    <col min="9214" max="9218" width="9.140625" style="5"/>
    <col min="9219" max="9219" width="11.140625" style="5" customWidth="1"/>
    <col min="9220" max="9220" width="13.42578125" style="5" customWidth="1"/>
    <col min="9221" max="9221" width="10.140625" style="5" customWidth="1"/>
    <col min="9222" max="9225" width="9.140625" style="5" customWidth="1"/>
    <col min="9226" max="9466" width="9.140625" style="5"/>
    <col min="9467" max="9467" width="43.5703125" style="5" customWidth="1"/>
    <col min="9468" max="9468" width="15" style="5" customWidth="1"/>
    <col min="9469" max="9469" width="12" style="5" customWidth="1"/>
    <col min="9470" max="9474" width="9.140625" style="5"/>
    <col min="9475" max="9475" width="11.140625" style="5" customWidth="1"/>
    <col min="9476" max="9476" width="13.42578125" style="5" customWidth="1"/>
    <col min="9477" max="9477" width="10.140625" style="5" customWidth="1"/>
    <col min="9478" max="9481" width="9.140625" style="5" customWidth="1"/>
    <col min="9482" max="9722" width="9.140625" style="5"/>
    <col min="9723" max="9723" width="43.5703125" style="5" customWidth="1"/>
    <col min="9724" max="9724" width="15" style="5" customWidth="1"/>
    <col min="9725" max="9725" width="12" style="5" customWidth="1"/>
    <col min="9726" max="9730" width="9.140625" style="5"/>
    <col min="9731" max="9731" width="11.140625" style="5" customWidth="1"/>
    <col min="9732" max="9732" width="13.42578125" style="5" customWidth="1"/>
    <col min="9733" max="9733" width="10.140625" style="5" customWidth="1"/>
    <col min="9734" max="9737" width="9.140625" style="5" customWidth="1"/>
    <col min="9738" max="9978" width="9.140625" style="5"/>
    <col min="9979" max="9979" width="43.5703125" style="5" customWidth="1"/>
    <col min="9980" max="9980" width="15" style="5" customWidth="1"/>
    <col min="9981" max="9981" width="12" style="5" customWidth="1"/>
    <col min="9982" max="9986" width="9.140625" style="5"/>
    <col min="9987" max="9987" width="11.140625" style="5" customWidth="1"/>
    <col min="9988" max="9988" width="13.42578125" style="5" customWidth="1"/>
    <col min="9989" max="9989" width="10.140625" style="5" customWidth="1"/>
    <col min="9990" max="9993" width="9.140625" style="5" customWidth="1"/>
    <col min="9994" max="10234" width="9.140625" style="5"/>
    <col min="10235" max="10235" width="43.5703125" style="5" customWidth="1"/>
    <col min="10236" max="10236" width="15" style="5" customWidth="1"/>
    <col min="10237" max="10237" width="12" style="5" customWidth="1"/>
    <col min="10238" max="10242" width="9.140625" style="5"/>
    <col min="10243" max="10243" width="11.140625" style="5" customWidth="1"/>
    <col min="10244" max="10244" width="13.42578125" style="5" customWidth="1"/>
    <col min="10245" max="10245" width="10.140625" style="5" customWidth="1"/>
    <col min="10246" max="10249" width="9.140625" style="5" customWidth="1"/>
    <col min="10250" max="10490" width="9.140625" style="5"/>
    <col min="10491" max="10491" width="43.5703125" style="5" customWidth="1"/>
    <col min="10492" max="10492" width="15" style="5" customWidth="1"/>
    <col min="10493" max="10493" width="12" style="5" customWidth="1"/>
    <col min="10494" max="10498" width="9.140625" style="5"/>
    <col min="10499" max="10499" width="11.140625" style="5" customWidth="1"/>
    <col min="10500" max="10500" width="13.42578125" style="5" customWidth="1"/>
    <col min="10501" max="10501" width="10.140625" style="5" customWidth="1"/>
    <col min="10502" max="10505" width="9.140625" style="5" customWidth="1"/>
    <col min="10506" max="10746" width="9.140625" style="5"/>
    <col min="10747" max="10747" width="43.5703125" style="5" customWidth="1"/>
    <col min="10748" max="10748" width="15" style="5" customWidth="1"/>
    <col min="10749" max="10749" width="12" style="5" customWidth="1"/>
    <col min="10750" max="10754" width="9.140625" style="5"/>
    <col min="10755" max="10755" width="11.140625" style="5" customWidth="1"/>
    <col min="10756" max="10756" width="13.42578125" style="5" customWidth="1"/>
    <col min="10757" max="10757" width="10.140625" style="5" customWidth="1"/>
    <col min="10758" max="10761" width="9.140625" style="5" customWidth="1"/>
    <col min="10762" max="11002" width="9.140625" style="5"/>
    <col min="11003" max="11003" width="43.5703125" style="5" customWidth="1"/>
    <col min="11004" max="11004" width="15" style="5" customWidth="1"/>
    <col min="11005" max="11005" width="12" style="5" customWidth="1"/>
    <col min="11006" max="11010" width="9.140625" style="5"/>
    <col min="11011" max="11011" width="11.140625" style="5" customWidth="1"/>
    <col min="11012" max="11012" width="13.42578125" style="5" customWidth="1"/>
    <col min="11013" max="11013" width="10.140625" style="5" customWidth="1"/>
    <col min="11014" max="11017" width="9.140625" style="5" customWidth="1"/>
    <col min="11018" max="11258" width="9.140625" style="5"/>
    <col min="11259" max="11259" width="43.5703125" style="5" customWidth="1"/>
    <col min="11260" max="11260" width="15" style="5" customWidth="1"/>
    <col min="11261" max="11261" width="12" style="5" customWidth="1"/>
    <col min="11262" max="11266" width="9.140625" style="5"/>
    <col min="11267" max="11267" width="11.140625" style="5" customWidth="1"/>
    <col min="11268" max="11268" width="13.42578125" style="5" customWidth="1"/>
    <col min="11269" max="11269" width="10.140625" style="5" customWidth="1"/>
    <col min="11270" max="11273" width="9.140625" style="5" customWidth="1"/>
    <col min="11274" max="11514" width="9.140625" style="5"/>
    <col min="11515" max="11515" width="43.5703125" style="5" customWidth="1"/>
    <col min="11516" max="11516" width="15" style="5" customWidth="1"/>
    <col min="11517" max="11517" width="12" style="5" customWidth="1"/>
    <col min="11518" max="11522" width="9.140625" style="5"/>
    <col min="11523" max="11523" width="11.140625" style="5" customWidth="1"/>
    <col min="11524" max="11524" width="13.42578125" style="5" customWidth="1"/>
    <col min="11525" max="11525" width="10.140625" style="5" customWidth="1"/>
    <col min="11526" max="11529" width="9.140625" style="5" customWidth="1"/>
    <col min="11530" max="11770" width="9.140625" style="5"/>
    <col min="11771" max="11771" width="43.5703125" style="5" customWidth="1"/>
    <col min="11772" max="11772" width="15" style="5" customWidth="1"/>
    <col min="11773" max="11773" width="12" style="5" customWidth="1"/>
    <col min="11774" max="11778" width="9.140625" style="5"/>
    <col min="11779" max="11779" width="11.140625" style="5" customWidth="1"/>
    <col min="11780" max="11780" width="13.42578125" style="5" customWidth="1"/>
    <col min="11781" max="11781" width="10.140625" style="5" customWidth="1"/>
    <col min="11782" max="11785" width="9.140625" style="5" customWidth="1"/>
    <col min="11786" max="12026" width="9.140625" style="5"/>
    <col min="12027" max="12027" width="43.5703125" style="5" customWidth="1"/>
    <col min="12028" max="12028" width="15" style="5" customWidth="1"/>
    <col min="12029" max="12029" width="12" style="5" customWidth="1"/>
    <col min="12030" max="12034" width="9.140625" style="5"/>
    <col min="12035" max="12035" width="11.140625" style="5" customWidth="1"/>
    <col min="12036" max="12036" width="13.42578125" style="5" customWidth="1"/>
    <col min="12037" max="12037" width="10.140625" style="5" customWidth="1"/>
    <col min="12038" max="12041" width="9.140625" style="5" customWidth="1"/>
    <col min="12042" max="12282" width="9.140625" style="5"/>
    <col min="12283" max="12283" width="43.5703125" style="5" customWidth="1"/>
    <col min="12284" max="12284" width="15" style="5" customWidth="1"/>
    <col min="12285" max="12285" width="12" style="5" customWidth="1"/>
    <col min="12286" max="12290" width="9.140625" style="5"/>
    <col min="12291" max="12291" width="11.140625" style="5" customWidth="1"/>
    <col min="12292" max="12292" width="13.42578125" style="5" customWidth="1"/>
    <col min="12293" max="12293" width="10.140625" style="5" customWidth="1"/>
    <col min="12294" max="12297" width="9.140625" style="5" customWidth="1"/>
    <col min="12298" max="12538" width="9.140625" style="5"/>
    <col min="12539" max="12539" width="43.5703125" style="5" customWidth="1"/>
    <col min="12540" max="12540" width="15" style="5" customWidth="1"/>
    <col min="12541" max="12541" width="12" style="5" customWidth="1"/>
    <col min="12542" max="12546" width="9.140625" style="5"/>
    <col min="12547" max="12547" width="11.140625" style="5" customWidth="1"/>
    <col min="12548" max="12548" width="13.42578125" style="5" customWidth="1"/>
    <col min="12549" max="12549" width="10.140625" style="5" customWidth="1"/>
    <col min="12550" max="12553" width="9.140625" style="5" customWidth="1"/>
    <col min="12554" max="12794" width="9.140625" style="5"/>
    <col min="12795" max="12795" width="43.5703125" style="5" customWidth="1"/>
    <col min="12796" max="12796" width="15" style="5" customWidth="1"/>
    <col min="12797" max="12797" width="12" style="5" customWidth="1"/>
    <col min="12798" max="12802" width="9.140625" style="5"/>
    <col min="12803" max="12803" width="11.140625" style="5" customWidth="1"/>
    <col min="12804" max="12804" width="13.42578125" style="5" customWidth="1"/>
    <col min="12805" max="12805" width="10.140625" style="5" customWidth="1"/>
    <col min="12806" max="12809" width="9.140625" style="5" customWidth="1"/>
    <col min="12810" max="13050" width="9.140625" style="5"/>
    <col min="13051" max="13051" width="43.5703125" style="5" customWidth="1"/>
    <col min="13052" max="13052" width="15" style="5" customWidth="1"/>
    <col min="13053" max="13053" width="12" style="5" customWidth="1"/>
    <col min="13054" max="13058" width="9.140625" style="5"/>
    <col min="13059" max="13059" width="11.140625" style="5" customWidth="1"/>
    <col min="13060" max="13060" width="13.42578125" style="5" customWidth="1"/>
    <col min="13061" max="13061" width="10.140625" style="5" customWidth="1"/>
    <col min="13062" max="13065" width="9.140625" style="5" customWidth="1"/>
    <col min="13066" max="13306" width="9.140625" style="5"/>
    <col min="13307" max="13307" width="43.5703125" style="5" customWidth="1"/>
    <col min="13308" max="13308" width="15" style="5" customWidth="1"/>
    <col min="13309" max="13309" width="12" style="5" customWidth="1"/>
    <col min="13310" max="13314" width="9.140625" style="5"/>
    <col min="13315" max="13315" width="11.140625" style="5" customWidth="1"/>
    <col min="13316" max="13316" width="13.42578125" style="5" customWidth="1"/>
    <col min="13317" max="13317" width="10.140625" style="5" customWidth="1"/>
    <col min="13318" max="13321" width="9.140625" style="5" customWidth="1"/>
    <col min="13322" max="13562" width="9.140625" style="5"/>
    <col min="13563" max="13563" width="43.5703125" style="5" customWidth="1"/>
    <col min="13564" max="13564" width="15" style="5" customWidth="1"/>
    <col min="13565" max="13565" width="12" style="5" customWidth="1"/>
    <col min="13566" max="13570" width="9.140625" style="5"/>
    <col min="13571" max="13571" width="11.140625" style="5" customWidth="1"/>
    <col min="13572" max="13572" width="13.42578125" style="5" customWidth="1"/>
    <col min="13573" max="13573" width="10.140625" style="5" customWidth="1"/>
    <col min="13574" max="13577" width="9.140625" style="5" customWidth="1"/>
    <col min="13578" max="13818" width="9.140625" style="5"/>
    <col min="13819" max="13819" width="43.5703125" style="5" customWidth="1"/>
    <col min="13820" max="13820" width="15" style="5" customWidth="1"/>
    <col min="13821" max="13821" width="12" style="5" customWidth="1"/>
    <col min="13822" max="13826" width="9.140625" style="5"/>
    <col min="13827" max="13827" width="11.140625" style="5" customWidth="1"/>
    <col min="13828" max="13828" width="13.42578125" style="5" customWidth="1"/>
    <col min="13829" max="13829" width="10.140625" style="5" customWidth="1"/>
    <col min="13830" max="13833" width="9.140625" style="5" customWidth="1"/>
    <col min="13834" max="14074" width="9.140625" style="5"/>
    <col min="14075" max="14075" width="43.5703125" style="5" customWidth="1"/>
    <col min="14076" max="14076" width="15" style="5" customWidth="1"/>
    <col min="14077" max="14077" width="12" style="5" customWidth="1"/>
    <col min="14078" max="14082" width="9.140625" style="5"/>
    <col min="14083" max="14083" width="11.140625" style="5" customWidth="1"/>
    <col min="14084" max="14084" width="13.42578125" style="5" customWidth="1"/>
    <col min="14085" max="14085" width="10.140625" style="5" customWidth="1"/>
    <col min="14086" max="14089" width="9.140625" style="5" customWidth="1"/>
    <col min="14090" max="14330" width="9.140625" style="5"/>
    <col min="14331" max="14331" width="43.5703125" style="5" customWidth="1"/>
    <col min="14332" max="14332" width="15" style="5" customWidth="1"/>
    <col min="14333" max="14333" width="12" style="5" customWidth="1"/>
    <col min="14334" max="14338" width="9.140625" style="5"/>
    <col min="14339" max="14339" width="11.140625" style="5" customWidth="1"/>
    <col min="14340" max="14340" width="13.42578125" style="5" customWidth="1"/>
    <col min="14341" max="14341" width="10.140625" style="5" customWidth="1"/>
    <col min="14342" max="14345" width="9.140625" style="5" customWidth="1"/>
    <col min="14346" max="14586" width="9.140625" style="5"/>
    <col min="14587" max="14587" width="43.5703125" style="5" customWidth="1"/>
    <col min="14588" max="14588" width="15" style="5" customWidth="1"/>
    <col min="14589" max="14589" width="12" style="5" customWidth="1"/>
    <col min="14590" max="14594" width="9.140625" style="5"/>
    <col min="14595" max="14595" width="11.140625" style="5" customWidth="1"/>
    <col min="14596" max="14596" width="13.42578125" style="5" customWidth="1"/>
    <col min="14597" max="14597" width="10.140625" style="5" customWidth="1"/>
    <col min="14598" max="14601" width="9.140625" style="5" customWidth="1"/>
    <col min="14602" max="14842" width="9.140625" style="5"/>
    <col min="14843" max="14843" width="43.5703125" style="5" customWidth="1"/>
    <col min="14844" max="14844" width="15" style="5" customWidth="1"/>
    <col min="14845" max="14845" width="12" style="5" customWidth="1"/>
    <col min="14846" max="14850" width="9.140625" style="5"/>
    <col min="14851" max="14851" width="11.140625" style="5" customWidth="1"/>
    <col min="14852" max="14852" width="13.42578125" style="5" customWidth="1"/>
    <col min="14853" max="14853" width="10.140625" style="5" customWidth="1"/>
    <col min="14854" max="14857" width="9.140625" style="5" customWidth="1"/>
    <col min="14858" max="15098" width="9.140625" style="5"/>
    <col min="15099" max="15099" width="43.5703125" style="5" customWidth="1"/>
    <col min="15100" max="15100" width="15" style="5" customWidth="1"/>
    <col min="15101" max="15101" width="12" style="5" customWidth="1"/>
    <col min="15102" max="15106" width="9.140625" style="5"/>
    <col min="15107" max="15107" width="11.140625" style="5" customWidth="1"/>
    <col min="15108" max="15108" width="13.42578125" style="5" customWidth="1"/>
    <col min="15109" max="15109" width="10.140625" style="5" customWidth="1"/>
    <col min="15110" max="15113" width="9.140625" style="5" customWidth="1"/>
    <col min="15114" max="15354" width="9.140625" style="5"/>
    <col min="15355" max="15355" width="43.5703125" style="5" customWidth="1"/>
    <col min="15356" max="15356" width="15" style="5" customWidth="1"/>
    <col min="15357" max="15357" width="12" style="5" customWidth="1"/>
    <col min="15358" max="15362" width="9.140625" style="5"/>
    <col min="15363" max="15363" width="11.140625" style="5" customWidth="1"/>
    <col min="15364" max="15364" width="13.42578125" style="5" customWidth="1"/>
    <col min="15365" max="15365" width="10.140625" style="5" customWidth="1"/>
    <col min="15366" max="15369" width="9.140625" style="5" customWidth="1"/>
    <col min="15370" max="15610" width="9.140625" style="5"/>
    <col min="15611" max="15611" width="43.5703125" style="5" customWidth="1"/>
    <col min="15612" max="15612" width="15" style="5" customWidth="1"/>
    <col min="15613" max="15613" width="12" style="5" customWidth="1"/>
    <col min="15614" max="15618" width="9.140625" style="5"/>
    <col min="15619" max="15619" width="11.140625" style="5" customWidth="1"/>
    <col min="15620" max="15620" width="13.42578125" style="5" customWidth="1"/>
    <col min="15621" max="15621" width="10.140625" style="5" customWidth="1"/>
    <col min="15622" max="15625" width="9.140625" style="5" customWidth="1"/>
    <col min="15626" max="15866" width="9.140625" style="5"/>
    <col min="15867" max="15867" width="43.5703125" style="5" customWidth="1"/>
    <col min="15868" max="15868" width="15" style="5" customWidth="1"/>
    <col min="15869" max="15869" width="12" style="5" customWidth="1"/>
    <col min="15870" max="15874" width="9.140625" style="5"/>
    <col min="15875" max="15875" width="11.140625" style="5" customWidth="1"/>
    <col min="15876" max="15876" width="13.42578125" style="5" customWidth="1"/>
    <col min="15877" max="15877" width="10.140625" style="5" customWidth="1"/>
    <col min="15878" max="15881" width="9.140625" style="5" customWidth="1"/>
    <col min="15882" max="16122" width="9.140625" style="5"/>
    <col min="16123" max="16123" width="43.5703125" style="5" customWidth="1"/>
    <col min="16124" max="16124" width="15" style="5" customWidth="1"/>
    <col min="16125" max="16125" width="12" style="5" customWidth="1"/>
    <col min="16126" max="16130" width="9.140625" style="5"/>
    <col min="16131" max="16131" width="11.140625" style="5" customWidth="1"/>
    <col min="16132" max="16132" width="13.42578125" style="5" customWidth="1"/>
    <col min="16133" max="16133" width="10.140625" style="5" customWidth="1"/>
    <col min="16134" max="16137" width="9.140625" style="5" customWidth="1"/>
    <col min="16138" max="16384" width="9.140625" style="5"/>
  </cols>
  <sheetData>
    <row r="1" spans="1:13" ht="56.25" customHeight="1">
      <c r="A1" s="107" t="s">
        <v>47</v>
      </c>
      <c r="B1" s="108"/>
      <c r="C1" s="117" t="s">
        <v>30</v>
      </c>
      <c r="D1" s="117"/>
      <c r="E1" s="117"/>
      <c r="F1" s="117"/>
      <c r="G1" s="117"/>
      <c r="H1" s="117"/>
      <c r="I1" s="117"/>
      <c r="J1" s="117"/>
      <c r="K1" s="118"/>
      <c r="L1" s="118"/>
      <c r="M1" s="119"/>
    </row>
    <row r="2" spans="1:13" ht="72.75" customHeight="1">
      <c r="A2" s="150" t="s">
        <v>41</v>
      </c>
      <c r="B2" s="151"/>
      <c r="C2" s="151"/>
      <c r="D2" s="151"/>
      <c r="E2" s="151"/>
      <c r="F2" s="151"/>
      <c r="G2" s="151"/>
      <c r="H2" s="151"/>
      <c r="I2" s="151"/>
      <c r="J2" s="151"/>
      <c r="K2" s="151"/>
      <c r="L2" s="151"/>
      <c r="M2" s="152"/>
    </row>
    <row r="3" spans="1:13" ht="48" customHeight="1">
      <c r="A3" s="112" t="s">
        <v>29</v>
      </c>
      <c r="B3" s="113"/>
      <c r="C3" s="113"/>
      <c r="D3" s="116" t="s">
        <v>28</v>
      </c>
      <c r="E3" s="116" t="s">
        <v>27</v>
      </c>
      <c r="F3" s="110" t="s">
        <v>26</v>
      </c>
      <c r="G3" s="110"/>
      <c r="H3" s="110"/>
      <c r="I3" s="110"/>
      <c r="J3" s="110"/>
      <c r="K3" s="116" t="s">
        <v>25</v>
      </c>
      <c r="L3" s="116" t="s">
        <v>24</v>
      </c>
      <c r="M3" s="116" t="s">
        <v>23</v>
      </c>
    </row>
    <row r="4" spans="1:13" ht="118.5" customHeight="1">
      <c r="A4" s="114"/>
      <c r="B4" s="115"/>
      <c r="C4" s="115"/>
      <c r="D4" s="116"/>
      <c r="E4" s="116"/>
      <c r="F4" s="8" t="s">
        <v>22</v>
      </c>
      <c r="G4" s="7" t="s">
        <v>21</v>
      </c>
      <c r="H4" s="7" t="s">
        <v>20</v>
      </c>
      <c r="I4" s="7" t="s">
        <v>19</v>
      </c>
      <c r="J4" s="6" t="s">
        <v>18</v>
      </c>
      <c r="K4" s="116"/>
      <c r="L4" s="116"/>
      <c r="M4" s="116"/>
    </row>
    <row r="5" spans="1:13" ht="35.25" customHeight="1">
      <c r="A5" s="169" t="s">
        <v>17</v>
      </c>
      <c r="B5" s="170"/>
      <c r="C5" s="171"/>
      <c r="D5" s="40">
        <v>1</v>
      </c>
      <c r="E5" s="40">
        <v>2</v>
      </c>
      <c r="F5" s="40">
        <v>3</v>
      </c>
      <c r="G5" s="40">
        <v>4</v>
      </c>
      <c r="H5" s="40">
        <v>5</v>
      </c>
      <c r="I5" s="40">
        <v>6</v>
      </c>
      <c r="J5" s="40">
        <v>7</v>
      </c>
      <c r="K5" s="40">
        <v>8</v>
      </c>
      <c r="L5" s="40">
        <v>9</v>
      </c>
      <c r="M5" s="40">
        <v>10</v>
      </c>
    </row>
    <row r="6" spans="1:13" ht="35.25" customHeight="1">
      <c r="A6" s="15">
        <v>1</v>
      </c>
      <c r="B6" s="137" t="s">
        <v>16</v>
      </c>
      <c r="C6" s="138"/>
      <c r="D6" s="31"/>
      <c r="E6" s="32">
        <v>65</v>
      </c>
      <c r="F6" s="32">
        <v>11</v>
      </c>
      <c r="G6" s="32">
        <v>53</v>
      </c>
      <c r="H6" s="32"/>
      <c r="I6" s="32">
        <v>1</v>
      </c>
      <c r="J6" s="32">
        <f>+I6+H6+G6+F6</f>
        <v>65</v>
      </c>
      <c r="K6" s="32"/>
      <c r="L6" s="32"/>
      <c r="M6" s="32">
        <v>29</v>
      </c>
    </row>
    <row r="7" spans="1:13" ht="37.5" customHeight="1">
      <c r="A7" s="15">
        <v>2</v>
      </c>
      <c r="B7" s="137" t="s">
        <v>15</v>
      </c>
      <c r="C7" s="138"/>
      <c r="D7" s="31"/>
      <c r="E7" s="32">
        <v>31</v>
      </c>
      <c r="F7" s="32">
        <v>9</v>
      </c>
      <c r="G7" s="32">
        <v>17</v>
      </c>
      <c r="H7" s="32">
        <v>5</v>
      </c>
      <c r="I7" s="32"/>
      <c r="J7" s="32">
        <f t="shared" ref="J7:J16" si="0">+I7+H7+G7+F7</f>
        <v>31</v>
      </c>
      <c r="K7" s="32"/>
      <c r="L7" s="32"/>
      <c r="M7" s="32">
        <v>18</v>
      </c>
    </row>
    <row r="8" spans="1:13" ht="32.25" customHeight="1">
      <c r="A8" s="15">
        <v>3</v>
      </c>
      <c r="B8" s="137" t="s">
        <v>14</v>
      </c>
      <c r="C8" s="138"/>
      <c r="D8" s="31"/>
      <c r="E8" s="32">
        <v>5</v>
      </c>
      <c r="F8" s="32">
        <v>1</v>
      </c>
      <c r="G8" s="32">
        <v>3</v>
      </c>
      <c r="H8" s="32">
        <v>1</v>
      </c>
      <c r="I8" s="32"/>
      <c r="J8" s="32">
        <f t="shared" si="0"/>
        <v>5</v>
      </c>
      <c r="K8" s="32"/>
      <c r="L8" s="32"/>
      <c r="M8" s="32">
        <v>2</v>
      </c>
    </row>
    <row r="9" spans="1:13" ht="32.25" customHeight="1">
      <c r="A9" s="15">
        <v>4</v>
      </c>
      <c r="B9" s="137" t="s">
        <v>13</v>
      </c>
      <c r="C9" s="138"/>
      <c r="D9" s="31"/>
      <c r="E9" s="32"/>
      <c r="F9" s="32"/>
      <c r="G9" s="32"/>
      <c r="H9" s="32"/>
      <c r="I9" s="32"/>
      <c r="J9" s="32">
        <f t="shared" si="0"/>
        <v>0</v>
      </c>
      <c r="K9" s="32"/>
      <c r="L9" s="32"/>
      <c r="M9" s="32"/>
    </row>
    <row r="10" spans="1:13" ht="51.75" customHeight="1">
      <c r="A10" s="15">
        <v>5</v>
      </c>
      <c r="B10" s="137" t="s">
        <v>12</v>
      </c>
      <c r="C10" s="138"/>
      <c r="D10" s="31"/>
      <c r="E10" s="32">
        <v>364</v>
      </c>
      <c r="F10" s="32">
        <v>4</v>
      </c>
      <c r="G10" s="32">
        <v>359</v>
      </c>
      <c r="H10" s="32">
        <v>1</v>
      </c>
      <c r="I10" s="32"/>
      <c r="J10" s="32">
        <f t="shared" si="0"/>
        <v>364</v>
      </c>
      <c r="K10" s="32"/>
      <c r="L10" s="32"/>
      <c r="M10" s="32"/>
    </row>
    <row r="11" spans="1:13" ht="37.5" customHeight="1">
      <c r="A11" s="16">
        <v>6</v>
      </c>
      <c r="B11" s="139" t="s">
        <v>11</v>
      </c>
      <c r="C11" s="140"/>
      <c r="D11" s="31"/>
      <c r="E11" s="32">
        <v>12</v>
      </c>
      <c r="F11" s="32">
        <v>1</v>
      </c>
      <c r="G11" s="32">
        <v>11</v>
      </c>
      <c r="H11" s="32"/>
      <c r="I11" s="32"/>
      <c r="J11" s="32">
        <f t="shared" si="0"/>
        <v>12</v>
      </c>
      <c r="K11" s="32"/>
      <c r="L11" s="32"/>
      <c r="M11" s="32">
        <v>1</v>
      </c>
    </row>
    <row r="12" spans="1:13" ht="63.75" customHeight="1">
      <c r="A12" s="16">
        <v>7</v>
      </c>
      <c r="B12" s="139" t="s">
        <v>10</v>
      </c>
      <c r="C12" s="140"/>
      <c r="D12" s="31"/>
      <c r="E12" s="32">
        <v>35</v>
      </c>
      <c r="F12" s="32">
        <v>7</v>
      </c>
      <c r="G12" s="32">
        <v>28</v>
      </c>
      <c r="H12" s="32"/>
      <c r="I12" s="32"/>
      <c r="J12" s="32">
        <f t="shared" si="0"/>
        <v>35</v>
      </c>
      <c r="K12" s="32"/>
      <c r="L12" s="32"/>
      <c r="M12" s="32"/>
    </row>
    <row r="13" spans="1:13" ht="44.25" customHeight="1">
      <c r="A13" s="16">
        <v>8</v>
      </c>
      <c r="B13" s="139" t="s">
        <v>9</v>
      </c>
      <c r="C13" s="140"/>
      <c r="D13" s="31"/>
      <c r="E13" s="32">
        <v>7</v>
      </c>
      <c r="F13" s="32"/>
      <c r="G13" s="32">
        <v>7</v>
      </c>
      <c r="H13" s="32"/>
      <c r="I13" s="32"/>
      <c r="J13" s="32">
        <f t="shared" si="0"/>
        <v>7</v>
      </c>
      <c r="K13" s="32"/>
      <c r="L13" s="32"/>
      <c r="M13" s="32"/>
    </row>
    <row r="14" spans="1:13" ht="51" customHeight="1">
      <c r="A14" s="16">
        <v>9</v>
      </c>
      <c r="B14" s="147" t="s">
        <v>8</v>
      </c>
      <c r="C14" s="148"/>
      <c r="D14" s="33"/>
      <c r="E14" s="32">
        <v>403</v>
      </c>
      <c r="F14" s="32">
        <v>4</v>
      </c>
      <c r="G14" s="32">
        <v>398</v>
      </c>
      <c r="H14" s="32">
        <v>1</v>
      </c>
      <c r="I14" s="32"/>
      <c r="J14" s="32">
        <f t="shared" si="0"/>
        <v>403</v>
      </c>
      <c r="K14" s="32"/>
      <c r="L14" s="32"/>
      <c r="M14" s="32">
        <v>1</v>
      </c>
    </row>
    <row r="15" spans="1:13" ht="34.5" customHeight="1">
      <c r="A15" s="16">
        <v>10</v>
      </c>
      <c r="B15" s="147" t="s">
        <v>7</v>
      </c>
      <c r="C15" s="148"/>
      <c r="D15" s="32">
        <v>39</v>
      </c>
      <c r="E15" s="32">
        <v>20</v>
      </c>
      <c r="F15" s="32">
        <v>35</v>
      </c>
      <c r="G15" s="32">
        <v>5</v>
      </c>
      <c r="H15" s="32"/>
      <c r="I15" s="32"/>
      <c r="J15" s="32">
        <f t="shared" si="0"/>
        <v>40</v>
      </c>
      <c r="K15" s="32"/>
      <c r="L15" s="32">
        <v>19</v>
      </c>
      <c r="M15" s="32">
        <v>19</v>
      </c>
    </row>
    <row r="16" spans="1:13" ht="73.5" customHeight="1">
      <c r="A16" s="16">
        <v>11</v>
      </c>
      <c r="B16" s="147" t="s">
        <v>31</v>
      </c>
      <c r="C16" s="148"/>
      <c r="D16" s="46"/>
      <c r="E16" s="32">
        <v>6</v>
      </c>
      <c r="F16" s="32">
        <v>4</v>
      </c>
      <c r="G16" s="32">
        <v>2</v>
      </c>
      <c r="H16" s="32"/>
      <c r="I16" s="32"/>
      <c r="J16" s="32">
        <f t="shared" si="0"/>
        <v>6</v>
      </c>
      <c r="K16" s="32"/>
      <c r="L16" s="32"/>
      <c r="M16" s="32">
        <v>1</v>
      </c>
    </row>
    <row r="17" spans="1:19" ht="43.5" customHeight="1">
      <c r="A17" s="169" t="s">
        <v>6</v>
      </c>
      <c r="B17" s="170"/>
      <c r="C17" s="171"/>
      <c r="D17" s="135"/>
      <c r="E17" s="136"/>
      <c r="F17" s="136"/>
      <c r="G17" s="136"/>
      <c r="H17" s="136"/>
      <c r="I17" s="136"/>
      <c r="J17" s="136"/>
      <c r="K17" s="136"/>
      <c r="L17" s="136"/>
      <c r="M17" s="136"/>
    </row>
    <row r="18" spans="1:19" ht="36.75" customHeight="1">
      <c r="A18" s="16">
        <v>1</v>
      </c>
      <c r="B18" s="142" t="s">
        <v>5</v>
      </c>
      <c r="C18" s="143"/>
      <c r="D18" s="32"/>
      <c r="E18" s="32">
        <v>6</v>
      </c>
      <c r="F18" s="32"/>
      <c r="G18" s="32">
        <v>6</v>
      </c>
      <c r="H18" s="32"/>
      <c r="I18" s="32"/>
      <c r="J18" s="32">
        <f t="shared" ref="J18:J22" si="1">+I18+H18+G18+F18</f>
        <v>6</v>
      </c>
      <c r="K18" s="32"/>
      <c r="L18" s="32"/>
      <c r="M18" s="32"/>
    </row>
    <row r="19" spans="1:19" ht="34.5" customHeight="1">
      <c r="A19" s="17">
        <v>2</v>
      </c>
      <c r="B19" s="142" t="s">
        <v>4</v>
      </c>
      <c r="C19" s="143"/>
      <c r="D19" s="32">
        <v>74</v>
      </c>
      <c r="E19" s="32">
        <v>42</v>
      </c>
      <c r="F19" s="32">
        <v>24</v>
      </c>
      <c r="G19" s="32">
        <v>13</v>
      </c>
      <c r="H19" s="32">
        <v>7</v>
      </c>
      <c r="I19" s="32">
        <v>1</v>
      </c>
      <c r="J19" s="32">
        <f t="shared" si="1"/>
        <v>45</v>
      </c>
      <c r="K19" s="32">
        <v>4</v>
      </c>
      <c r="L19" s="32">
        <v>66</v>
      </c>
      <c r="M19" s="32">
        <v>4</v>
      </c>
      <c r="N19" s="2"/>
      <c r="O19" s="2"/>
      <c r="P19" s="2"/>
      <c r="Q19" s="2"/>
      <c r="R19" s="2"/>
      <c r="S19" s="2"/>
    </row>
    <row r="20" spans="1:19" ht="27.75" customHeight="1">
      <c r="A20" s="16">
        <v>3</v>
      </c>
      <c r="B20" s="137" t="s">
        <v>3</v>
      </c>
      <c r="C20" s="138"/>
      <c r="D20" s="32">
        <v>1</v>
      </c>
      <c r="E20" s="32">
        <v>3</v>
      </c>
      <c r="F20" s="32"/>
      <c r="G20" s="32">
        <v>3</v>
      </c>
      <c r="H20" s="32"/>
      <c r="I20" s="32"/>
      <c r="J20" s="32">
        <f t="shared" si="1"/>
        <v>3</v>
      </c>
      <c r="K20" s="32"/>
      <c r="L20" s="32">
        <v>1</v>
      </c>
      <c r="M20" s="32"/>
      <c r="N20" s="2"/>
      <c r="O20" s="2"/>
      <c r="P20" s="2"/>
      <c r="Q20" s="2"/>
      <c r="R20" s="2"/>
      <c r="S20" s="2"/>
    </row>
    <row r="21" spans="1:19" ht="26.25" customHeight="1">
      <c r="A21" s="18">
        <v>4</v>
      </c>
      <c r="B21" s="137" t="s">
        <v>2</v>
      </c>
      <c r="C21" s="138"/>
      <c r="D21" s="32">
        <v>2</v>
      </c>
      <c r="E21" s="32">
        <v>49</v>
      </c>
      <c r="F21" s="32">
        <v>33</v>
      </c>
      <c r="G21" s="32">
        <v>10</v>
      </c>
      <c r="H21" s="32"/>
      <c r="I21" s="32">
        <v>1</v>
      </c>
      <c r="J21" s="32">
        <f t="shared" si="1"/>
        <v>44</v>
      </c>
      <c r="K21" s="32">
        <v>1</v>
      </c>
      <c r="L21" s="32">
        <v>6</v>
      </c>
      <c r="M21" s="32">
        <v>8</v>
      </c>
      <c r="N21" s="2"/>
      <c r="O21" s="2"/>
      <c r="P21" s="2"/>
      <c r="Q21" s="2"/>
      <c r="R21" s="2"/>
      <c r="S21" s="2"/>
    </row>
    <row r="22" spans="1:19" ht="24.75" customHeight="1">
      <c r="A22" s="16">
        <v>5</v>
      </c>
      <c r="B22" s="159" t="s">
        <v>1</v>
      </c>
      <c r="C22" s="160"/>
      <c r="D22" s="32">
        <v>8</v>
      </c>
      <c r="E22" s="32">
        <v>10</v>
      </c>
      <c r="F22" s="32"/>
      <c r="G22" s="32">
        <v>6</v>
      </c>
      <c r="H22" s="32"/>
      <c r="I22" s="32"/>
      <c r="J22" s="32">
        <f t="shared" si="1"/>
        <v>6</v>
      </c>
      <c r="K22" s="32"/>
      <c r="L22" s="32">
        <v>8</v>
      </c>
      <c r="M22" s="32"/>
    </row>
    <row r="23" spans="1:19" ht="15.75">
      <c r="A23" s="156" t="s">
        <v>0</v>
      </c>
      <c r="B23" s="157"/>
      <c r="C23" s="158"/>
      <c r="D23" s="48">
        <f t="shared" ref="D23:M23" si="2">SUM(D6:D16,D18:D22)</f>
        <v>124</v>
      </c>
      <c r="E23" s="48">
        <f t="shared" si="2"/>
        <v>1058</v>
      </c>
      <c r="F23" s="48">
        <f t="shared" si="2"/>
        <v>133</v>
      </c>
      <c r="G23" s="48">
        <f t="shared" si="2"/>
        <v>921</v>
      </c>
      <c r="H23" s="48">
        <f t="shared" si="2"/>
        <v>15</v>
      </c>
      <c r="I23" s="48">
        <f t="shared" si="2"/>
        <v>3</v>
      </c>
      <c r="J23" s="48">
        <f t="shared" si="2"/>
        <v>1072</v>
      </c>
      <c r="K23" s="48">
        <f t="shared" si="2"/>
        <v>5</v>
      </c>
      <c r="L23" s="48">
        <f t="shared" si="2"/>
        <v>100</v>
      </c>
      <c r="M23" s="48">
        <f t="shared" si="2"/>
        <v>83</v>
      </c>
    </row>
    <row r="24" spans="1:19" ht="66.75" customHeight="1">
      <c r="B24" s="120" t="s">
        <v>50</v>
      </c>
      <c r="C24" s="149"/>
      <c r="D24" s="149"/>
      <c r="E24" s="149"/>
    </row>
  </sheetData>
  <sheetProtection sheet="1" objects="1" scenarios="1"/>
  <mergeCells count="31">
    <mergeCell ref="B24:E24"/>
    <mergeCell ref="A1:B1"/>
    <mergeCell ref="A2:M2"/>
    <mergeCell ref="A3:C4"/>
    <mergeCell ref="D3:D4"/>
    <mergeCell ref="E3:E4"/>
    <mergeCell ref="F3:J3"/>
    <mergeCell ref="K3:K4"/>
    <mergeCell ref="L3:L4"/>
    <mergeCell ref="M3:M4"/>
    <mergeCell ref="C1:M1"/>
    <mergeCell ref="D17:M17"/>
    <mergeCell ref="B7:C7"/>
    <mergeCell ref="A5:C5"/>
    <mergeCell ref="B6:C6"/>
    <mergeCell ref="B22:C22"/>
    <mergeCell ref="A23:C23"/>
    <mergeCell ref="B18:C18"/>
    <mergeCell ref="B8:C8"/>
    <mergeCell ref="B9:C9"/>
    <mergeCell ref="B10:C10"/>
    <mergeCell ref="B11:C11"/>
    <mergeCell ref="B12:C12"/>
    <mergeCell ref="B13:C13"/>
    <mergeCell ref="B14:C14"/>
    <mergeCell ref="B15:C15"/>
    <mergeCell ref="B16:C16"/>
    <mergeCell ref="A17:C17"/>
    <mergeCell ref="B19:C19"/>
    <mergeCell ref="B20:C20"/>
    <mergeCell ref="B21:C21"/>
  </mergeCells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tabColor theme="0"/>
  </sheetPr>
  <dimension ref="A1:O24"/>
  <sheetViews>
    <sheetView workbookViewId="0">
      <selection activeCell="R5" sqref="R5"/>
    </sheetView>
  </sheetViews>
  <sheetFormatPr defaultRowHeight="15"/>
  <cols>
    <col min="1" max="1" width="9.140625" style="5"/>
    <col min="2" max="2" width="20" style="5" customWidth="1"/>
    <col min="3" max="3" width="43.5703125" style="5" customWidth="1"/>
    <col min="4" max="4" width="15" style="5" customWidth="1"/>
    <col min="5" max="5" width="12" style="5" customWidth="1"/>
    <col min="6" max="10" width="9.140625" style="5"/>
    <col min="11" max="11" width="11.140625" style="5" customWidth="1"/>
    <col min="12" max="12" width="13.42578125" style="5" customWidth="1"/>
    <col min="13" max="13" width="10.140625" style="5" customWidth="1"/>
    <col min="14" max="16384" width="9.140625" style="5"/>
  </cols>
  <sheetData>
    <row r="1" spans="1:13" ht="56.25" customHeight="1">
      <c r="A1" s="107" t="s">
        <v>47</v>
      </c>
      <c r="B1" s="108"/>
      <c r="C1" s="117" t="s">
        <v>30</v>
      </c>
      <c r="D1" s="117"/>
      <c r="E1" s="117"/>
      <c r="F1" s="117"/>
      <c r="G1" s="117"/>
      <c r="H1" s="117"/>
      <c r="I1" s="117"/>
      <c r="J1" s="117"/>
      <c r="K1" s="118"/>
      <c r="L1" s="118"/>
      <c r="M1" s="119"/>
    </row>
    <row r="2" spans="1:13" ht="72.75" customHeight="1">
      <c r="A2" s="150" t="s">
        <v>44</v>
      </c>
      <c r="B2" s="151"/>
      <c r="C2" s="151"/>
      <c r="D2" s="151"/>
      <c r="E2" s="151"/>
      <c r="F2" s="151"/>
      <c r="G2" s="151"/>
      <c r="H2" s="151"/>
      <c r="I2" s="151"/>
      <c r="J2" s="151"/>
      <c r="K2" s="151"/>
      <c r="L2" s="151"/>
      <c r="M2" s="152"/>
    </row>
    <row r="3" spans="1:13" ht="48" customHeight="1">
      <c r="A3" s="112" t="s">
        <v>29</v>
      </c>
      <c r="B3" s="113"/>
      <c r="C3" s="113"/>
      <c r="D3" s="116" t="s">
        <v>28</v>
      </c>
      <c r="E3" s="116" t="s">
        <v>27</v>
      </c>
      <c r="F3" s="110" t="s">
        <v>26</v>
      </c>
      <c r="G3" s="110"/>
      <c r="H3" s="110"/>
      <c r="I3" s="110"/>
      <c r="J3" s="110"/>
      <c r="K3" s="116" t="s">
        <v>25</v>
      </c>
      <c r="L3" s="116" t="s">
        <v>24</v>
      </c>
      <c r="M3" s="116" t="s">
        <v>23</v>
      </c>
    </row>
    <row r="4" spans="1:13" ht="118.5" customHeight="1">
      <c r="A4" s="114"/>
      <c r="B4" s="115"/>
      <c r="C4" s="115"/>
      <c r="D4" s="116"/>
      <c r="E4" s="116"/>
      <c r="F4" s="8" t="s">
        <v>22</v>
      </c>
      <c r="G4" s="7" t="s">
        <v>21</v>
      </c>
      <c r="H4" s="7" t="s">
        <v>20</v>
      </c>
      <c r="I4" s="7" t="s">
        <v>19</v>
      </c>
      <c r="J4" s="6" t="s">
        <v>18</v>
      </c>
      <c r="K4" s="116"/>
      <c r="L4" s="116"/>
      <c r="M4" s="116"/>
    </row>
    <row r="5" spans="1:13" ht="35.25" customHeight="1">
      <c r="A5" s="124" t="s">
        <v>17</v>
      </c>
      <c r="B5" s="125"/>
      <c r="C5" s="126"/>
      <c r="D5" s="38">
        <v>1</v>
      </c>
      <c r="E5" s="38">
        <v>2</v>
      </c>
      <c r="F5" s="38">
        <v>3</v>
      </c>
      <c r="G5" s="38">
        <v>4</v>
      </c>
      <c r="H5" s="38">
        <v>5</v>
      </c>
      <c r="I5" s="38">
        <v>6</v>
      </c>
      <c r="J5" s="38">
        <v>7</v>
      </c>
      <c r="K5" s="38">
        <v>8</v>
      </c>
      <c r="L5" s="38">
        <v>9</v>
      </c>
      <c r="M5" s="38">
        <v>10</v>
      </c>
    </row>
    <row r="6" spans="1:13" ht="37.5" customHeight="1">
      <c r="A6" s="9">
        <v>1</v>
      </c>
      <c r="B6" s="97" t="s">
        <v>16</v>
      </c>
      <c r="C6" s="98"/>
      <c r="D6" s="4"/>
      <c r="E6" s="4">
        <v>32</v>
      </c>
      <c r="F6" s="4">
        <v>7</v>
      </c>
      <c r="G6" s="4">
        <v>21</v>
      </c>
      <c r="H6" s="4">
        <v>3</v>
      </c>
      <c r="I6" s="4"/>
      <c r="J6" s="4">
        <v>31</v>
      </c>
      <c r="K6" s="4">
        <v>1</v>
      </c>
      <c r="L6" s="4"/>
      <c r="M6" s="4">
        <v>24</v>
      </c>
    </row>
    <row r="7" spans="1:13" ht="32.25" customHeight="1">
      <c r="A7" s="9">
        <v>2</v>
      </c>
      <c r="B7" s="97" t="s">
        <v>15</v>
      </c>
      <c r="C7" s="98"/>
      <c r="D7" s="4"/>
      <c r="E7" s="4"/>
      <c r="F7" s="4"/>
      <c r="G7" s="4"/>
      <c r="H7" s="4"/>
      <c r="I7" s="4"/>
      <c r="J7" s="4"/>
      <c r="K7" s="4"/>
      <c r="L7" s="4"/>
      <c r="M7" s="4">
        <v>2</v>
      </c>
    </row>
    <row r="8" spans="1:13" ht="32.25" customHeight="1">
      <c r="A8" s="9">
        <v>3</v>
      </c>
      <c r="B8" s="97" t="s">
        <v>14</v>
      </c>
      <c r="C8" s="98"/>
      <c r="D8" s="4"/>
      <c r="E8" s="4"/>
      <c r="F8" s="4"/>
      <c r="G8" s="4"/>
      <c r="H8" s="4"/>
      <c r="I8" s="4"/>
      <c r="J8" s="4"/>
      <c r="K8" s="4"/>
      <c r="L8" s="4"/>
      <c r="M8" s="4"/>
    </row>
    <row r="9" spans="1:13" ht="51.75" customHeight="1">
      <c r="A9" s="9">
        <v>4</v>
      </c>
      <c r="B9" s="97" t="s">
        <v>13</v>
      </c>
      <c r="C9" s="98"/>
      <c r="D9" s="4"/>
      <c r="E9" s="4"/>
      <c r="F9" s="4"/>
      <c r="G9" s="4"/>
      <c r="H9" s="4"/>
      <c r="I9" s="4"/>
      <c r="J9" s="4"/>
      <c r="K9" s="4"/>
      <c r="L9" s="4"/>
      <c r="M9" s="4"/>
    </row>
    <row r="10" spans="1:13" ht="37.5" customHeight="1">
      <c r="A10" s="9">
        <v>5</v>
      </c>
      <c r="B10" s="97" t="s">
        <v>12</v>
      </c>
      <c r="C10" s="98"/>
      <c r="D10" s="4"/>
      <c r="E10" s="4">
        <v>116</v>
      </c>
      <c r="F10" s="4">
        <v>15</v>
      </c>
      <c r="G10" s="4">
        <v>100</v>
      </c>
      <c r="H10" s="4">
        <v>1</v>
      </c>
      <c r="I10" s="4"/>
      <c r="J10" s="4">
        <v>116</v>
      </c>
      <c r="K10" s="4"/>
      <c r="L10" s="4"/>
      <c r="M10" s="4">
        <v>10</v>
      </c>
    </row>
    <row r="11" spans="1:13" ht="63.75" customHeight="1">
      <c r="A11" s="10">
        <v>6</v>
      </c>
      <c r="B11" s="129" t="s">
        <v>11</v>
      </c>
      <c r="C11" s="130"/>
      <c r="D11" s="4"/>
      <c r="E11" s="4">
        <v>4</v>
      </c>
      <c r="F11" s="4"/>
      <c r="G11" s="4">
        <v>3</v>
      </c>
      <c r="H11" s="4">
        <v>1</v>
      </c>
      <c r="I11" s="4"/>
      <c r="J11" s="4">
        <v>4</v>
      </c>
      <c r="K11" s="4"/>
      <c r="L11" s="4"/>
      <c r="M11" s="4"/>
    </row>
    <row r="12" spans="1:13" ht="44.25" customHeight="1">
      <c r="A12" s="10">
        <v>7</v>
      </c>
      <c r="B12" s="129" t="s">
        <v>10</v>
      </c>
      <c r="C12" s="130"/>
      <c r="D12" s="4"/>
      <c r="E12" s="4">
        <v>46</v>
      </c>
      <c r="F12" s="4">
        <v>2</v>
      </c>
      <c r="G12" s="4">
        <v>44</v>
      </c>
      <c r="H12" s="4"/>
      <c r="I12" s="4"/>
      <c r="J12" s="4">
        <v>46</v>
      </c>
      <c r="K12" s="4"/>
      <c r="L12" s="4"/>
      <c r="M12" s="4">
        <v>1</v>
      </c>
    </row>
    <row r="13" spans="1:13" ht="51" customHeight="1">
      <c r="A13" s="10">
        <v>8</v>
      </c>
      <c r="B13" s="129" t="s">
        <v>9</v>
      </c>
      <c r="C13" s="130"/>
      <c r="D13" s="4"/>
      <c r="E13" s="4"/>
      <c r="F13" s="4"/>
      <c r="G13" s="4"/>
      <c r="H13" s="4"/>
      <c r="I13" s="4"/>
      <c r="J13" s="4"/>
      <c r="K13" s="4"/>
      <c r="L13" s="4"/>
      <c r="M13" s="4"/>
    </row>
    <row r="14" spans="1:13" ht="34.5" customHeight="1">
      <c r="A14" s="10">
        <v>9</v>
      </c>
      <c r="B14" s="131" t="s">
        <v>8</v>
      </c>
      <c r="C14" s="132"/>
      <c r="D14" s="4"/>
      <c r="E14" s="4">
        <v>246</v>
      </c>
      <c r="F14" s="4">
        <v>11</v>
      </c>
      <c r="G14" s="4">
        <v>186</v>
      </c>
      <c r="H14" s="4">
        <v>49</v>
      </c>
      <c r="I14" s="4"/>
      <c r="J14" s="4">
        <v>246</v>
      </c>
      <c r="K14" s="4"/>
      <c r="L14" s="4"/>
      <c r="M14" s="4">
        <v>13</v>
      </c>
    </row>
    <row r="15" spans="1:13" ht="64.5" customHeight="1">
      <c r="A15" s="10">
        <v>10</v>
      </c>
      <c r="B15" s="131" t="s">
        <v>7</v>
      </c>
      <c r="C15" s="132"/>
      <c r="D15" s="4">
        <v>31</v>
      </c>
      <c r="E15" s="4">
        <v>29</v>
      </c>
      <c r="F15" s="4">
        <v>22</v>
      </c>
      <c r="G15" s="4">
        <v>6</v>
      </c>
      <c r="H15" s="4"/>
      <c r="I15" s="4"/>
      <c r="J15" s="4">
        <v>28</v>
      </c>
      <c r="K15" s="4"/>
      <c r="L15" s="4">
        <v>32</v>
      </c>
      <c r="M15" s="4">
        <v>19</v>
      </c>
    </row>
    <row r="16" spans="1:13" ht="39.75" customHeight="1">
      <c r="A16" s="10">
        <v>11</v>
      </c>
      <c r="B16" s="131" t="s">
        <v>31</v>
      </c>
      <c r="C16" s="132"/>
      <c r="D16" s="4"/>
      <c r="E16" s="4">
        <v>3</v>
      </c>
      <c r="F16" s="4"/>
      <c r="G16" s="4">
        <v>3</v>
      </c>
      <c r="H16" s="4"/>
      <c r="I16" s="4"/>
      <c r="J16" s="4">
        <v>3</v>
      </c>
      <c r="K16" s="4"/>
      <c r="L16" s="4"/>
      <c r="M16" s="4"/>
    </row>
    <row r="17" spans="1:15" ht="55.5" customHeight="1">
      <c r="A17" s="169" t="s">
        <v>6</v>
      </c>
      <c r="B17" s="170"/>
      <c r="C17" s="171"/>
      <c r="D17" s="203"/>
      <c r="E17" s="204"/>
      <c r="F17" s="204"/>
      <c r="G17" s="204"/>
      <c r="H17" s="204"/>
      <c r="I17" s="204"/>
      <c r="J17" s="204"/>
      <c r="K17" s="204"/>
      <c r="L17" s="204"/>
      <c r="M17" s="204"/>
    </row>
    <row r="18" spans="1:15" ht="36.75" customHeight="1">
      <c r="A18" s="10">
        <v>1</v>
      </c>
      <c r="B18" s="127" t="s">
        <v>5</v>
      </c>
      <c r="C18" s="128"/>
      <c r="D18" s="4">
        <v>8</v>
      </c>
      <c r="E18" s="4">
        <v>46</v>
      </c>
      <c r="F18" s="4">
        <v>19</v>
      </c>
      <c r="G18" s="4">
        <v>21</v>
      </c>
      <c r="H18" s="4"/>
      <c r="I18" s="4"/>
      <c r="J18" s="4">
        <v>40</v>
      </c>
      <c r="K18" s="4">
        <v>1</v>
      </c>
      <c r="L18" s="4">
        <v>13</v>
      </c>
      <c r="M18" s="4">
        <v>3</v>
      </c>
    </row>
    <row r="19" spans="1:15" ht="34.5" customHeight="1">
      <c r="A19" s="11">
        <v>2</v>
      </c>
      <c r="B19" s="127" t="s">
        <v>4</v>
      </c>
      <c r="C19" s="128"/>
      <c r="D19" s="4">
        <v>50</v>
      </c>
      <c r="E19" s="4">
        <v>51</v>
      </c>
      <c r="F19" s="4">
        <v>28</v>
      </c>
      <c r="G19" s="4">
        <v>29</v>
      </c>
      <c r="H19" s="4"/>
      <c r="I19" s="4"/>
      <c r="J19" s="4">
        <v>57</v>
      </c>
      <c r="K19" s="4"/>
      <c r="L19" s="4">
        <v>43</v>
      </c>
      <c r="M19" s="4">
        <v>12</v>
      </c>
      <c r="N19" s="2"/>
      <c r="O19" s="2"/>
    </row>
    <row r="20" spans="1:15" ht="27.75" customHeight="1">
      <c r="A20" s="10">
        <v>3</v>
      </c>
      <c r="B20" s="97" t="s">
        <v>3</v>
      </c>
      <c r="C20" s="98"/>
      <c r="D20" s="4">
        <v>2</v>
      </c>
      <c r="E20" s="4"/>
      <c r="F20" s="4"/>
      <c r="G20" s="4">
        <v>2</v>
      </c>
      <c r="H20" s="4"/>
      <c r="I20" s="4"/>
      <c r="J20" s="4">
        <v>2</v>
      </c>
      <c r="K20" s="4"/>
      <c r="L20" s="4"/>
      <c r="M20" s="4"/>
      <c r="N20" s="2"/>
      <c r="O20" s="2"/>
    </row>
    <row r="21" spans="1:15" ht="26.25" customHeight="1">
      <c r="A21" s="12">
        <v>4</v>
      </c>
      <c r="B21" s="97" t="s">
        <v>2</v>
      </c>
      <c r="C21" s="98"/>
      <c r="D21" s="4">
        <v>1</v>
      </c>
      <c r="E21" s="4">
        <v>14</v>
      </c>
      <c r="F21" s="4">
        <v>4</v>
      </c>
      <c r="G21" s="4">
        <v>7</v>
      </c>
      <c r="H21" s="4"/>
      <c r="I21" s="4">
        <v>1</v>
      </c>
      <c r="J21" s="4">
        <v>12</v>
      </c>
      <c r="K21" s="4"/>
      <c r="L21" s="4">
        <v>3</v>
      </c>
      <c r="M21" s="4">
        <v>2</v>
      </c>
      <c r="N21" s="2"/>
      <c r="O21" s="2"/>
    </row>
    <row r="22" spans="1:15" ht="24.75" customHeight="1">
      <c r="A22" s="10">
        <v>5</v>
      </c>
      <c r="B22" s="99" t="s">
        <v>1</v>
      </c>
      <c r="C22" s="100"/>
      <c r="D22" s="4">
        <v>20</v>
      </c>
      <c r="E22" s="4">
        <v>23</v>
      </c>
      <c r="F22" s="4">
        <v>4</v>
      </c>
      <c r="G22" s="4">
        <v>5</v>
      </c>
      <c r="H22" s="4">
        <v>1</v>
      </c>
      <c r="I22" s="4">
        <v>1</v>
      </c>
      <c r="J22" s="4">
        <v>11</v>
      </c>
      <c r="K22" s="4"/>
      <c r="L22" s="4">
        <v>32</v>
      </c>
      <c r="M22" s="4"/>
    </row>
    <row r="23" spans="1:15" ht="15.75">
      <c r="A23" s="156" t="s">
        <v>0</v>
      </c>
      <c r="B23" s="157"/>
      <c r="C23" s="158"/>
      <c r="D23" s="41">
        <f>SUM(D6:D16,D18:D22)</f>
        <v>112</v>
      </c>
      <c r="E23" s="41">
        <f t="shared" ref="E23:M23" si="0">SUM(E6:E16,E18:E22)</f>
        <v>610</v>
      </c>
      <c r="F23" s="41">
        <f t="shared" si="0"/>
        <v>112</v>
      </c>
      <c r="G23" s="41">
        <f t="shared" si="0"/>
        <v>427</v>
      </c>
      <c r="H23" s="41">
        <f t="shared" si="0"/>
        <v>55</v>
      </c>
      <c r="I23" s="41">
        <f t="shared" si="0"/>
        <v>2</v>
      </c>
      <c r="J23" s="41">
        <f t="shared" si="0"/>
        <v>596</v>
      </c>
      <c r="K23" s="41">
        <f t="shared" si="0"/>
        <v>2</v>
      </c>
      <c r="L23" s="41">
        <f>SUM(L6:L16,L18:L22)</f>
        <v>123</v>
      </c>
      <c r="M23" s="41">
        <f t="shared" si="0"/>
        <v>86</v>
      </c>
    </row>
    <row r="24" spans="1:15" ht="61.5" customHeight="1">
      <c r="B24" s="205" t="s">
        <v>51</v>
      </c>
      <c r="C24" s="149"/>
      <c r="D24" s="149"/>
      <c r="E24" s="149"/>
    </row>
  </sheetData>
  <sheetProtection sheet="1" objects="1" scenarios="1"/>
  <mergeCells count="31">
    <mergeCell ref="B24:E24"/>
    <mergeCell ref="A23:C23"/>
    <mergeCell ref="B19:C19"/>
    <mergeCell ref="B20:C20"/>
    <mergeCell ref="B21:C21"/>
    <mergeCell ref="B18:C18"/>
    <mergeCell ref="B22:C22"/>
    <mergeCell ref="A1:B1"/>
    <mergeCell ref="B8:C8"/>
    <mergeCell ref="B6:C6"/>
    <mergeCell ref="B7:C7"/>
    <mergeCell ref="A5:C5"/>
    <mergeCell ref="C1:M1"/>
    <mergeCell ref="B11:C11"/>
    <mergeCell ref="A2:M2"/>
    <mergeCell ref="A3:C4"/>
    <mergeCell ref="D3:D4"/>
    <mergeCell ref="E3:E4"/>
    <mergeCell ref="F3:J3"/>
    <mergeCell ref="K3:K4"/>
    <mergeCell ref="L3:L4"/>
    <mergeCell ref="M3:M4"/>
    <mergeCell ref="B9:C9"/>
    <mergeCell ref="B10:C10"/>
    <mergeCell ref="A17:C17"/>
    <mergeCell ref="D17:M17"/>
    <mergeCell ref="B12:C12"/>
    <mergeCell ref="B13:C13"/>
    <mergeCell ref="B14:C14"/>
    <mergeCell ref="B15:C15"/>
    <mergeCell ref="B16:C16"/>
  </mergeCells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tabColor theme="0"/>
  </sheetPr>
  <dimension ref="A1:O23"/>
  <sheetViews>
    <sheetView workbookViewId="0">
      <selection activeCell="O4" sqref="O4"/>
    </sheetView>
  </sheetViews>
  <sheetFormatPr defaultRowHeight="15"/>
  <cols>
    <col min="1" max="1" width="9.140625" style="5"/>
    <col min="2" max="2" width="15.28515625" style="5" customWidth="1"/>
    <col min="3" max="3" width="43.5703125" style="5" customWidth="1"/>
    <col min="4" max="4" width="15" style="5" customWidth="1"/>
    <col min="5" max="5" width="12" style="5" customWidth="1"/>
    <col min="6" max="10" width="9.140625" style="5"/>
    <col min="11" max="11" width="11.140625" style="5" customWidth="1"/>
    <col min="12" max="12" width="13.42578125" style="5" customWidth="1"/>
    <col min="13" max="13" width="10.140625" style="5" customWidth="1"/>
    <col min="14" max="16384" width="9.140625" style="5"/>
  </cols>
  <sheetData>
    <row r="1" spans="1:13" ht="56.25" customHeight="1">
      <c r="A1" s="107" t="s">
        <v>47</v>
      </c>
      <c r="B1" s="108"/>
      <c r="C1" s="117" t="s">
        <v>30</v>
      </c>
      <c r="D1" s="117"/>
      <c r="E1" s="117"/>
      <c r="F1" s="117"/>
      <c r="G1" s="117"/>
      <c r="H1" s="117"/>
      <c r="I1" s="117"/>
      <c r="J1" s="117"/>
      <c r="K1" s="118"/>
      <c r="L1" s="118"/>
      <c r="M1" s="119"/>
    </row>
    <row r="2" spans="1:13" ht="72.75" customHeight="1">
      <c r="A2" s="150" t="s">
        <v>45</v>
      </c>
      <c r="B2" s="151"/>
      <c r="C2" s="151"/>
      <c r="D2" s="151"/>
      <c r="E2" s="151"/>
      <c r="F2" s="151"/>
      <c r="G2" s="151"/>
      <c r="H2" s="151"/>
      <c r="I2" s="151"/>
      <c r="J2" s="151"/>
      <c r="K2" s="151"/>
      <c r="L2" s="151"/>
      <c r="M2" s="152"/>
    </row>
    <row r="3" spans="1:13" ht="48" customHeight="1">
      <c r="A3" s="207" t="s">
        <v>29</v>
      </c>
      <c r="B3" s="208"/>
      <c r="C3" s="208"/>
      <c r="D3" s="116" t="s">
        <v>28</v>
      </c>
      <c r="E3" s="116" t="s">
        <v>27</v>
      </c>
      <c r="F3" s="110" t="s">
        <v>26</v>
      </c>
      <c r="G3" s="110"/>
      <c r="H3" s="110"/>
      <c r="I3" s="110"/>
      <c r="J3" s="110"/>
      <c r="K3" s="116" t="s">
        <v>25</v>
      </c>
      <c r="L3" s="116" t="s">
        <v>24</v>
      </c>
      <c r="M3" s="116" t="s">
        <v>23</v>
      </c>
    </row>
    <row r="4" spans="1:13" ht="118.5" customHeight="1">
      <c r="A4" s="209"/>
      <c r="B4" s="210"/>
      <c r="C4" s="210"/>
      <c r="D4" s="116"/>
      <c r="E4" s="116"/>
      <c r="F4" s="8" t="s">
        <v>22</v>
      </c>
      <c r="G4" s="7" t="s">
        <v>21</v>
      </c>
      <c r="H4" s="7" t="s">
        <v>20</v>
      </c>
      <c r="I4" s="7" t="s">
        <v>19</v>
      </c>
      <c r="J4" s="6" t="s">
        <v>18</v>
      </c>
      <c r="K4" s="116"/>
      <c r="L4" s="116"/>
      <c r="M4" s="116"/>
    </row>
    <row r="5" spans="1:13" ht="35.25" customHeight="1">
      <c r="A5" s="144" t="s">
        <v>17</v>
      </c>
      <c r="B5" s="145"/>
      <c r="C5" s="146"/>
      <c r="D5" s="14">
        <v>1</v>
      </c>
      <c r="E5" s="14">
        <v>2</v>
      </c>
      <c r="F5" s="14">
        <v>3</v>
      </c>
      <c r="G5" s="14">
        <v>4</v>
      </c>
      <c r="H5" s="14">
        <v>5</v>
      </c>
      <c r="I5" s="14">
        <v>6</v>
      </c>
      <c r="J5" s="14">
        <v>7</v>
      </c>
      <c r="K5" s="14">
        <v>8</v>
      </c>
      <c r="L5" s="14">
        <v>9</v>
      </c>
      <c r="M5" s="14">
        <v>10</v>
      </c>
    </row>
    <row r="6" spans="1:13" ht="37.5" customHeight="1">
      <c r="A6" s="15">
        <v>1</v>
      </c>
      <c r="B6" s="137" t="s">
        <v>16</v>
      </c>
      <c r="C6" s="138"/>
      <c r="D6" s="31"/>
      <c r="E6" s="32">
        <v>34</v>
      </c>
      <c r="F6" s="32">
        <v>9</v>
      </c>
      <c r="G6" s="32">
        <v>22</v>
      </c>
      <c r="H6" s="32">
        <v>2</v>
      </c>
      <c r="I6" s="32">
        <v>1</v>
      </c>
      <c r="J6" s="32">
        <v>34</v>
      </c>
      <c r="K6" s="32"/>
      <c r="L6" s="32"/>
      <c r="M6" s="32">
        <v>20</v>
      </c>
    </row>
    <row r="7" spans="1:13" ht="32.25" customHeight="1">
      <c r="A7" s="15">
        <v>2</v>
      </c>
      <c r="B7" s="137" t="s">
        <v>15</v>
      </c>
      <c r="C7" s="138"/>
      <c r="D7" s="31"/>
      <c r="E7" s="32">
        <v>24</v>
      </c>
      <c r="F7" s="32">
        <v>2</v>
      </c>
      <c r="G7" s="32">
        <v>20</v>
      </c>
      <c r="H7" s="32">
        <v>2</v>
      </c>
      <c r="I7" s="32"/>
      <c r="J7" s="32">
        <v>24</v>
      </c>
      <c r="K7" s="32"/>
      <c r="L7" s="32"/>
      <c r="M7" s="32">
        <v>9</v>
      </c>
    </row>
    <row r="8" spans="1:13" ht="32.25" customHeight="1">
      <c r="A8" s="15">
        <v>3</v>
      </c>
      <c r="B8" s="137" t="s">
        <v>14</v>
      </c>
      <c r="C8" s="138"/>
      <c r="D8" s="31"/>
      <c r="E8" s="32">
        <v>4</v>
      </c>
      <c r="F8" s="32">
        <v>1</v>
      </c>
      <c r="G8" s="32">
        <v>3</v>
      </c>
      <c r="H8" s="32"/>
      <c r="I8" s="32"/>
      <c r="J8" s="32">
        <v>4</v>
      </c>
      <c r="K8" s="32"/>
      <c r="L8" s="32"/>
      <c r="M8" s="32"/>
    </row>
    <row r="9" spans="1:13" ht="51.75" customHeight="1">
      <c r="A9" s="15">
        <v>4</v>
      </c>
      <c r="B9" s="137" t="s">
        <v>13</v>
      </c>
      <c r="C9" s="138"/>
      <c r="D9" s="31"/>
      <c r="E9" s="32">
        <v>2</v>
      </c>
      <c r="F9" s="32">
        <v>2</v>
      </c>
      <c r="G9" s="32"/>
      <c r="H9" s="32"/>
      <c r="I9" s="32"/>
      <c r="J9" s="32">
        <v>2</v>
      </c>
      <c r="K9" s="32"/>
      <c r="L9" s="32"/>
      <c r="M9" s="32"/>
    </row>
    <row r="10" spans="1:13" ht="37.5" customHeight="1">
      <c r="A10" s="15">
        <v>5</v>
      </c>
      <c r="B10" s="137" t="s">
        <v>12</v>
      </c>
      <c r="C10" s="138"/>
      <c r="D10" s="31"/>
      <c r="E10" s="32">
        <v>128</v>
      </c>
      <c r="F10" s="32">
        <v>26</v>
      </c>
      <c r="G10" s="32">
        <v>99</v>
      </c>
      <c r="H10" s="32">
        <v>3</v>
      </c>
      <c r="I10" s="32"/>
      <c r="J10" s="32">
        <v>128</v>
      </c>
      <c r="K10" s="32"/>
      <c r="L10" s="32"/>
      <c r="M10" s="32"/>
    </row>
    <row r="11" spans="1:13" ht="63.75" customHeight="1">
      <c r="A11" s="16">
        <v>6</v>
      </c>
      <c r="B11" s="139" t="s">
        <v>11</v>
      </c>
      <c r="C11" s="140"/>
      <c r="D11" s="31"/>
      <c r="E11" s="32">
        <v>4</v>
      </c>
      <c r="F11" s="32">
        <v>1</v>
      </c>
      <c r="G11" s="32">
        <v>3</v>
      </c>
      <c r="H11" s="32"/>
      <c r="I11" s="32"/>
      <c r="J11" s="32">
        <v>4</v>
      </c>
      <c r="K11" s="32"/>
      <c r="L11" s="32"/>
      <c r="M11" s="32"/>
    </row>
    <row r="12" spans="1:13" ht="44.25" customHeight="1">
      <c r="A12" s="16">
        <v>7</v>
      </c>
      <c r="B12" s="139" t="s">
        <v>10</v>
      </c>
      <c r="C12" s="140"/>
      <c r="D12" s="31"/>
      <c r="E12" s="32">
        <v>23</v>
      </c>
      <c r="F12" s="32">
        <v>1</v>
      </c>
      <c r="G12" s="32">
        <v>22</v>
      </c>
      <c r="H12" s="32"/>
      <c r="I12" s="32"/>
      <c r="J12" s="32">
        <v>23</v>
      </c>
      <c r="K12" s="32"/>
      <c r="L12" s="32"/>
      <c r="M12" s="32"/>
    </row>
    <row r="13" spans="1:13" ht="51" customHeight="1">
      <c r="A13" s="16">
        <v>8</v>
      </c>
      <c r="B13" s="139" t="s">
        <v>9</v>
      </c>
      <c r="C13" s="140"/>
      <c r="D13" s="31"/>
      <c r="E13" s="32">
        <v>1</v>
      </c>
      <c r="F13" s="32"/>
      <c r="G13" s="32">
        <v>1</v>
      </c>
      <c r="H13" s="32"/>
      <c r="I13" s="32"/>
      <c r="J13" s="32">
        <v>1</v>
      </c>
      <c r="K13" s="32"/>
      <c r="L13" s="32"/>
      <c r="M13" s="32"/>
    </row>
    <row r="14" spans="1:13" ht="34.5" customHeight="1">
      <c r="A14" s="16">
        <v>9</v>
      </c>
      <c r="B14" s="147" t="s">
        <v>8</v>
      </c>
      <c r="C14" s="148"/>
      <c r="D14" s="33"/>
      <c r="E14" s="32">
        <v>111</v>
      </c>
      <c r="F14" s="32">
        <v>2</v>
      </c>
      <c r="G14" s="32">
        <v>108</v>
      </c>
      <c r="H14" s="32">
        <v>1</v>
      </c>
      <c r="I14" s="32"/>
      <c r="J14" s="32">
        <v>111</v>
      </c>
      <c r="K14" s="32"/>
      <c r="L14" s="32"/>
      <c r="M14" s="32"/>
    </row>
    <row r="15" spans="1:13" ht="66" customHeight="1">
      <c r="A15" s="16">
        <v>10</v>
      </c>
      <c r="B15" s="147" t="s">
        <v>7</v>
      </c>
      <c r="C15" s="148"/>
      <c r="D15" s="33">
        <v>17</v>
      </c>
      <c r="E15" s="32">
        <v>22</v>
      </c>
      <c r="F15" s="32">
        <v>17</v>
      </c>
      <c r="G15" s="32">
        <v>1</v>
      </c>
      <c r="H15" s="32"/>
      <c r="I15" s="32"/>
      <c r="J15" s="32">
        <v>18</v>
      </c>
      <c r="K15" s="32"/>
      <c r="L15" s="32">
        <v>21</v>
      </c>
      <c r="M15" s="32">
        <v>9</v>
      </c>
    </row>
    <row r="16" spans="1:13" ht="53.25" customHeight="1">
      <c r="A16" s="16">
        <v>11</v>
      </c>
      <c r="B16" s="147" t="s">
        <v>31</v>
      </c>
      <c r="C16" s="148"/>
      <c r="D16" s="46"/>
      <c r="E16" s="32">
        <v>3</v>
      </c>
      <c r="F16" s="32">
        <v>2</v>
      </c>
      <c r="G16" s="32">
        <v>1</v>
      </c>
      <c r="H16" s="32"/>
      <c r="I16" s="32"/>
      <c r="J16" s="32">
        <v>3</v>
      </c>
      <c r="K16" s="32"/>
      <c r="L16" s="32"/>
      <c r="M16" s="32"/>
    </row>
    <row r="17" spans="1:15" ht="55.5" customHeight="1">
      <c r="A17" s="206" t="s">
        <v>6</v>
      </c>
      <c r="B17" s="206"/>
      <c r="C17" s="206"/>
      <c r="D17" s="203"/>
      <c r="E17" s="204"/>
      <c r="F17" s="204"/>
      <c r="G17" s="204"/>
      <c r="H17" s="204"/>
      <c r="I17" s="204"/>
      <c r="J17" s="204"/>
      <c r="K17" s="204"/>
      <c r="L17" s="204"/>
      <c r="M17" s="204"/>
    </row>
    <row r="18" spans="1:15" ht="36.75" customHeight="1">
      <c r="A18" s="16">
        <v>1</v>
      </c>
      <c r="B18" s="142" t="s">
        <v>5</v>
      </c>
      <c r="C18" s="143"/>
      <c r="D18" s="46">
        <v>2</v>
      </c>
      <c r="E18" s="32">
        <v>17</v>
      </c>
      <c r="F18" s="32">
        <v>14</v>
      </c>
      <c r="G18" s="32">
        <v>4</v>
      </c>
      <c r="H18" s="32"/>
      <c r="I18" s="32"/>
      <c r="J18" s="32">
        <v>18</v>
      </c>
      <c r="K18" s="32"/>
      <c r="L18" s="32">
        <v>1</v>
      </c>
      <c r="M18" s="32">
        <v>5</v>
      </c>
    </row>
    <row r="19" spans="1:15" ht="34.5" customHeight="1">
      <c r="A19" s="17">
        <v>2</v>
      </c>
      <c r="B19" s="142" t="s">
        <v>4</v>
      </c>
      <c r="C19" s="143"/>
      <c r="D19" s="47">
        <v>2</v>
      </c>
      <c r="E19" s="32">
        <v>4</v>
      </c>
      <c r="F19" s="32">
        <v>3</v>
      </c>
      <c r="G19" s="32">
        <v>3</v>
      </c>
      <c r="H19" s="32"/>
      <c r="I19" s="32"/>
      <c r="J19" s="32">
        <v>6</v>
      </c>
      <c r="K19" s="32"/>
      <c r="L19" s="32"/>
      <c r="M19" s="32"/>
      <c r="N19" s="2"/>
      <c r="O19" s="2"/>
    </row>
    <row r="20" spans="1:15" ht="27.75" customHeight="1">
      <c r="A20" s="16">
        <v>3</v>
      </c>
      <c r="B20" s="137" t="s">
        <v>3</v>
      </c>
      <c r="C20" s="138"/>
      <c r="D20" s="34"/>
      <c r="E20" s="32">
        <v>3</v>
      </c>
      <c r="F20" s="32"/>
      <c r="G20" s="32">
        <v>3</v>
      </c>
      <c r="H20" s="32"/>
      <c r="I20" s="32"/>
      <c r="J20" s="32">
        <v>3</v>
      </c>
      <c r="K20" s="32"/>
      <c r="L20" s="32"/>
      <c r="M20" s="32"/>
      <c r="N20" s="2"/>
      <c r="O20" s="2"/>
    </row>
    <row r="21" spans="1:15" ht="26.25" customHeight="1">
      <c r="A21" s="18">
        <v>4</v>
      </c>
      <c r="B21" s="137" t="s">
        <v>2</v>
      </c>
      <c r="C21" s="138"/>
      <c r="D21" s="31">
        <v>1</v>
      </c>
      <c r="E21" s="32">
        <v>5</v>
      </c>
      <c r="F21" s="32">
        <v>2</v>
      </c>
      <c r="G21" s="32">
        <v>2</v>
      </c>
      <c r="H21" s="32"/>
      <c r="I21" s="32"/>
      <c r="J21" s="32">
        <v>4</v>
      </c>
      <c r="K21" s="32"/>
      <c r="L21" s="32">
        <v>2</v>
      </c>
      <c r="M21" s="32"/>
      <c r="N21" s="2"/>
      <c r="O21" s="2"/>
    </row>
    <row r="22" spans="1:15" ht="24.75" customHeight="1">
      <c r="A22" s="16">
        <v>5</v>
      </c>
      <c r="B22" s="159" t="s">
        <v>1</v>
      </c>
      <c r="C22" s="160"/>
      <c r="D22" s="31">
        <v>5</v>
      </c>
      <c r="E22" s="32">
        <v>3</v>
      </c>
      <c r="F22" s="32">
        <v>1</v>
      </c>
      <c r="G22" s="32">
        <v>2</v>
      </c>
      <c r="H22" s="32"/>
      <c r="I22" s="32"/>
      <c r="J22" s="32">
        <v>3</v>
      </c>
      <c r="K22" s="32"/>
      <c r="L22" s="32">
        <v>5</v>
      </c>
      <c r="M22" s="32"/>
    </row>
    <row r="23" spans="1:15" ht="15.75">
      <c r="A23" s="156" t="s">
        <v>0</v>
      </c>
      <c r="B23" s="157"/>
      <c r="C23" s="158"/>
      <c r="D23" s="48">
        <f t="shared" ref="D23:M23" si="0">SUM(D6:D16,D18:D22)</f>
        <v>27</v>
      </c>
      <c r="E23" s="48">
        <f t="shared" si="0"/>
        <v>388</v>
      </c>
      <c r="F23" s="48">
        <f t="shared" si="0"/>
        <v>83</v>
      </c>
      <c r="G23" s="48">
        <f t="shared" si="0"/>
        <v>294</v>
      </c>
      <c r="H23" s="48">
        <f t="shared" si="0"/>
        <v>8</v>
      </c>
      <c r="I23" s="48">
        <f t="shared" si="0"/>
        <v>1</v>
      </c>
      <c r="J23" s="48">
        <f t="shared" si="0"/>
        <v>386</v>
      </c>
      <c r="K23" s="48">
        <f t="shared" si="0"/>
        <v>0</v>
      </c>
      <c r="L23" s="48">
        <f t="shared" si="0"/>
        <v>29</v>
      </c>
      <c r="M23" s="48">
        <f t="shared" si="0"/>
        <v>43</v>
      </c>
    </row>
  </sheetData>
  <sheetProtection sheet="1" objects="1" scenarios="1"/>
  <mergeCells count="30">
    <mergeCell ref="A1:B1"/>
    <mergeCell ref="A2:M2"/>
    <mergeCell ref="A3:C4"/>
    <mergeCell ref="D3:D4"/>
    <mergeCell ref="E3:E4"/>
    <mergeCell ref="F3:J3"/>
    <mergeCell ref="K3:K4"/>
    <mergeCell ref="L3:L4"/>
    <mergeCell ref="M3:M4"/>
    <mergeCell ref="C1:M1"/>
    <mergeCell ref="A23:C23"/>
    <mergeCell ref="B18:C18"/>
    <mergeCell ref="B8:C8"/>
    <mergeCell ref="B9:C9"/>
    <mergeCell ref="B10:C10"/>
    <mergeCell ref="B11:C11"/>
    <mergeCell ref="B12:C12"/>
    <mergeCell ref="B13:C13"/>
    <mergeCell ref="B14:C14"/>
    <mergeCell ref="B15:C15"/>
    <mergeCell ref="B16:C16"/>
    <mergeCell ref="A17:C17"/>
    <mergeCell ref="B19:C19"/>
    <mergeCell ref="B20:C20"/>
    <mergeCell ref="B21:C21"/>
    <mergeCell ref="D17:M17"/>
    <mergeCell ref="B7:C7"/>
    <mergeCell ref="A5:C5"/>
    <mergeCell ref="B6:C6"/>
    <mergeCell ref="B22:C22"/>
  </mergeCells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tabColor theme="0"/>
  </sheetPr>
  <dimension ref="A1:O24"/>
  <sheetViews>
    <sheetView workbookViewId="0">
      <selection activeCell="Q4" sqref="Q4"/>
    </sheetView>
  </sheetViews>
  <sheetFormatPr defaultColWidth="9.140625" defaultRowHeight="15"/>
  <cols>
    <col min="1" max="1" width="9.140625" style="5"/>
    <col min="2" max="2" width="16" style="5" customWidth="1"/>
    <col min="3" max="3" width="43.5703125" style="5" customWidth="1"/>
    <col min="4" max="4" width="15" style="5" customWidth="1"/>
    <col min="5" max="5" width="12" style="5" customWidth="1"/>
    <col min="6" max="10" width="9.140625" style="5"/>
    <col min="11" max="11" width="11.140625" style="5" customWidth="1"/>
    <col min="12" max="12" width="13.42578125" style="5" customWidth="1"/>
    <col min="13" max="13" width="10.140625" style="5" customWidth="1"/>
    <col min="14" max="16384" width="9.140625" style="5"/>
  </cols>
  <sheetData>
    <row r="1" spans="1:13" ht="56.25" customHeight="1">
      <c r="A1" s="107" t="s">
        <v>47</v>
      </c>
      <c r="B1" s="108"/>
      <c r="C1" s="117" t="s">
        <v>30</v>
      </c>
      <c r="D1" s="117"/>
      <c r="E1" s="117"/>
      <c r="F1" s="117"/>
      <c r="G1" s="117"/>
      <c r="H1" s="117"/>
      <c r="I1" s="117"/>
      <c r="J1" s="117"/>
      <c r="K1" s="118"/>
      <c r="L1" s="118"/>
      <c r="M1" s="119"/>
    </row>
    <row r="2" spans="1:13" ht="72.75" customHeight="1">
      <c r="A2" s="150" t="s">
        <v>42</v>
      </c>
      <c r="B2" s="151"/>
      <c r="C2" s="151"/>
      <c r="D2" s="151"/>
      <c r="E2" s="151"/>
      <c r="F2" s="151"/>
      <c r="G2" s="151"/>
      <c r="H2" s="151"/>
      <c r="I2" s="151"/>
      <c r="J2" s="151"/>
      <c r="K2" s="151"/>
      <c r="L2" s="151"/>
      <c r="M2" s="152"/>
    </row>
    <row r="3" spans="1:13" ht="48" customHeight="1">
      <c r="A3" s="112" t="s">
        <v>29</v>
      </c>
      <c r="B3" s="113"/>
      <c r="C3" s="113"/>
      <c r="D3" s="116" t="s">
        <v>28</v>
      </c>
      <c r="E3" s="116" t="s">
        <v>27</v>
      </c>
      <c r="F3" s="110" t="s">
        <v>26</v>
      </c>
      <c r="G3" s="110"/>
      <c r="H3" s="110"/>
      <c r="I3" s="110"/>
      <c r="J3" s="110"/>
      <c r="K3" s="116" t="s">
        <v>25</v>
      </c>
      <c r="L3" s="116" t="s">
        <v>24</v>
      </c>
      <c r="M3" s="116" t="s">
        <v>23</v>
      </c>
    </row>
    <row r="4" spans="1:13" ht="118.5" customHeight="1">
      <c r="A4" s="114"/>
      <c r="B4" s="115"/>
      <c r="C4" s="115"/>
      <c r="D4" s="116"/>
      <c r="E4" s="116"/>
      <c r="F4" s="8" t="s">
        <v>22</v>
      </c>
      <c r="G4" s="7" t="s">
        <v>21</v>
      </c>
      <c r="H4" s="7" t="s">
        <v>20</v>
      </c>
      <c r="I4" s="7" t="s">
        <v>19</v>
      </c>
      <c r="J4" s="6" t="s">
        <v>18</v>
      </c>
      <c r="K4" s="116"/>
      <c r="L4" s="116"/>
      <c r="M4" s="116"/>
    </row>
    <row r="5" spans="1:13" ht="35.25" customHeight="1">
      <c r="A5" s="169" t="s">
        <v>17</v>
      </c>
      <c r="B5" s="170"/>
      <c r="C5" s="171"/>
      <c r="D5" s="40">
        <v>1</v>
      </c>
      <c r="E5" s="40">
        <v>2</v>
      </c>
      <c r="F5" s="40">
        <v>3</v>
      </c>
      <c r="G5" s="40">
        <v>4</v>
      </c>
      <c r="H5" s="40">
        <v>5</v>
      </c>
      <c r="I5" s="40">
        <v>6</v>
      </c>
      <c r="J5" s="40">
        <v>7</v>
      </c>
      <c r="K5" s="40">
        <v>8</v>
      </c>
      <c r="L5" s="40">
        <v>9</v>
      </c>
      <c r="M5" s="40">
        <v>10</v>
      </c>
    </row>
    <row r="6" spans="1:13" ht="37.5" customHeight="1">
      <c r="A6" s="64">
        <v>1</v>
      </c>
      <c r="B6" s="216" t="s">
        <v>16</v>
      </c>
      <c r="C6" s="217"/>
      <c r="D6" s="71"/>
      <c r="E6" s="65">
        <v>36</v>
      </c>
      <c r="F6" s="65">
        <v>8</v>
      </c>
      <c r="G6" s="65">
        <v>27</v>
      </c>
      <c r="H6" s="65">
        <v>1</v>
      </c>
      <c r="I6" s="65"/>
      <c r="J6" s="65">
        <v>36</v>
      </c>
      <c r="K6" s="65"/>
      <c r="L6" s="65"/>
      <c r="M6" s="65">
        <v>16</v>
      </c>
    </row>
    <row r="7" spans="1:13" ht="32.25" customHeight="1">
      <c r="A7" s="64">
        <v>2</v>
      </c>
      <c r="B7" s="216" t="s">
        <v>15</v>
      </c>
      <c r="C7" s="217"/>
      <c r="D7" s="71"/>
      <c r="E7" s="65">
        <v>30</v>
      </c>
      <c r="F7" s="65">
        <v>4</v>
      </c>
      <c r="G7" s="65">
        <v>14</v>
      </c>
      <c r="H7" s="65">
        <v>10</v>
      </c>
      <c r="I7" s="65"/>
      <c r="J7" s="65">
        <v>28</v>
      </c>
      <c r="K7" s="65"/>
      <c r="L7" s="65">
        <v>2</v>
      </c>
      <c r="M7" s="65">
        <v>11</v>
      </c>
    </row>
    <row r="8" spans="1:13" ht="32.25" customHeight="1">
      <c r="A8" s="64">
        <v>3</v>
      </c>
      <c r="B8" s="216" t="s">
        <v>14</v>
      </c>
      <c r="C8" s="217"/>
      <c r="D8" s="71"/>
      <c r="E8" s="65">
        <v>2</v>
      </c>
      <c r="F8" s="65"/>
      <c r="G8" s="65">
        <v>2</v>
      </c>
      <c r="H8" s="65"/>
      <c r="I8" s="65"/>
      <c r="J8" s="65">
        <v>2</v>
      </c>
      <c r="K8" s="65"/>
      <c r="L8" s="65"/>
      <c r="M8" s="65"/>
    </row>
    <row r="9" spans="1:13" ht="51.75" customHeight="1">
      <c r="A9" s="64">
        <v>4</v>
      </c>
      <c r="B9" s="216" t="s">
        <v>13</v>
      </c>
      <c r="C9" s="217"/>
      <c r="D9" s="71"/>
      <c r="E9" s="65">
        <v>2</v>
      </c>
      <c r="F9" s="65">
        <v>2</v>
      </c>
      <c r="G9" s="65"/>
      <c r="H9" s="65"/>
      <c r="I9" s="65"/>
      <c r="J9" s="65">
        <v>2</v>
      </c>
      <c r="K9" s="65"/>
      <c r="L9" s="65"/>
      <c r="M9" s="65"/>
    </row>
    <row r="10" spans="1:13" ht="37.5" customHeight="1">
      <c r="A10" s="64">
        <v>5</v>
      </c>
      <c r="B10" s="216" t="s">
        <v>12</v>
      </c>
      <c r="C10" s="217"/>
      <c r="D10" s="71"/>
      <c r="E10" s="65">
        <v>135</v>
      </c>
      <c r="F10" s="65">
        <v>15</v>
      </c>
      <c r="G10" s="65">
        <v>118</v>
      </c>
      <c r="H10" s="65">
        <v>2</v>
      </c>
      <c r="I10" s="65"/>
      <c r="J10" s="65">
        <v>135</v>
      </c>
      <c r="K10" s="65"/>
      <c r="L10" s="65"/>
      <c r="M10" s="65"/>
    </row>
    <row r="11" spans="1:13" ht="63.75" customHeight="1">
      <c r="A11" s="66">
        <v>6</v>
      </c>
      <c r="B11" s="218" t="s">
        <v>11</v>
      </c>
      <c r="C11" s="219"/>
      <c r="D11" s="71"/>
      <c r="E11" s="65">
        <v>13</v>
      </c>
      <c r="F11" s="65">
        <v>1</v>
      </c>
      <c r="G11" s="65">
        <v>4</v>
      </c>
      <c r="H11" s="65">
        <v>8</v>
      </c>
      <c r="I11" s="65"/>
      <c r="J11" s="65">
        <v>13</v>
      </c>
      <c r="K11" s="65"/>
      <c r="L11" s="65"/>
      <c r="M11" s="65"/>
    </row>
    <row r="12" spans="1:13" ht="44.25" customHeight="1">
      <c r="A12" s="66">
        <v>7</v>
      </c>
      <c r="B12" s="218" t="s">
        <v>10</v>
      </c>
      <c r="C12" s="219"/>
      <c r="D12" s="71"/>
      <c r="E12" s="65">
        <v>12</v>
      </c>
      <c r="F12" s="65"/>
      <c r="G12" s="65">
        <v>11</v>
      </c>
      <c r="H12" s="65">
        <v>1</v>
      </c>
      <c r="I12" s="65"/>
      <c r="J12" s="65">
        <v>12</v>
      </c>
      <c r="K12" s="65"/>
      <c r="L12" s="65"/>
      <c r="M12" s="65"/>
    </row>
    <row r="13" spans="1:13" ht="51" customHeight="1">
      <c r="A13" s="66">
        <v>8</v>
      </c>
      <c r="B13" s="218" t="s">
        <v>9</v>
      </c>
      <c r="C13" s="219"/>
      <c r="D13" s="71"/>
      <c r="E13" s="65"/>
      <c r="F13" s="65"/>
      <c r="G13" s="65"/>
      <c r="H13" s="65"/>
      <c r="I13" s="65"/>
      <c r="J13" s="65"/>
      <c r="K13" s="65"/>
      <c r="L13" s="65"/>
      <c r="M13" s="65"/>
    </row>
    <row r="14" spans="1:13" ht="34.5" customHeight="1">
      <c r="A14" s="66">
        <v>9</v>
      </c>
      <c r="B14" s="214" t="s">
        <v>8</v>
      </c>
      <c r="C14" s="215"/>
      <c r="D14" s="90"/>
      <c r="E14" s="65">
        <v>134</v>
      </c>
      <c r="F14" s="65">
        <v>3</v>
      </c>
      <c r="G14" s="65">
        <v>121</v>
      </c>
      <c r="H14" s="65">
        <v>9</v>
      </c>
      <c r="I14" s="65"/>
      <c r="J14" s="65">
        <v>133</v>
      </c>
      <c r="K14" s="65"/>
      <c r="L14" s="65">
        <v>1</v>
      </c>
      <c r="M14" s="65"/>
    </row>
    <row r="15" spans="1:13" ht="70.5" customHeight="1">
      <c r="A15" s="66">
        <v>10</v>
      </c>
      <c r="B15" s="214" t="s">
        <v>7</v>
      </c>
      <c r="C15" s="215"/>
      <c r="D15" s="91">
        <v>5</v>
      </c>
      <c r="E15" s="65">
        <v>10</v>
      </c>
      <c r="F15" s="65">
        <v>7</v>
      </c>
      <c r="G15" s="65">
        <v>1</v>
      </c>
      <c r="H15" s="65"/>
      <c r="I15" s="65"/>
      <c r="J15" s="65">
        <v>8</v>
      </c>
      <c r="K15" s="65">
        <v>1</v>
      </c>
      <c r="L15" s="65">
        <v>6</v>
      </c>
      <c r="M15" s="65">
        <v>5</v>
      </c>
    </row>
    <row r="16" spans="1:13" ht="45" customHeight="1">
      <c r="A16" s="66">
        <v>11</v>
      </c>
      <c r="B16" s="214" t="s">
        <v>31</v>
      </c>
      <c r="C16" s="215"/>
      <c r="D16" s="92"/>
      <c r="E16" s="67">
        <v>1</v>
      </c>
      <c r="F16" s="67"/>
      <c r="G16" s="67">
        <v>1</v>
      </c>
      <c r="H16" s="67"/>
      <c r="I16" s="67"/>
      <c r="J16" s="67">
        <v>1</v>
      </c>
      <c r="K16" s="67"/>
      <c r="L16" s="67"/>
      <c r="M16" s="67"/>
    </row>
    <row r="17" spans="1:15" ht="55.5" customHeight="1">
      <c r="A17" s="141" t="s">
        <v>6</v>
      </c>
      <c r="B17" s="141"/>
      <c r="C17" s="141"/>
      <c r="D17" s="203"/>
      <c r="E17" s="204"/>
      <c r="F17" s="204"/>
      <c r="G17" s="204"/>
      <c r="H17" s="204"/>
      <c r="I17" s="204"/>
      <c r="J17" s="204"/>
      <c r="K17" s="204"/>
      <c r="L17" s="204"/>
      <c r="M17" s="204"/>
    </row>
    <row r="18" spans="1:15" ht="36.75" customHeight="1">
      <c r="A18" s="66">
        <v>1</v>
      </c>
      <c r="B18" s="222" t="s">
        <v>5</v>
      </c>
      <c r="C18" s="223"/>
      <c r="D18" s="91"/>
      <c r="E18" s="65"/>
      <c r="F18" s="65"/>
      <c r="G18" s="65"/>
      <c r="H18" s="65"/>
      <c r="I18" s="65"/>
      <c r="J18" s="65"/>
      <c r="K18" s="65"/>
      <c r="L18" s="65"/>
      <c r="M18" s="65"/>
      <c r="N18" s="68"/>
    </row>
    <row r="19" spans="1:15" ht="34.5" customHeight="1">
      <c r="A19" s="69">
        <v>2</v>
      </c>
      <c r="B19" s="222" t="s">
        <v>4</v>
      </c>
      <c r="C19" s="223"/>
      <c r="D19" s="93">
        <v>7</v>
      </c>
      <c r="E19" s="65">
        <v>30</v>
      </c>
      <c r="F19" s="65">
        <v>14</v>
      </c>
      <c r="G19" s="65">
        <v>11</v>
      </c>
      <c r="H19" s="65">
        <v>1</v>
      </c>
      <c r="I19" s="65"/>
      <c r="J19" s="65">
        <v>26</v>
      </c>
      <c r="K19" s="65">
        <v>1</v>
      </c>
      <c r="L19" s="65">
        <v>9</v>
      </c>
      <c r="M19" s="65"/>
      <c r="N19" s="70"/>
      <c r="O19" s="2"/>
    </row>
    <row r="20" spans="1:15" ht="27.75" customHeight="1">
      <c r="A20" s="66">
        <v>3</v>
      </c>
      <c r="B20" s="216" t="s">
        <v>3</v>
      </c>
      <c r="C20" s="217"/>
      <c r="D20" s="71"/>
      <c r="E20" s="65">
        <v>5</v>
      </c>
      <c r="F20" s="65">
        <v>3</v>
      </c>
      <c r="G20" s="65">
        <v>2</v>
      </c>
      <c r="H20" s="65"/>
      <c r="I20" s="65"/>
      <c r="J20" s="65">
        <v>5</v>
      </c>
      <c r="K20" s="65"/>
      <c r="L20" s="65"/>
      <c r="M20" s="65"/>
      <c r="N20" s="70"/>
      <c r="O20" s="2"/>
    </row>
    <row r="21" spans="1:15" ht="26.25" customHeight="1">
      <c r="A21" s="72">
        <v>4</v>
      </c>
      <c r="B21" s="216" t="s">
        <v>2</v>
      </c>
      <c r="C21" s="217"/>
      <c r="D21" s="71"/>
      <c r="E21" s="65">
        <v>13</v>
      </c>
      <c r="F21" s="65">
        <v>4</v>
      </c>
      <c r="G21" s="65">
        <v>7</v>
      </c>
      <c r="H21" s="65">
        <v>2</v>
      </c>
      <c r="I21" s="65"/>
      <c r="J21" s="65">
        <v>13</v>
      </c>
      <c r="K21" s="65"/>
      <c r="L21" s="65"/>
      <c r="M21" s="65">
        <v>2</v>
      </c>
      <c r="N21" s="70"/>
      <c r="O21" s="2"/>
    </row>
    <row r="22" spans="1:15" ht="24.75" customHeight="1">
      <c r="A22" s="66">
        <v>5</v>
      </c>
      <c r="B22" s="220" t="s">
        <v>1</v>
      </c>
      <c r="C22" s="221"/>
      <c r="D22" s="71"/>
      <c r="E22" s="65">
        <v>5</v>
      </c>
      <c r="F22" s="65"/>
      <c r="G22" s="65">
        <v>3</v>
      </c>
      <c r="H22" s="65"/>
      <c r="I22" s="65"/>
      <c r="J22" s="65">
        <v>3</v>
      </c>
      <c r="K22" s="65"/>
      <c r="L22" s="65">
        <v>2</v>
      </c>
      <c r="M22" s="65"/>
      <c r="N22" s="68"/>
    </row>
    <row r="23" spans="1:15" ht="33" customHeight="1">
      <c r="A23" s="211" t="s">
        <v>0</v>
      </c>
      <c r="B23" s="212"/>
      <c r="C23" s="213"/>
      <c r="D23" s="73">
        <f t="shared" ref="D23:M23" si="0">SUM(D6:D16,D18:D22)</f>
        <v>12</v>
      </c>
      <c r="E23" s="73">
        <f t="shared" si="0"/>
        <v>428</v>
      </c>
      <c r="F23" s="73">
        <f t="shared" si="0"/>
        <v>61</v>
      </c>
      <c r="G23" s="73">
        <f t="shared" si="0"/>
        <v>322</v>
      </c>
      <c r="H23" s="73">
        <f t="shared" si="0"/>
        <v>34</v>
      </c>
      <c r="I23" s="73">
        <f t="shared" si="0"/>
        <v>0</v>
      </c>
      <c r="J23" s="73">
        <f t="shared" si="0"/>
        <v>417</v>
      </c>
      <c r="K23" s="73">
        <f t="shared" si="0"/>
        <v>2</v>
      </c>
      <c r="L23" s="73">
        <f t="shared" si="0"/>
        <v>20</v>
      </c>
      <c r="M23" s="73">
        <f t="shared" si="0"/>
        <v>34</v>
      </c>
      <c r="N23" s="68"/>
    </row>
    <row r="24" spans="1:15" ht="33" customHeight="1">
      <c r="B24" s="205" t="s">
        <v>51</v>
      </c>
      <c r="C24" s="149"/>
      <c r="D24" s="149"/>
      <c r="E24" s="149"/>
    </row>
  </sheetData>
  <sheetProtection sheet="1" objects="1" scenarios="1"/>
  <mergeCells count="31">
    <mergeCell ref="B24:E24"/>
    <mergeCell ref="B14:C14"/>
    <mergeCell ref="B15:C15"/>
    <mergeCell ref="B6:C6"/>
    <mergeCell ref="A5:C5"/>
    <mergeCell ref="B13:C13"/>
    <mergeCell ref="B7:C7"/>
    <mergeCell ref="B9:C9"/>
    <mergeCell ref="B10:C10"/>
    <mergeCell ref="B11:C11"/>
    <mergeCell ref="B12:C12"/>
    <mergeCell ref="B22:C22"/>
    <mergeCell ref="B20:C20"/>
    <mergeCell ref="B21:C21"/>
    <mergeCell ref="B18:C18"/>
    <mergeCell ref="B19:C19"/>
    <mergeCell ref="C1:M1"/>
    <mergeCell ref="A1:B1"/>
    <mergeCell ref="A2:M2"/>
    <mergeCell ref="A3:C4"/>
    <mergeCell ref="D3:D4"/>
    <mergeCell ref="E3:E4"/>
    <mergeCell ref="F3:J3"/>
    <mergeCell ref="K3:K4"/>
    <mergeCell ref="L3:L4"/>
    <mergeCell ref="M3:M4"/>
    <mergeCell ref="A23:C23"/>
    <mergeCell ref="B16:C16"/>
    <mergeCell ref="A17:C17"/>
    <mergeCell ref="B8:C8"/>
    <mergeCell ref="D17:M17"/>
  </mergeCells>
  <pageMargins left="0.7" right="0.7" top="0.75" bottom="0.75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tabColor theme="0"/>
  </sheetPr>
  <dimension ref="A1:O24"/>
  <sheetViews>
    <sheetView workbookViewId="0">
      <selection activeCell="Q2" sqref="Q2"/>
    </sheetView>
  </sheetViews>
  <sheetFormatPr defaultRowHeight="15"/>
  <cols>
    <col min="1" max="1" width="9.140625" style="36"/>
    <col min="2" max="2" width="16.140625" style="36" customWidth="1"/>
    <col min="3" max="3" width="43.5703125" style="36" customWidth="1"/>
    <col min="4" max="4" width="15" style="36" customWidth="1"/>
    <col min="5" max="5" width="12" style="36" customWidth="1"/>
    <col min="6" max="10" width="9.140625" style="36"/>
    <col min="11" max="11" width="11.140625" style="36" customWidth="1"/>
    <col min="12" max="12" width="13.42578125" style="36" customWidth="1"/>
    <col min="13" max="13" width="10.140625" style="36" customWidth="1"/>
    <col min="14" max="16384" width="9.140625" style="36"/>
  </cols>
  <sheetData>
    <row r="1" spans="1:13" ht="80.25" customHeight="1">
      <c r="A1" s="107" t="s">
        <v>47</v>
      </c>
      <c r="B1" s="108"/>
      <c r="C1" s="117" t="s">
        <v>34</v>
      </c>
      <c r="D1" s="117"/>
      <c r="E1" s="117"/>
      <c r="F1" s="117"/>
      <c r="G1" s="117"/>
      <c r="H1" s="117"/>
      <c r="I1" s="117"/>
      <c r="J1" s="117"/>
      <c r="K1" s="224"/>
      <c r="L1" s="224"/>
      <c r="M1" s="225"/>
    </row>
    <row r="2" spans="1:13" ht="72.75" customHeight="1">
      <c r="A2" s="150" t="s">
        <v>36</v>
      </c>
      <c r="B2" s="151"/>
      <c r="C2" s="151"/>
      <c r="D2" s="151"/>
      <c r="E2" s="151"/>
      <c r="F2" s="151"/>
      <c r="G2" s="151"/>
      <c r="H2" s="151"/>
      <c r="I2" s="151"/>
      <c r="J2" s="151"/>
      <c r="K2" s="151"/>
      <c r="L2" s="151"/>
      <c r="M2" s="152"/>
    </row>
    <row r="3" spans="1:13" ht="48" customHeight="1">
      <c r="A3" s="112" t="s">
        <v>29</v>
      </c>
      <c r="B3" s="113"/>
      <c r="C3" s="113"/>
      <c r="D3" s="116" t="s">
        <v>28</v>
      </c>
      <c r="E3" s="116" t="s">
        <v>27</v>
      </c>
      <c r="F3" s="110" t="s">
        <v>26</v>
      </c>
      <c r="G3" s="110"/>
      <c r="H3" s="110"/>
      <c r="I3" s="110"/>
      <c r="J3" s="110"/>
      <c r="K3" s="116" t="s">
        <v>25</v>
      </c>
      <c r="L3" s="116" t="s">
        <v>24</v>
      </c>
      <c r="M3" s="116" t="s">
        <v>23</v>
      </c>
    </row>
    <row r="4" spans="1:13" ht="118.5" customHeight="1">
      <c r="A4" s="114"/>
      <c r="B4" s="115"/>
      <c r="C4" s="115"/>
      <c r="D4" s="116"/>
      <c r="E4" s="116"/>
      <c r="F4" s="8" t="s">
        <v>22</v>
      </c>
      <c r="G4" s="7" t="s">
        <v>21</v>
      </c>
      <c r="H4" s="7" t="s">
        <v>20</v>
      </c>
      <c r="I4" s="7" t="s">
        <v>19</v>
      </c>
      <c r="J4" s="6" t="s">
        <v>18</v>
      </c>
      <c r="K4" s="116"/>
      <c r="L4" s="116"/>
      <c r="M4" s="116"/>
    </row>
    <row r="5" spans="1:13" ht="35.25" customHeight="1">
      <c r="A5" s="169" t="s">
        <v>17</v>
      </c>
      <c r="B5" s="170"/>
      <c r="C5" s="171"/>
      <c r="D5" s="81">
        <v>1</v>
      </c>
      <c r="E5" s="81">
        <v>2</v>
      </c>
      <c r="F5" s="81">
        <v>3</v>
      </c>
      <c r="G5" s="81">
        <v>4</v>
      </c>
      <c r="H5" s="81">
        <v>5</v>
      </c>
      <c r="I5" s="81">
        <v>6</v>
      </c>
      <c r="J5" s="81">
        <v>7</v>
      </c>
      <c r="K5" s="81">
        <v>8</v>
      </c>
      <c r="L5" s="81">
        <v>9</v>
      </c>
      <c r="M5" s="81">
        <v>10</v>
      </c>
    </row>
    <row r="6" spans="1:13" ht="37.5" customHeight="1">
      <c r="A6" s="23">
        <v>1</v>
      </c>
      <c r="B6" s="176" t="s">
        <v>16</v>
      </c>
      <c r="C6" s="177"/>
      <c r="D6" s="82"/>
      <c r="E6" s="82">
        <v>88</v>
      </c>
      <c r="F6" s="82">
        <v>13</v>
      </c>
      <c r="G6" s="82">
        <v>73</v>
      </c>
      <c r="H6" s="82">
        <v>2</v>
      </c>
      <c r="I6" s="82"/>
      <c r="J6" s="82">
        <f>+F6+G6+H6+I6</f>
        <v>88</v>
      </c>
      <c r="K6" s="82"/>
      <c r="L6" s="82"/>
      <c r="M6" s="83">
        <v>32</v>
      </c>
    </row>
    <row r="7" spans="1:13" ht="32.25" customHeight="1">
      <c r="A7" s="23">
        <v>2</v>
      </c>
      <c r="B7" s="176" t="s">
        <v>15</v>
      </c>
      <c r="C7" s="177"/>
      <c r="D7" s="82"/>
      <c r="E7" s="74">
        <v>50</v>
      </c>
      <c r="F7" s="75">
        <v>8</v>
      </c>
      <c r="G7" s="76">
        <v>37</v>
      </c>
      <c r="H7" s="75">
        <v>3</v>
      </c>
      <c r="I7" s="75"/>
      <c r="J7" s="82">
        <f t="shared" ref="J7:J16" si="0">+F7+G7+H7+I7</f>
        <v>48</v>
      </c>
      <c r="K7" s="82"/>
      <c r="L7" s="82">
        <v>2</v>
      </c>
      <c r="M7" s="83">
        <v>15</v>
      </c>
    </row>
    <row r="8" spans="1:13" ht="32.25" customHeight="1">
      <c r="A8" s="23">
        <v>3</v>
      </c>
      <c r="B8" s="176" t="s">
        <v>14</v>
      </c>
      <c r="C8" s="177"/>
      <c r="D8" s="82"/>
      <c r="E8" s="75">
        <v>11</v>
      </c>
      <c r="F8" s="75">
        <v>1</v>
      </c>
      <c r="G8" s="76">
        <v>10</v>
      </c>
      <c r="H8" s="75"/>
      <c r="I8" s="75"/>
      <c r="J8" s="82">
        <f t="shared" si="0"/>
        <v>11</v>
      </c>
      <c r="K8" s="82"/>
      <c r="L8" s="82"/>
      <c r="M8" s="83">
        <v>8</v>
      </c>
    </row>
    <row r="9" spans="1:13" ht="51.75" customHeight="1">
      <c r="A9" s="23">
        <v>4</v>
      </c>
      <c r="B9" s="176" t="s">
        <v>13</v>
      </c>
      <c r="C9" s="177"/>
      <c r="D9" s="82"/>
      <c r="E9" s="77">
        <v>1</v>
      </c>
      <c r="F9" s="77">
        <v>1</v>
      </c>
      <c r="G9" s="78"/>
      <c r="H9" s="77"/>
      <c r="I9" s="77"/>
      <c r="J9" s="82">
        <f t="shared" si="0"/>
        <v>1</v>
      </c>
      <c r="K9" s="82"/>
      <c r="L9" s="84"/>
      <c r="M9" s="85">
        <v>1</v>
      </c>
    </row>
    <row r="10" spans="1:13" ht="37.5" customHeight="1">
      <c r="A10" s="23">
        <v>5</v>
      </c>
      <c r="B10" s="176" t="s">
        <v>12</v>
      </c>
      <c r="C10" s="177"/>
      <c r="D10" s="82"/>
      <c r="E10" s="75">
        <v>209</v>
      </c>
      <c r="F10" s="75">
        <v>27</v>
      </c>
      <c r="G10" s="76">
        <v>182</v>
      </c>
      <c r="H10" s="75"/>
      <c r="I10" s="75"/>
      <c r="J10" s="82">
        <f t="shared" si="0"/>
        <v>209</v>
      </c>
      <c r="K10" s="82"/>
      <c r="L10" s="82"/>
      <c r="M10" s="86">
        <v>4</v>
      </c>
    </row>
    <row r="11" spans="1:13" ht="63.75" customHeight="1">
      <c r="A11" s="25">
        <v>6</v>
      </c>
      <c r="B11" s="188" t="s">
        <v>11</v>
      </c>
      <c r="C11" s="189"/>
      <c r="D11" s="82"/>
      <c r="E11" s="75">
        <v>20</v>
      </c>
      <c r="F11" s="75"/>
      <c r="G11" s="76">
        <v>20</v>
      </c>
      <c r="H11" s="75"/>
      <c r="I11" s="75"/>
      <c r="J11" s="82">
        <f t="shared" si="0"/>
        <v>20</v>
      </c>
      <c r="K11" s="82"/>
      <c r="L11" s="82"/>
      <c r="M11" s="86"/>
    </row>
    <row r="12" spans="1:13" ht="44.25" customHeight="1">
      <c r="A12" s="25">
        <v>7</v>
      </c>
      <c r="B12" s="188" t="s">
        <v>10</v>
      </c>
      <c r="C12" s="189"/>
      <c r="D12" s="82"/>
      <c r="E12" s="75"/>
      <c r="F12" s="79"/>
      <c r="G12" s="75"/>
      <c r="H12" s="76"/>
      <c r="I12" s="75"/>
      <c r="J12" s="82">
        <f t="shared" si="0"/>
        <v>0</v>
      </c>
      <c r="K12" s="82"/>
      <c r="L12" s="82"/>
      <c r="M12" s="86"/>
    </row>
    <row r="13" spans="1:13" ht="51" customHeight="1">
      <c r="A13" s="25">
        <v>8</v>
      </c>
      <c r="B13" s="188" t="s">
        <v>9</v>
      </c>
      <c r="C13" s="189"/>
      <c r="D13" s="82"/>
      <c r="E13" s="75">
        <v>2</v>
      </c>
      <c r="F13" s="79"/>
      <c r="G13" s="75">
        <v>2</v>
      </c>
      <c r="H13" s="76"/>
      <c r="I13" s="75"/>
      <c r="J13" s="82">
        <f t="shared" si="0"/>
        <v>2</v>
      </c>
      <c r="K13" s="82"/>
      <c r="L13" s="82"/>
      <c r="M13" s="87"/>
    </row>
    <row r="14" spans="1:13" ht="34.5" customHeight="1">
      <c r="A14" s="25">
        <v>9</v>
      </c>
      <c r="B14" s="190" t="s">
        <v>8</v>
      </c>
      <c r="C14" s="191"/>
      <c r="D14" s="82"/>
      <c r="E14" s="75">
        <v>218</v>
      </c>
      <c r="F14" s="75">
        <v>2</v>
      </c>
      <c r="G14" s="76">
        <v>213</v>
      </c>
      <c r="H14" s="75">
        <v>3</v>
      </c>
      <c r="I14" s="75"/>
      <c r="J14" s="82">
        <f t="shared" si="0"/>
        <v>218</v>
      </c>
      <c r="K14" s="82"/>
      <c r="L14" s="82"/>
      <c r="M14" s="87">
        <v>2</v>
      </c>
    </row>
    <row r="15" spans="1:13" ht="44.25" customHeight="1">
      <c r="A15" s="25">
        <v>10</v>
      </c>
      <c r="B15" s="190" t="s">
        <v>7</v>
      </c>
      <c r="C15" s="191"/>
      <c r="D15" s="82">
        <v>33</v>
      </c>
      <c r="E15" s="74">
        <v>29</v>
      </c>
      <c r="F15" s="80">
        <v>16</v>
      </c>
      <c r="G15" s="75">
        <v>4</v>
      </c>
      <c r="H15" s="82"/>
      <c r="I15" s="82"/>
      <c r="J15" s="82">
        <f t="shared" si="0"/>
        <v>20</v>
      </c>
      <c r="K15" s="82">
        <v>1</v>
      </c>
      <c r="L15" s="88">
        <v>39</v>
      </c>
      <c r="M15" s="86">
        <v>10</v>
      </c>
    </row>
    <row r="16" spans="1:13" ht="76.5" customHeight="1">
      <c r="A16" s="25">
        <v>11</v>
      </c>
      <c r="B16" s="190" t="s">
        <v>31</v>
      </c>
      <c r="C16" s="191"/>
      <c r="D16" s="82"/>
      <c r="E16" s="75">
        <v>10</v>
      </c>
      <c r="F16" s="75">
        <v>3</v>
      </c>
      <c r="G16" s="76">
        <v>3</v>
      </c>
      <c r="H16" s="82"/>
      <c r="I16" s="82"/>
      <c r="J16" s="82">
        <f t="shared" si="0"/>
        <v>6</v>
      </c>
      <c r="K16" s="82"/>
      <c r="L16" s="82"/>
      <c r="M16" s="86">
        <v>2</v>
      </c>
    </row>
    <row r="17" spans="1:15" ht="55.5" customHeight="1">
      <c r="A17" s="141" t="s">
        <v>6</v>
      </c>
      <c r="B17" s="141"/>
      <c r="C17" s="141"/>
      <c r="D17" s="135"/>
      <c r="E17" s="136"/>
      <c r="F17" s="136"/>
      <c r="G17" s="136"/>
      <c r="H17" s="136"/>
      <c r="I17" s="136"/>
      <c r="J17" s="136"/>
      <c r="K17" s="136"/>
      <c r="L17" s="136"/>
      <c r="M17" s="136"/>
    </row>
    <row r="18" spans="1:15" ht="36.75" customHeight="1">
      <c r="A18" s="25">
        <v>1</v>
      </c>
      <c r="B18" s="186" t="s">
        <v>5</v>
      </c>
      <c r="C18" s="187"/>
      <c r="D18" s="82">
        <v>6</v>
      </c>
      <c r="E18" s="82">
        <v>7</v>
      </c>
      <c r="F18" s="82">
        <v>6</v>
      </c>
      <c r="G18" s="82">
        <v>3</v>
      </c>
      <c r="H18" s="82"/>
      <c r="I18" s="82"/>
      <c r="J18" s="82">
        <f t="shared" ref="J18:J22" si="1">+F18+G18+H18+I18</f>
        <v>9</v>
      </c>
      <c r="K18" s="88"/>
      <c r="L18" s="82">
        <v>4</v>
      </c>
      <c r="M18" s="86">
        <v>5</v>
      </c>
    </row>
    <row r="19" spans="1:15" ht="34.5" customHeight="1">
      <c r="A19" s="26">
        <v>2</v>
      </c>
      <c r="B19" s="186" t="s">
        <v>4</v>
      </c>
      <c r="C19" s="187"/>
      <c r="D19" s="82">
        <v>21</v>
      </c>
      <c r="E19" s="82">
        <v>27</v>
      </c>
      <c r="F19" s="82">
        <v>9</v>
      </c>
      <c r="G19" s="82">
        <v>16</v>
      </c>
      <c r="H19" s="82"/>
      <c r="I19" s="82"/>
      <c r="J19" s="82">
        <f t="shared" si="1"/>
        <v>25</v>
      </c>
      <c r="K19" s="82"/>
      <c r="L19" s="82">
        <v>23</v>
      </c>
      <c r="M19" s="86">
        <v>1</v>
      </c>
      <c r="N19" s="37"/>
      <c r="O19" s="37"/>
    </row>
    <row r="20" spans="1:15" ht="27.75" customHeight="1">
      <c r="A20" s="25">
        <v>3</v>
      </c>
      <c r="B20" s="176" t="s">
        <v>3</v>
      </c>
      <c r="C20" s="177"/>
      <c r="D20" s="84">
        <v>3</v>
      </c>
      <c r="E20" s="82">
        <v>6</v>
      </c>
      <c r="F20" s="82">
        <v>5</v>
      </c>
      <c r="G20" s="82">
        <v>4</v>
      </c>
      <c r="H20" s="82"/>
      <c r="I20" s="82"/>
      <c r="J20" s="82">
        <f t="shared" si="1"/>
        <v>9</v>
      </c>
      <c r="K20" s="82"/>
      <c r="L20" s="84"/>
      <c r="M20" s="86">
        <v>3</v>
      </c>
      <c r="N20" s="37"/>
      <c r="O20" s="37"/>
    </row>
    <row r="21" spans="1:15" ht="26.25" customHeight="1">
      <c r="A21" s="27">
        <v>4</v>
      </c>
      <c r="B21" s="176" t="s">
        <v>2</v>
      </c>
      <c r="C21" s="177"/>
      <c r="D21" s="82">
        <v>6</v>
      </c>
      <c r="E21" s="82">
        <v>31</v>
      </c>
      <c r="F21" s="82">
        <v>16</v>
      </c>
      <c r="G21" s="82">
        <v>13</v>
      </c>
      <c r="H21" s="82">
        <v>3</v>
      </c>
      <c r="I21" s="82"/>
      <c r="J21" s="82">
        <f t="shared" si="1"/>
        <v>32</v>
      </c>
      <c r="K21" s="82"/>
      <c r="L21" s="82">
        <v>5</v>
      </c>
      <c r="M21" s="86">
        <v>6</v>
      </c>
      <c r="N21" s="37"/>
      <c r="O21" s="37"/>
    </row>
    <row r="22" spans="1:15" ht="24.75" customHeight="1">
      <c r="A22" s="25">
        <v>5</v>
      </c>
      <c r="B22" s="181" t="s">
        <v>1</v>
      </c>
      <c r="C22" s="182"/>
      <c r="D22" s="82">
        <v>26</v>
      </c>
      <c r="E22" s="82">
        <v>7</v>
      </c>
      <c r="F22" s="82">
        <v>2</v>
      </c>
      <c r="G22" s="82">
        <v>11</v>
      </c>
      <c r="H22" s="82"/>
      <c r="I22" s="82"/>
      <c r="J22" s="82">
        <f t="shared" si="1"/>
        <v>13</v>
      </c>
      <c r="K22" s="82"/>
      <c r="L22" s="82">
        <v>17</v>
      </c>
      <c r="M22" s="86"/>
    </row>
    <row r="23" spans="1:15" ht="27" customHeight="1">
      <c r="A23" s="183" t="s">
        <v>0</v>
      </c>
      <c r="B23" s="184"/>
      <c r="C23" s="185"/>
      <c r="D23" s="89">
        <f t="shared" ref="D23:M23" si="2">SUM(D6:D22)</f>
        <v>95</v>
      </c>
      <c r="E23" s="89">
        <f>SUM(E6:E16,E18:E22)</f>
        <v>716</v>
      </c>
      <c r="F23" s="89">
        <f t="shared" si="2"/>
        <v>109</v>
      </c>
      <c r="G23" s="89">
        <f t="shared" si="2"/>
        <v>591</v>
      </c>
      <c r="H23" s="89">
        <f t="shared" si="2"/>
        <v>11</v>
      </c>
      <c r="I23" s="89">
        <f t="shared" si="2"/>
        <v>0</v>
      </c>
      <c r="J23" s="89">
        <f t="shared" si="2"/>
        <v>711</v>
      </c>
      <c r="K23" s="89">
        <f t="shared" si="2"/>
        <v>1</v>
      </c>
      <c r="L23" s="89">
        <f t="shared" si="2"/>
        <v>90</v>
      </c>
      <c r="M23" s="89">
        <f t="shared" si="2"/>
        <v>89</v>
      </c>
    </row>
    <row r="24" spans="1:15" ht="67.5" customHeight="1">
      <c r="B24" s="120" t="s">
        <v>52</v>
      </c>
      <c r="C24" s="149"/>
      <c r="D24" s="149"/>
      <c r="E24" s="149"/>
    </row>
  </sheetData>
  <sheetProtection sheet="1" objects="1" scenarios="1"/>
  <mergeCells count="31">
    <mergeCell ref="B24:E24"/>
    <mergeCell ref="B16:C16"/>
    <mergeCell ref="A5:C5"/>
    <mergeCell ref="C1:M1"/>
    <mergeCell ref="B7:C7"/>
    <mergeCell ref="B6:C6"/>
    <mergeCell ref="B8:C8"/>
    <mergeCell ref="A1:B1"/>
    <mergeCell ref="A2:M2"/>
    <mergeCell ref="A3:C4"/>
    <mergeCell ref="D3:D4"/>
    <mergeCell ref="E3:E4"/>
    <mergeCell ref="F3:J3"/>
    <mergeCell ref="K3:K4"/>
    <mergeCell ref="L3:L4"/>
    <mergeCell ref="M3:M4"/>
    <mergeCell ref="A23:C23"/>
    <mergeCell ref="B9:C9"/>
    <mergeCell ref="B20:C20"/>
    <mergeCell ref="B21:C21"/>
    <mergeCell ref="B22:C22"/>
    <mergeCell ref="B18:C18"/>
    <mergeCell ref="B10:C10"/>
    <mergeCell ref="D17:M17"/>
    <mergeCell ref="A17:C17"/>
    <mergeCell ref="B19:C19"/>
    <mergeCell ref="B11:C11"/>
    <mergeCell ref="B12:C12"/>
    <mergeCell ref="B13:C13"/>
    <mergeCell ref="B14:C14"/>
    <mergeCell ref="B15:C1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11</vt:i4>
      </vt:variant>
    </vt:vector>
  </HeadingPairs>
  <TitlesOfParts>
    <vt:vector size="11" baseType="lpstr">
      <vt:lpstr>Ընդհանուր</vt:lpstr>
      <vt:lpstr>Տավուշ</vt:lpstr>
      <vt:lpstr>Արագածոտն </vt:lpstr>
      <vt:lpstr>Երևան քաղաք</vt:lpstr>
      <vt:lpstr> Արարատ և Վայոց ձոր</vt:lpstr>
      <vt:lpstr>Արմավիր</vt:lpstr>
      <vt:lpstr>Լոռի</vt:lpstr>
      <vt:lpstr>Կոտայք</vt:lpstr>
      <vt:lpstr>Սյունիք</vt:lpstr>
      <vt:lpstr>Գեղարքունիք</vt:lpstr>
      <vt:lpstr>Շիրակ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Arman Ohanyan</dc:creator>
  <cp:lastModifiedBy>Ruzanna</cp:lastModifiedBy>
  <dcterms:created xsi:type="dcterms:W3CDTF">2016-12-27T06:33:24Z</dcterms:created>
  <dcterms:modified xsi:type="dcterms:W3CDTF">2022-08-03T07:19:05Z</dcterms:modified>
  <cp:contentStatus/>
</cp:coreProperties>
</file>