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330" tabRatio="790" firstSheet="2" activeTab="10"/>
  </bookViews>
  <sheets>
    <sheet name="Ընդհամենը" sheetId="9" state="hidden" r:id="rId1"/>
    <sheet name="Ս. Ուզունյան" sheetId="1" r:id="rId2"/>
    <sheet name="Ա. Վարդապետյան" sheetId="2" r:id="rId3"/>
    <sheet name="Ա. Պետրոսյան" sheetId="3" r:id="rId4"/>
    <sheet name="Գ. Մազմանյան" sheetId="4" r:id="rId5"/>
    <sheet name="Ն. Մարգարյան" sheetId="5" r:id="rId6"/>
    <sheet name="Դ. Հարությունյան" sheetId="6" r:id="rId7"/>
    <sheet name="Ա. Բաբայան" sheetId="11" r:id="rId8"/>
    <sheet name="Է. Ամալյան" sheetId="10" r:id="rId9"/>
    <sheet name="Ա. Դավթյան" sheetId="7" r:id="rId10"/>
    <sheet name="Ա. Բադիրյան" sheetId="8" r:id="rId11"/>
  </sheets>
  <calcPr calcId="162913"/>
</workbook>
</file>

<file path=xl/calcChain.xml><?xml version="1.0" encoding="utf-8"?>
<calcChain xmlns="http://schemas.openxmlformats.org/spreadsheetml/2006/main">
  <c r="D19" i="9" l="1"/>
  <c r="T19" i="9"/>
  <c r="E19" i="9"/>
  <c r="F19" i="9"/>
  <c r="U19" i="9"/>
  <c r="G19" i="9"/>
  <c r="H19" i="9"/>
  <c r="I19" i="9"/>
  <c r="J19" i="9"/>
  <c r="K19" i="9"/>
  <c r="V19" i="9"/>
  <c r="L19" i="9"/>
  <c r="M19" i="9"/>
  <c r="N19" i="9"/>
  <c r="O19" i="9"/>
  <c r="P19" i="9"/>
  <c r="Q19" i="9"/>
  <c r="R19" i="9"/>
  <c r="D20" i="9"/>
  <c r="E20" i="9"/>
  <c r="F20" i="9"/>
  <c r="G20" i="9"/>
  <c r="H20" i="9"/>
  <c r="W20" i="9"/>
  <c r="I20" i="9"/>
  <c r="J20" i="9"/>
  <c r="K20" i="9"/>
  <c r="V20" i="9"/>
  <c r="L20" i="9"/>
  <c r="M20" i="9"/>
  <c r="N20" i="9"/>
  <c r="O20" i="9"/>
  <c r="P20" i="9"/>
  <c r="Q20" i="9"/>
  <c r="R20" i="9"/>
  <c r="D21" i="9"/>
  <c r="E21" i="9"/>
  <c r="F21" i="9"/>
  <c r="G21" i="9"/>
  <c r="H21" i="9"/>
  <c r="W21" i="9"/>
  <c r="I21" i="9"/>
  <c r="J21" i="9"/>
  <c r="K21" i="9"/>
  <c r="V21" i="9"/>
  <c r="L21" i="9"/>
  <c r="M21" i="9"/>
  <c r="N21" i="9"/>
  <c r="O21" i="9"/>
  <c r="P21" i="9"/>
  <c r="Q21" i="9"/>
  <c r="R21" i="9"/>
  <c r="D22" i="9"/>
  <c r="T22" i="9"/>
  <c r="E22" i="9"/>
  <c r="F22" i="9"/>
  <c r="G22" i="9"/>
  <c r="W22" i="9"/>
  <c r="H22" i="9"/>
  <c r="I22" i="9"/>
  <c r="J22" i="9"/>
  <c r="K22" i="9"/>
  <c r="V22" i="9"/>
  <c r="L22" i="9"/>
  <c r="M22" i="9"/>
  <c r="N22" i="9"/>
  <c r="O22" i="9"/>
  <c r="P22" i="9"/>
  <c r="Q22" i="9"/>
  <c r="R22" i="9"/>
  <c r="E18" i="9"/>
  <c r="F18" i="9"/>
  <c r="U18" i="9"/>
  <c r="G18" i="9"/>
  <c r="H18" i="9"/>
  <c r="I18" i="9"/>
  <c r="J18" i="9"/>
  <c r="K18" i="9"/>
  <c r="V18" i="9"/>
  <c r="L18" i="9"/>
  <c r="M18" i="9"/>
  <c r="N18" i="9"/>
  <c r="O18" i="9"/>
  <c r="P18" i="9"/>
  <c r="Q18" i="9"/>
  <c r="R18" i="9"/>
  <c r="D18" i="9"/>
  <c r="T18" i="9"/>
  <c r="D16" i="9"/>
  <c r="E16" i="9"/>
  <c r="T16" i="9"/>
  <c r="F16" i="9"/>
  <c r="G16" i="9"/>
  <c r="H16" i="9"/>
  <c r="I16" i="9"/>
  <c r="J16" i="9"/>
  <c r="K16" i="9"/>
  <c r="V16" i="9"/>
  <c r="L16" i="9"/>
  <c r="U16" i="9"/>
  <c r="M16" i="9"/>
  <c r="N16" i="9"/>
  <c r="O16" i="9"/>
  <c r="P16" i="9"/>
  <c r="Q16" i="9"/>
  <c r="R16" i="9"/>
  <c r="D8" i="9"/>
  <c r="T8" i="9"/>
  <c r="E8" i="9"/>
  <c r="F8" i="9"/>
  <c r="U8" i="9"/>
  <c r="G8" i="9"/>
  <c r="H8" i="9"/>
  <c r="I8" i="9"/>
  <c r="J8" i="9"/>
  <c r="W8" i="9"/>
  <c r="K8" i="9"/>
  <c r="V8" i="9"/>
  <c r="L8" i="9"/>
  <c r="M8" i="9"/>
  <c r="N8" i="9"/>
  <c r="O8" i="9"/>
  <c r="P8" i="9"/>
  <c r="Q8" i="9"/>
  <c r="R8" i="9"/>
  <c r="D9" i="9"/>
  <c r="E9" i="9"/>
  <c r="F9" i="9"/>
  <c r="U9" i="9"/>
  <c r="G9" i="9"/>
  <c r="W9" i="9"/>
  <c r="H9" i="9"/>
  <c r="I9" i="9"/>
  <c r="J9" i="9"/>
  <c r="K9" i="9"/>
  <c r="L9" i="9"/>
  <c r="M9" i="9"/>
  <c r="N9" i="9"/>
  <c r="O9" i="9"/>
  <c r="P9" i="9"/>
  <c r="Q9" i="9"/>
  <c r="R9" i="9"/>
  <c r="D10" i="9"/>
  <c r="E10" i="9"/>
  <c r="F10" i="9"/>
  <c r="U10" i="9"/>
  <c r="G10" i="9"/>
  <c r="H10" i="9"/>
  <c r="W10" i="9"/>
  <c r="I10" i="9"/>
  <c r="J10" i="9"/>
  <c r="K10" i="9"/>
  <c r="L10" i="9"/>
  <c r="M10" i="9"/>
  <c r="N10" i="9"/>
  <c r="O10" i="9"/>
  <c r="P10" i="9"/>
  <c r="Q10" i="9"/>
  <c r="R10" i="9"/>
  <c r="D11" i="9"/>
  <c r="T11" i="9"/>
  <c r="E11" i="9"/>
  <c r="F11" i="9"/>
  <c r="G11" i="9"/>
  <c r="H11" i="9"/>
  <c r="W11" i="9"/>
  <c r="I11" i="9"/>
  <c r="J11" i="9"/>
  <c r="K11" i="9"/>
  <c r="V11" i="9"/>
  <c r="L11" i="9"/>
  <c r="M11" i="9"/>
  <c r="N11" i="9"/>
  <c r="O11" i="9"/>
  <c r="P11" i="9"/>
  <c r="Q11" i="9"/>
  <c r="R11" i="9"/>
  <c r="D12" i="9"/>
  <c r="E12" i="9"/>
  <c r="F12" i="9"/>
  <c r="G12" i="9"/>
  <c r="H12" i="9"/>
  <c r="W12" i="9"/>
  <c r="I12" i="9"/>
  <c r="J12" i="9"/>
  <c r="K12" i="9"/>
  <c r="V12" i="9"/>
  <c r="L12" i="9"/>
  <c r="M12" i="9"/>
  <c r="N12" i="9"/>
  <c r="O12" i="9"/>
  <c r="P12" i="9"/>
  <c r="Q12" i="9"/>
  <c r="R12" i="9"/>
  <c r="D13" i="9"/>
  <c r="E13" i="9"/>
  <c r="F13" i="9"/>
  <c r="U13" i="9"/>
  <c r="G13" i="9"/>
  <c r="W13" i="9"/>
  <c r="H13" i="9"/>
  <c r="I13" i="9"/>
  <c r="J13" i="9"/>
  <c r="K13" i="9"/>
  <c r="V13" i="9"/>
  <c r="L13" i="9"/>
  <c r="M13" i="9"/>
  <c r="N13" i="9"/>
  <c r="O13" i="9"/>
  <c r="P13" i="9"/>
  <c r="Q13" i="9"/>
  <c r="R13" i="9"/>
  <c r="D14" i="9"/>
  <c r="E14" i="9"/>
  <c r="T14" i="9"/>
  <c r="F14" i="9"/>
  <c r="U14" i="9"/>
  <c r="G14" i="9"/>
  <c r="H14" i="9"/>
  <c r="I14" i="9"/>
  <c r="J14" i="9"/>
  <c r="K14" i="9"/>
  <c r="V14" i="9"/>
  <c r="L14" i="9"/>
  <c r="M14" i="9"/>
  <c r="N14" i="9"/>
  <c r="O14" i="9"/>
  <c r="P14" i="9"/>
  <c r="Q14" i="9"/>
  <c r="R14" i="9"/>
  <c r="D15" i="9"/>
  <c r="T15" i="9"/>
  <c r="E15" i="9"/>
  <c r="F15" i="9"/>
  <c r="U15" i="9"/>
  <c r="G15" i="9"/>
  <c r="W15" i="9"/>
  <c r="H15" i="9"/>
  <c r="I15" i="9"/>
  <c r="J15" i="9"/>
  <c r="K15" i="9"/>
  <c r="V15" i="9"/>
  <c r="L15" i="9"/>
  <c r="M15" i="9"/>
  <c r="N15" i="9"/>
  <c r="O15" i="9"/>
  <c r="P15" i="9"/>
  <c r="Q15" i="9"/>
  <c r="R15" i="9"/>
  <c r="E7" i="9"/>
  <c r="F7" i="9"/>
  <c r="U7" i="9"/>
  <c r="G7" i="9"/>
  <c r="H7" i="9"/>
  <c r="I7" i="9"/>
  <c r="J7" i="9"/>
  <c r="K7" i="9"/>
  <c r="V7" i="9"/>
  <c r="L7" i="9"/>
  <c r="M7" i="9"/>
  <c r="N7" i="9"/>
  <c r="O7" i="9"/>
  <c r="P7" i="9"/>
  <c r="Q7" i="9"/>
  <c r="R7" i="9"/>
  <c r="S7" i="9"/>
  <c r="D7" i="9"/>
  <c r="T7" i="9"/>
  <c r="W22" i="8"/>
  <c r="V22" i="8"/>
  <c r="U22" i="8"/>
  <c r="T22" i="8"/>
  <c r="W21" i="8"/>
  <c r="V21" i="8"/>
  <c r="U21" i="8"/>
  <c r="T21" i="8"/>
  <c r="W20" i="8"/>
  <c r="V20" i="8"/>
  <c r="U20" i="8"/>
  <c r="T20" i="8"/>
  <c r="W19" i="8"/>
  <c r="V19" i="8"/>
  <c r="U19" i="8"/>
  <c r="T19" i="8"/>
  <c r="W18" i="8"/>
  <c r="V18" i="8"/>
  <c r="U18" i="8"/>
  <c r="T18" i="8"/>
  <c r="W22" i="7"/>
  <c r="V22" i="7"/>
  <c r="U22" i="7"/>
  <c r="T22" i="7"/>
  <c r="W21" i="7"/>
  <c r="V21" i="7"/>
  <c r="U21" i="7"/>
  <c r="T21" i="7"/>
  <c r="W20" i="7"/>
  <c r="V20" i="7"/>
  <c r="U20" i="7"/>
  <c r="T20" i="7"/>
  <c r="W19" i="7"/>
  <c r="V19" i="7"/>
  <c r="U19" i="7"/>
  <c r="T19" i="7"/>
  <c r="W18" i="7"/>
  <c r="V18" i="7"/>
  <c r="U18" i="7"/>
  <c r="T18" i="7"/>
  <c r="W22" i="10"/>
  <c r="V22" i="10"/>
  <c r="U22" i="10"/>
  <c r="T22" i="10"/>
  <c r="W21" i="10"/>
  <c r="V21" i="10"/>
  <c r="U21" i="10"/>
  <c r="T21" i="10"/>
  <c r="W20" i="10"/>
  <c r="V20" i="10"/>
  <c r="U20" i="10"/>
  <c r="T20" i="10"/>
  <c r="W19" i="10"/>
  <c r="V19" i="10"/>
  <c r="U19" i="10"/>
  <c r="T19" i="10"/>
  <c r="W18" i="10"/>
  <c r="V18" i="10"/>
  <c r="U18" i="10"/>
  <c r="T18" i="10"/>
  <c r="W22" i="11"/>
  <c r="V22" i="11"/>
  <c r="U22" i="11"/>
  <c r="T22" i="11"/>
  <c r="W21" i="11"/>
  <c r="V21" i="11"/>
  <c r="U21" i="11"/>
  <c r="T21" i="11"/>
  <c r="W20" i="11"/>
  <c r="V20" i="11"/>
  <c r="U20" i="11"/>
  <c r="T20" i="11"/>
  <c r="W19" i="11"/>
  <c r="V19" i="11"/>
  <c r="U19" i="11"/>
  <c r="T19" i="11"/>
  <c r="W18" i="11"/>
  <c r="V18" i="11"/>
  <c r="U18" i="11"/>
  <c r="T18" i="11"/>
  <c r="F23" i="6"/>
  <c r="U23" i="6"/>
  <c r="E23" i="6"/>
  <c r="W22" i="6"/>
  <c r="V22" i="6"/>
  <c r="U22" i="6"/>
  <c r="T22" i="6"/>
  <c r="W21" i="6"/>
  <c r="V21" i="6"/>
  <c r="U21" i="6"/>
  <c r="T21" i="6"/>
  <c r="W20" i="6"/>
  <c r="V20" i="6"/>
  <c r="U20" i="6"/>
  <c r="T20" i="6"/>
  <c r="W19" i="6"/>
  <c r="V19" i="6"/>
  <c r="U19" i="6"/>
  <c r="T19" i="6"/>
  <c r="W18" i="6"/>
  <c r="V18" i="6"/>
  <c r="U18" i="6"/>
  <c r="T18" i="6"/>
  <c r="W22" i="5"/>
  <c r="V22" i="5"/>
  <c r="U22" i="5"/>
  <c r="T22" i="5"/>
  <c r="W21" i="5"/>
  <c r="V21" i="5"/>
  <c r="U21" i="5"/>
  <c r="T21" i="5"/>
  <c r="W20" i="5"/>
  <c r="V20" i="5"/>
  <c r="U20" i="5"/>
  <c r="T20" i="5"/>
  <c r="W19" i="5"/>
  <c r="V19" i="5"/>
  <c r="U19" i="5"/>
  <c r="T19" i="5"/>
  <c r="W18" i="5"/>
  <c r="V18" i="5"/>
  <c r="U18" i="5"/>
  <c r="T18" i="5"/>
  <c r="W22" i="4"/>
  <c r="V22" i="4"/>
  <c r="U22" i="4"/>
  <c r="T22" i="4"/>
  <c r="W21" i="4"/>
  <c r="V21" i="4"/>
  <c r="U21" i="4"/>
  <c r="T21" i="4"/>
  <c r="W20" i="4"/>
  <c r="V20" i="4"/>
  <c r="U20" i="4"/>
  <c r="T20" i="4"/>
  <c r="W19" i="4"/>
  <c r="V19" i="4"/>
  <c r="U19" i="4"/>
  <c r="T19" i="4"/>
  <c r="W18" i="4"/>
  <c r="V18" i="4"/>
  <c r="U18" i="4"/>
  <c r="T18" i="4"/>
  <c r="W22" i="3"/>
  <c r="V22" i="3"/>
  <c r="U22" i="3"/>
  <c r="T22" i="3"/>
  <c r="W21" i="3"/>
  <c r="V21" i="3"/>
  <c r="U21" i="3"/>
  <c r="T21" i="3"/>
  <c r="W20" i="3"/>
  <c r="V20" i="3"/>
  <c r="U20" i="3"/>
  <c r="T20" i="3"/>
  <c r="W19" i="3"/>
  <c r="V19" i="3"/>
  <c r="U19" i="3"/>
  <c r="T19" i="3"/>
  <c r="W18" i="3"/>
  <c r="V18" i="3"/>
  <c r="U18" i="3"/>
  <c r="T18" i="3"/>
  <c r="W22" i="2"/>
  <c r="V22" i="2"/>
  <c r="U22" i="2"/>
  <c r="T22" i="2"/>
  <c r="W21" i="2"/>
  <c r="V21" i="2"/>
  <c r="U21" i="2"/>
  <c r="T21" i="2"/>
  <c r="W20" i="2"/>
  <c r="V20" i="2"/>
  <c r="U20" i="2"/>
  <c r="T20" i="2"/>
  <c r="W19" i="2"/>
  <c r="V19" i="2"/>
  <c r="U19" i="2"/>
  <c r="T19" i="2"/>
  <c r="W18" i="2"/>
  <c r="V18" i="2"/>
  <c r="U18" i="2"/>
  <c r="T18" i="2"/>
  <c r="W22" i="1"/>
  <c r="V22" i="1"/>
  <c r="U22" i="1"/>
  <c r="T22" i="1"/>
  <c r="W21" i="1"/>
  <c r="V21" i="1"/>
  <c r="U21" i="1"/>
  <c r="T21" i="1"/>
  <c r="W20" i="1"/>
  <c r="V20" i="1"/>
  <c r="U20" i="1"/>
  <c r="T20" i="1"/>
  <c r="W19" i="1"/>
  <c r="V19" i="1"/>
  <c r="U19" i="1"/>
  <c r="T19" i="1"/>
  <c r="W18" i="1"/>
  <c r="V18" i="1"/>
  <c r="U18" i="1"/>
  <c r="T18" i="1"/>
  <c r="U7" i="8"/>
  <c r="K23" i="8"/>
  <c r="L23" i="8"/>
  <c r="W16" i="8"/>
  <c r="V16" i="8"/>
  <c r="U16" i="8"/>
  <c r="T16" i="8"/>
  <c r="W15" i="8"/>
  <c r="V15" i="8"/>
  <c r="U15" i="8"/>
  <c r="T15" i="8"/>
  <c r="W14" i="8"/>
  <c r="V14" i="8"/>
  <c r="U14" i="8"/>
  <c r="T14" i="8"/>
  <c r="W13" i="8"/>
  <c r="V13" i="8"/>
  <c r="U13" i="8"/>
  <c r="T13" i="8"/>
  <c r="W12" i="8"/>
  <c r="V12" i="8"/>
  <c r="U12" i="8"/>
  <c r="T12" i="8"/>
  <c r="W11" i="8"/>
  <c r="V11" i="8"/>
  <c r="U11" i="8"/>
  <c r="T11" i="8"/>
  <c r="W10" i="8"/>
  <c r="V10" i="8"/>
  <c r="U10" i="8"/>
  <c r="T10" i="8"/>
  <c r="W9" i="8"/>
  <c r="V9" i="8"/>
  <c r="U9" i="8"/>
  <c r="T9" i="8"/>
  <c r="W8" i="8"/>
  <c r="V8" i="8"/>
  <c r="U8" i="8"/>
  <c r="T8" i="8"/>
  <c r="W7" i="8"/>
  <c r="V7" i="8"/>
  <c r="T7" i="8"/>
  <c r="W11" i="7"/>
  <c r="W15" i="7"/>
  <c r="V11" i="7"/>
  <c r="V15" i="7"/>
  <c r="F23" i="7"/>
  <c r="U23" i="7"/>
  <c r="K23" i="7"/>
  <c r="V23" i="7"/>
  <c r="W16" i="7"/>
  <c r="V16" i="7"/>
  <c r="U16" i="7"/>
  <c r="T16" i="7"/>
  <c r="U15" i="7"/>
  <c r="T15" i="7"/>
  <c r="W14" i="7"/>
  <c r="V14" i="7"/>
  <c r="U14" i="7"/>
  <c r="T14" i="7"/>
  <c r="W13" i="7"/>
  <c r="V13" i="7"/>
  <c r="U13" i="7"/>
  <c r="T13" i="7"/>
  <c r="W12" i="7"/>
  <c r="V12" i="7"/>
  <c r="U12" i="7"/>
  <c r="T12" i="7"/>
  <c r="U11" i="7"/>
  <c r="T11" i="7"/>
  <c r="W10" i="7"/>
  <c r="V10" i="7"/>
  <c r="U10" i="7"/>
  <c r="T10" i="7"/>
  <c r="W9" i="7"/>
  <c r="V9" i="7"/>
  <c r="U9" i="7"/>
  <c r="T9" i="7"/>
  <c r="W8" i="7"/>
  <c r="V8" i="7"/>
  <c r="U8" i="7"/>
  <c r="T8" i="7"/>
  <c r="W7" i="7"/>
  <c r="V7" i="7"/>
  <c r="U7" i="7"/>
  <c r="T7" i="7"/>
  <c r="K23" i="10"/>
  <c r="V23" i="10"/>
  <c r="L23" i="10"/>
  <c r="W16" i="10"/>
  <c r="V16" i="10"/>
  <c r="U16" i="10"/>
  <c r="T16" i="10"/>
  <c r="W15" i="10"/>
  <c r="V15" i="10"/>
  <c r="U15" i="10"/>
  <c r="T15" i="10"/>
  <c r="W14" i="10"/>
  <c r="V14" i="10"/>
  <c r="U14" i="10"/>
  <c r="T14" i="10"/>
  <c r="W13" i="10"/>
  <c r="V13" i="10"/>
  <c r="U13" i="10"/>
  <c r="T13" i="10"/>
  <c r="W12" i="10"/>
  <c r="V12" i="10"/>
  <c r="U12" i="10"/>
  <c r="T12" i="10"/>
  <c r="W11" i="10"/>
  <c r="V11" i="10"/>
  <c r="U11" i="10"/>
  <c r="T11" i="10"/>
  <c r="W10" i="10"/>
  <c r="V10" i="10"/>
  <c r="U10" i="10"/>
  <c r="T10" i="10"/>
  <c r="W9" i="10"/>
  <c r="V9" i="10"/>
  <c r="U9" i="10"/>
  <c r="T9" i="10"/>
  <c r="W8" i="10"/>
  <c r="V8" i="10"/>
  <c r="U8" i="10"/>
  <c r="T8" i="10"/>
  <c r="W7" i="10"/>
  <c r="V7" i="10"/>
  <c r="U7" i="10"/>
  <c r="T7" i="10"/>
  <c r="F23" i="11"/>
  <c r="U23" i="11"/>
  <c r="K23" i="11"/>
  <c r="V23" i="11"/>
  <c r="W16" i="11"/>
  <c r="V16" i="11"/>
  <c r="U16" i="11"/>
  <c r="T16" i="11"/>
  <c r="W15" i="11"/>
  <c r="V15" i="11"/>
  <c r="U15" i="11"/>
  <c r="T15" i="11"/>
  <c r="W14" i="11"/>
  <c r="V14" i="11"/>
  <c r="U14" i="11"/>
  <c r="T14" i="11"/>
  <c r="W13" i="11"/>
  <c r="V13" i="11"/>
  <c r="U13" i="11"/>
  <c r="T13" i="11"/>
  <c r="W12" i="11"/>
  <c r="V12" i="11"/>
  <c r="U12" i="11"/>
  <c r="T12" i="11"/>
  <c r="W11" i="11"/>
  <c r="V11" i="11"/>
  <c r="U11" i="11"/>
  <c r="T11" i="11"/>
  <c r="W10" i="11"/>
  <c r="V10" i="11"/>
  <c r="U10" i="11"/>
  <c r="T10" i="11"/>
  <c r="W9" i="11"/>
  <c r="V9" i="11"/>
  <c r="U9" i="11"/>
  <c r="T9" i="11"/>
  <c r="W8" i="11"/>
  <c r="V8" i="11"/>
  <c r="U8" i="11"/>
  <c r="T8" i="11"/>
  <c r="W7" i="11"/>
  <c r="V7" i="11"/>
  <c r="U7" i="11"/>
  <c r="T7" i="11"/>
  <c r="L23" i="6"/>
  <c r="K23" i="6"/>
  <c r="V23" i="6"/>
  <c r="W16" i="6"/>
  <c r="V16" i="6"/>
  <c r="U16" i="6"/>
  <c r="T16" i="6"/>
  <c r="W15" i="6"/>
  <c r="V15" i="6"/>
  <c r="U15" i="6"/>
  <c r="T15" i="6"/>
  <c r="W14" i="6"/>
  <c r="V14" i="6"/>
  <c r="U14" i="6"/>
  <c r="T14" i="6"/>
  <c r="W13" i="6"/>
  <c r="V13" i="6"/>
  <c r="U13" i="6"/>
  <c r="T13" i="6"/>
  <c r="W12" i="6"/>
  <c r="V12" i="6"/>
  <c r="U12" i="6"/>
  <c r="T12" i="6"/>
  <c r="W11" i="6"/>
  <c r="V11" i="6"/>
  <c r="U11" i="6"/>
  <c r="T11" i="6"/>
  <c r="W10" i="6"/>
  <c r="V10" i="6"/>
  <c r="U10" i="6"/>
  <c r="T10" i="6"/>
  <c r="W9" i="6"/>
  <c r="V9" i="6"/>
  <c r="U9" i="6"/>
  <c r="T9" i="6"/>
  <c r="W8" i="6"/>
  <c r="W7" i="6"/>
  <c r="V8" i="6"/>
  <c r="V7" i="6"/>
  <c r="U8" i="6"/>
  <c r="T8" i="6"/>
  <c r="T7" i="6"/>
  <c r="U7" i="6"/>
  <c r="K23" i="5"/>
  <c r="W16" i="5"/>
  <c r="V16" i="5"/>
  <c r="U16" i="5"/>
  <c r="T16" i="5"/>
  <c r="W15" i="5"/>
  <c r="V15" i="5"/>
  <c r="U15" i="5"/>
  <c r="T15" i="5"/>
  <c r="W14" i="5"/>
  <c r="V14" i="5"/>
  <c r="U14" i="5"/>
  <c r="T14" i="5"/>
  <c r="W13" i="5"/>
  <c r="V13" i="5"/>
  <c r="U13" i="5"/>
  <c r="T13" i="5"/>
  <c r="W12" i="5"/>
  <c r="V12" i="5"/>
  <c r="U12" i="5"/>
  <c r="T12" i="5"/>
  <c r="W11" i="5"/>
  <c r="V11" i="5"/>
  <c r="U11" i="5"/>
  <c r="T11" i="5"/>
  <c r="W10" i="5"/>
  <c r="V10" i="5"/>
  <c r="U10" i="5"/>
  <c r="T10" i="5"/>
  <c r="W9" i="5"/>
  <c r="V9" i="5"/>
  <c r="U9" i="5"/>
  <c r="T9" i="5"/>
  <c r="W8" i="5"/>
  <c r="V8" i="5"/>
  <c r="U8" i="5"/>
  <c r="T8" i="5"/>
  <c r="W7" i="5"/>
  <c r="V7" i="5"/>
  <c r="U7" i="5"/>
  <c r="T7" i="5"/>
  <c r="F23" i="4"/>
  <c r="U23" i="4"/>
  <c r="L23" i="4"/>
  <c r="K23" i="4"/>
  <c r="V23" i="4"/>
  <c r="W16" i="4"/>
  <c r="V16" i="4"/>
  <c r="U16" i="4"/>
  <c r="T16" i="4"/>
  <c r="W15" i="4"/>
  <c r="V15" i="4"/>
  <c r="U15" i="4"/>
  <c r="T15" i="4"/>
  <c r="W14" i="4"/>
  <c r="V14" i="4"/>
  <c r="U14" i="4"/>
  <c r="T14" i="4"/>
  <c r="W13" i="4"/>
  <c r="V13" i="4"/>
  <c r="U13" i="4"/>
  <c r="T13" i="4"/>
  <c r="W12" i="4"/>
  <c r="V12" i="4"/>
  <c r="U12" i="4"/>
  <c r="T12" i="4"/>
  <c r="W11" i="4"/>
  <c r="V11" i="4"/>
  <c r="U11" i="4"/>
  <c r="T11" i="4"/>
  <c r="W10" i="4"/>
  <c r="V10" i="4"/>
  <c r="U10" i="4"/>
  <c r="T10" i="4"/>
  <c r="W9" i="4"/>
  <c r="V9" i="4"/>
  <c r="U9" i="4"/>
  <c r="T9" i="4"/>
  <c r="W8" i="4"/>
  <c r="V8" i="4"/>
  <c r="U8" i="4"/>
  <c r="T8" i="4"/>
  <c r="W7" i="4"/>
  <c r="V7" i="4"/>
  <c r="U7" i="4"/>
  <c r="T7" i="4"/>
  <c r="K23" i="3"/>
  <c r="W16" i="3"/>
  <c r="V16" i="3"/>
  <c r="U16" i="3"/>
  <c r="T16" i="3"/>
  <c r="W15" i="3"/>
  <c r="V15" i="3"/>
  <c r="U15" i="3"/>
  <c r="T15" i="3"/>
  <c r="W14" i="3"/>
  <c r="V14" i="3"/>
  <c r="U14" i="3"/>
  <c r="T14" i="3"/>
  <c r="W13" i="3"/>
  <c r="V13" i="3"/>
  <c r="U13" i="3"/>
  <c r="T13" i="3"/>
  <c r="W12" i="3"/>
  <c r="V12" i="3"/>
  <c r="U12" i="3"/>
  <c r="T12" i="3"/>
  <c r="W11" i="3"/>
  <c r="V11" i="3"/>
  <c r="U11" i="3"/>
  <c r="T11" i="3"/>
  <c r="W10" i="3"/>
  <c r="V10" i="3"/>
  <c r="U10" i="3"/>
  <c r="T10" i="3"/>
  <c r="W9" i="3"/>
  <c r="V9" i="3"/>
  <c r="U9" i="3"/>
  <c r="T9" i="3"/>
  <c r="W8" i="3"/>
  <c r="V8" i="3"/>
  <c r="U8" i="3"/>
  <c r="T8" i="3"/>
  <c r="W7" i="3"/>
  <c r="V7" i="3"/>
  <c r="U7" i="3"/>
  <c r="T7" i="3"/>
  <c r="F23" i="2"/>
  <c r="K23" i="2"/>
  <c r="L23" i="2"/>
  <c r="W16" i="2"/>
  <c r="V16" i="2"/>
  <c r="U16" i="2"/>
  <c r="T16" i="2"/>
  <c r="W15" i="2"/>
  <c r="V15" i="2"/>
  <c r="U15" i="2"/>
  <c r="T15" i="2"/>
  <c r="W14" i="2"/>
  <c r="V14" i="2"/>
  <c r="U14" i="2"/>
  <c r="T14" i="2"/>
  <c r="W13" i="2"/>
  <c r="V13" i="2"/>
  <c r="U13" i="2"/>
  <c r="T13" i="2"/>
  <c r="W12" i="2"/>
  <c r="V12" i="2"/>
  <c r="U12" i="2"/>
  <c r="T12" i="2"/>
  <c r="W11" i="2"/>
  <c r="V11" i="2"/>
  <c r="U11" i="2"/>
  <c r="T11" i="2"/>
  <c r="W10" i="2"/>
  <c r="V10" i="2"/>
  <c r="U10" i="2"/>
  <c r="T10" i="2"/>
  <c r="W9" i="2"/>
  <c r="V9" i="2"/>
  <c r="U9" i="2"/>
  <c r="T9" i="2"/>
  <c r="W8" i="2"/>
  <c r="W7" i="2"/>
  <c r="V8" i="2"/>
  <c r="V7" i="2"/>
  <c r="U8" i="2"/>
  <c r="T8" i="2"/>
  <c r="T7" i="2"/>
  <c r="U7" i="2"/>
  <c r="L23" i="1"/>
  <c r="L23" i="9"/>
  <c r="K23" i="1"/>
  <c r="K23" i="9"/>
  <c r="V23" i="9"/>
  <c r="V23" i="1"/>
  <c r="W16" i="1"/>
  <c r="V16" i="1"/>
  <c r="U16" i="1"/>
  <c r="T16" i="1"/>
  <c r="W15" i="1"/>
  <c r="V15" i="1"/>
  <c r="U15" i="1"/>
  <c r="T15" i="1"/>
  <c r="W14" i="1"/>
  <c r="V14" i="1"/>
  <c r="U14" i="1"/>
  <c r="T14" i="1"/>
  <c r="W13" i="1"/>
  <c r="V13" i="1"/>
  <c r="U13" i="1"/>
  <c r="T13" i="1"/>
  <c r="W12" i="1"/>
  <c r="V12" i="1"/>
  <c r="U12" i="1"/>
  <c r="T12" i="1"/>
  <c r="W11" i="1"/>
  <c r="V11" i="1"/>
  <c r="U11" i="1"/>
  <c r="T11" i="1"/>
  <c r="W10" i="1"/>
  <c r="V10" i="1"/>
  <c r="U10" i="1"/>
  <c r="T10" i="1"/>
  <c r="W9" i="1"/>
  <c r="V9" i="1"/>
  <c r="U9" i="1"/>
  <c r="T9" i="1"/>
  <c r="W8" i="1"/>
  <c r="W7" i="1"/>
  <c r="V8" i="1"/>
  <c r="V7" i="1"/>
  <c r="U8" i="1"/>
  <c r="T8" i="1"/>
  <c r="T7" i="1"/>
  <c r="U7" i="1"/>
  <c r="E23" i="1"/>
  <c r="E23" i="2"/>
  <c r="E23" i="11"/>
  <c r="E23" i="4"/>
  <c r="E23" i="7"/>
  <c r="E23" i="3"/>
  <c r="E23" i="9"/>
  <c r="E23" i="5"/>
  <c r="E23" i="10"/>
  <c r="E23" i="8"/>
  <c r="G23" i="6"/>
  <c r="G23" i="1"/>
  <c r="G23" i="2"/>
  <c r="G23" i="9"/>
  <c r="G23" i="4"/>
  <c r="W23" i="4"/>
  <c r="G23" i="8"/>
  <c r="W23" i="8"/>
  <c r="H23" i="1"/>
  <c r="H23" i="2"/>
  <c r="H23" i="11"/>
  <c r="H23" i="6"/>
  <c r="W23" i="6"/>
  <c r="H23" i="4"/>
  <c r="H23" i="7"/>
  <c r="H23" i="3"/>
  <c r="H23" i="5"/>
  <c r="H23" i="9"/>
  <c r="H23" i="10"/>
  <c r="H23" i="8"/>
  <c r="I23" i="6"/>
  <c r="I23" i="4"/>
  <c r="I23" i="11"/>
  <c r="I23" i="8"/>
  <c r="J23" i="2"/>
  <c r="M23" i="1"/>
  <c r="M23" i="2"/>
  <c r="M23" i="9"/>
  <c r="N23" i="1"/>
  <c r="N23" i="9"/>
  <c r="N23" i="2"/>
  <c r="N23" i="6"/>
  <c r="N23" i="8"/>
  <c r="O23" i="2"/>
  <c r="O23" i="1"/>
  <c r="O23" i="9"/>
  <c r="O23" i="6"/>
  <c r="P23" i="6"/>
  <c r="Q23" i="1"/>
  <c r="Q23" i="2"/>
  <c r="Q23" i="6"/>
  <c r="R23" i="1"/>
  <c r="R23" i="9"/>
  <c r="R23" i="2"/>
  <c r="R23" i="6"/>
  <c r="R23" i="8"/>
  <c r="D23" i="6"/>
  <c r="T23" i="6"/>
  <c r="D23" i="1"/>
  <c r="T23" i="1"/>
  <c r="D23" i="2"/>
  <c r="T23" i="2"/>
  <c r="D23" i="10"/>
  <c r="T23" i="10"/>
  <c r="D23" i="8"/>
  <c r="T23" i="8"/>
  <c r="R23" i="10"/>
  <c r="Q23" i="10"/>
  <c r="P23" i="10"/>
  <c r="O23" i="10"/>
  <c r="N23" i="10"/>
  <c r="M23" i="10"/>
  <c r="J23" i="10"/>
  <c r="I23" i="10"/>
  <c r="G23" i="10"/>
  <c r="W23" i="10"/>
  <c r="F23" i="10"/>
  <c r="U23" i="10"/>
  <c r="R23" i="11"/>
  <c r="Q23" i="11"/>
  <c r="P23" i="11"/>
  <c r="O23" i="11"/>
  <c r="N23" i="11"/>
  <c r="M23" i="11"/>
  <c r="L23" i="11"/>
  <c r="J23" i="11"/>
  <c r="G23" i="11"/>
  <c r="W23" i="11"/>
  <c r="D23" i="11"/>
  <c r="T23" i="11"/>
  <c r="Q23" i="8"/>
  <c r="P23" i="8"/>
  <c r="O23" i="8"/>
  <c r="M23" i="8"/>
  <c r="J23" i="8"/>
  <c r="F23" i="8"/>
  <c r="U23" i="8"/>
  <c r="R23" i="7"/>
  <c r="Q23" i="7"/>
  <c r="P23" i="7"/>
  <c r="O23" i="7"/>
  <c r="N23" i="7"/>
  <c r="M23" i="7"/>
  <c r="L23" i="7"/>
  <c r="J23" i="7"/>
  <c r="I23" i="7"/>
  <c r="G23" i="7"/>
  <c r="W23" i="7"/>
  <c r="D23" i="7"/>
  <c r="M23" i="6"/>
  <c r="J23" i="6"/>
  <c r="R23" i="5"/>
  <c r="Q23" i="5"/>
  <c r="P23" i="5"/>
  <c r="O23" i="5"/>
  <c r="N23" i="5"/>
  <c r="M23" i="5"/>
  <c r="L23" i="5"/>
  <c r="J23" i="5"/>
  <c r="I23" i="5"/>
  <c r="G23" i="5"/>
  <c r="W23" i="5"/>
  <c r="F23" i="5"/>
  <c r="U23" i="5"/>
  <c r="D23" i="5"/>
  <c r="T23" i="5"/>
  <c r="R23" i="4"/>
  <c r="Q23" i="4"/>
  <c r="P23" i="4"/>
  <c r="O23" i="4"/>
  <c r="N23" i="4"/>
  <c r="M23" i="4"/>
  <c r="J23" i="4"/>
  <c r="D23" i="4"/>
  <c r="T23" i="4"/>
  <c r="R23" i="3"/>
  <c r="Q23" i="3"/>
  <c r="Q23" i="9"/>
  <c r="P23" i="3"/>
  <c r="O23" i="3"/>
  <c r="N23" i="3"/>
  <c r="M23" i="3"/>
  <c r="L23" i="3"/>
  <c r="J23" i="3"/>
  <c r="I23" i="3"/>
  <c r="G23" i="3"/>
  <c r="W23" i="3"/>
  <c r="F23" i="3"/>
  <c r="U23" i="3"/>
  <c r="D23" i="3"/>
  <c r="T23" i="3"/>
  <c r="P23" i="2"/>
  <c r="I23" i="2"/>
  <c r="F23" i="1"/>
  <c r="F23" i="9"/>
  <c r="U23" i="9"/>
  <c r="U23" i="1"/>
  <c r="I23" i="1"/>
  <c r="W23" i="1"/>
  <c r="I23" i="9"/>
  <c r="J23" i="1"/>
  <c r="J23" i="9"/>
  <c r="P23" i="1"/>
  <c r="P23" i="9"/>
  <c r="V23" i="3"/>
  <c r="V9" i="9"/>
  <c r="V23" i="2"/>
  <c r="V23" i="8"/>
  <c r="V23" i="5"/>
  <c r="T23" i="7"/>
  <c r="V10" i="9"/>
  <c r="U20" i="9"/>
  <c r="T12" i="9"/>
  <c r="T13" i="9"/>
  <c r="W19" i="9"/>
  <c r="W18" i="9"/>
  <c r="U21" i="9"/>
  <c r="W7" i="9"/>
  <c r="T10" i="9"/>
  <c r="T9" i="9"/>
  <c r="U22" i="9"/>
  <c r="T21" i="9"/>
  <c r="T20" i="9"/>
  <c r="W14" i="9"/>
  <c r="U11" i="9"/>
  <c r="W16" i="9"/>
  <c r="U12" i="9"/>
  <c r="U23" i="2"/>
  <c r="W23" i="9"/>
  <c r="W23" i="2"/>
  <c r="D23" i="9"/>
  <c r="T23" i="9"/>
</calcChain>
</file>

<file path=xl/sharedStrings.xml><?xml version="1.0" encoding="utf-8"?>
<sst xmlns="http://schemas.openxmlformats.org/spreadsheetml/2006/main" count="473" uniqueCount="55">
  <si>
    <t>öáË³Ýóí»É ¿ ³ÛÉ ¹³ï³íáñÇ Ï³Ù ³ÛÉ ¹³ï³ñ³Ý (Ï³½ÙÇ ÷á÷áËáõÃÛáõÝ, ÁÝ¹¹³ïáõÃÛáõÝ)</t>
  </si>
  <si>
    <t>²Ý³í³ñï µáÕáùÝ»ñ</t>
  </si>
  <si>
    <t>ÙÇçÝáñ¹áõÃÛáõÝÝ»ñáí Ï³Û³óí³Í ¨  µáÕáù³ñÏí³Í ¹³ï³Ï³Ý ³Ïï»ñÇó  ³Ý÷á÷áË ÃáÕÝí³ÍÝ»ñÇ ù³Ý³ÏÁ</t>
  </si>
  <si>
    <t>Ñ³ßí»ïáõ Å³Ù³Ý³Ï³ßñç³ÝáõÙ Ï³Û³óí³Í ³Ïï»ñÇ ¹»Ù</t>
  </si>
  <si>
    <t>Ñ³ßí»ïáõ Å³Ù³Ý³Ï³ßñç³ÝáõÙ Ï³Û³óí³Í ³Ïï»ñÇ µ»Ï³ÝáõÙÝ»ñÁ</t>
  </si>
  <si>
    <t>Ð³ßí»ïáõ Å³Ù³Ý³Ï³Ñ³ïí³ÍÇ ëÏ½µáõÙ Ý³Ëáñ¹ Ñ³ßí»ïáõ Å³Ù³Ý³Ï³Ñ³ïí³ÍÇó ÷áË³Ýóí³Í ·áñÍ»ñÇ ÁÝ¹Ñ³Ýáõñ ÃÇíÁ</t>
  </si>
  <si>
    <t>Ð²ÞìºîìàôÂÚàôÜ</t>
  </si>
  <si>
    <t>Ï³É³ÝùÁ áñå»ë Ë³÷³ÝÙ³Ý ÙÇçáó ÏÇñ³é»Éáõ Ù³ëÇÝ ÙÇçÝáñ¹áõÃÛáõÝÝ»ñ</t>
  </si>
  <si>
    <t>Ï³É³ÝùÇ Å³ÙÏ»ïÁ »ñÏ³ñ³óÝ»Éáõ Ù³ëÇÝ ÙÇçÝáñ¹áõÃÛáõÝÝ»ñ</t>
  </si>
  <si>
    <t>Ï³É³ÝùÇ í»ñ³Ñ³ëï³ïÙ³Ý Ù³ëÇÝ ÙÇçÝáñ¹áõÃÛáõÝÝ»ñ</t>
  </si>
  <si>
    <t>·ñ³íÁ áñå»ë Ï³É³Ý³íáñÙ³Ý ³ÛÉÁÝïñ³Ýù³ÛÇÝ Ë³÷³ÝÙ³Ý ÙÇçáó ÏÇñ³é»Éáõ Ù³ëÇÝ ÙÇçÝáñ¹áõÃÛáõÝÝ»ñ</t>
  </si>
  <si>
    <t xml:space="preserve"> Ëáõ½³ñÏáõÃÛ³Ý Ï³ï³ñÙ³Ý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</si>
  <si>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</si>
  <si>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>Ý³Ù³Ï³·ñáõÃÛ³Ý, Ñ»é³·ñ³Ï³Ý, ÷áuï³ÛÇÝ Ñ³Õáñ¹áõÙÝ»ñÇ ÑëÏáÕáõÃÛ³Ý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</si>
  <si>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</si>
  <si>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Ñ»é³ËáëÝ»ñÇ Ùáõïù³ÛÇÝ ¨ »Éù³ÛÇÝ í»ñÍ³ÝÙ³Ý ÃáõÛÉïíáõÃÛáõÝ ëï³Ý³Éáõ Ù³ëÇÝ ÙÇçÝáñ¹áõÃÛáõÝÝ»ñ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</si>
  <si>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</si>
  <si>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1. ØÇÝã¹³ï³Ï³Ý í³ñáõÛÃÇ ÝÏ³ïÙ³Ùµ ¹³ï³Ï³Ý í»ñ³ÑëÏáÕáõÃÛ³Ý áÉáñï</t>
  </si>
  <si>
    <t>2. ¸³ï³Ï³Ý ³Ïï»ñÇ ¨ ¹³ï³Ï³Ý Ñ³ÝÓÝ³ñ³ñáõÃÛáõÝÝ»ñÇ Ï³ï³ñÙ³Ý Ñ»ï Ï³åí³Í Ñ³ñó»ñÇ ÉáõÍÙ³Ý áÉáñï</t>
  </si>
  <si>
    <t>å³ïÅÇó å³ÛÙ³Ý³Ï³Ý í³Õ³Å³ÙÏ»ï ³½³ï»Éáõ Ù³ëÇÝ ÙÇçÝáñ¹áõÃÛáõÝÝ»ñ</t>
  </si>
  <si>
    <t xml:space="preserve">å³ïÇÅÁ ÷á÷áË»Éáõ, Ñ»ï³Ó·»Éáõ ¨ å³ïÅÇó ³½³ï»Éáõ Ù³uÇÝ ÙÇçÝáñ¹áõÃÛáõÝÝ»ñ </t>
  </si>
  <si>
    <t>Ñ³ñÏ³¹Çñ µáõÅÙ³Ý ï»ë³ÏÇ ÷á÷áËáõÃÛ³Ý Ù³ëÇÝ ÙÇçÝáñ¹áõÃÛáõÝÝ»ñ</t>
  </si>
  <si>
    <t>³ÛÉ ÙÇçÝáñ¹áõÃÛáõÝÝ»ñ</t>
  </si>
  <si>
    <t>¹³ï³Ï³Ý Ñ³ÝÓÝ³ñ³ñáõÃÛáõÝÝ»ñ</t>
  </si>
  <si>
    <t>ÀÜ¸²ØºÜÀ</t>
  </si>
  <si>
    <t>Ð³ßí»ïáõ Å³Ù³Ý³Ï³Ñ³ïí³ÍáõÙ ëï³óí³Í ·áñÍ»ñÇ ÁÝ¹Ñ³Ýáõñ ÃÇíÁ</t>
  </si>
  <si>
    <t>Ð³ßí»ïáõ Å³Ù³Ý³Ï³Ñ³ïí³ÍáõÙ ³Ý³í³ñï ·áñÍ»ñÇ ÁÝ¹Ñ³Ýáõñ ÃÇíÁ</t>
  </si>
  <si>
    <t xml:space="preserve">ØÇçÝáñ¹áõÃÛáõÝÝ»ñáí Ï³Û³óí³Í ¹³ï³Ï³Ý ³Ïï»ñÇó µáÕáù³ñÏí³ÍÝ»ñÇ ù³Ý³ÏÁ                                               </t>
  </si>
  <si>
    <t xml:space="preserve">ØÇçÝáñ¹áõÃÛáõÝÝ»ñáí Ï³Û³óí³Í ¨ µáÕáù³ñÏí³Í ¹³ï³Ï³Ý ³Ïï»ñÇó µ»Ï³Ýí³ÍÝ»ñÇ ù³Ý³ÏÁ </t>
  </si>
  <si>
    <t>Ð³ßí»ïáõ Å³Ù³Ý³Ï³Ñ³ïí³ÍáõÙ ³í³ñïí³Í ·áñÍ»ñÇ ÁÝ¹Ñ³Ýáõñ ÃÇíÁ</t>
  </si>
  <si>
    <t>ÀÝ¹³Ù»ÝÁ</t>
  </si>
  <si>
    <t xml:space="preserve">Ù»ñÅí»É ¿ </t>
  </si>
  <si>
    <t>µ³í³ñ³ñí»É ¿</t>
  </si>
  <si>
    <t>µ³í³ñ³ñí»É ¿ Ù³ëÝ³ÏÇ</t>
  </si>
  <si>
    <t xml:space="preserve">ÃáÕÝí»É ¿ ³é³Ýó ùÝÝáõÃÛ³Ý </t>
  </si>
  <si>
    <t>êïáõ·Çã Ñ³í³ë³ñáõÙ` 1+2=3+8+9, 8=4+5+6+7,</t>
  </si>
  <si>
    <t>Ï³½Ùí³Í` ÐÐ Ï³é³í³ñáõÃÛ³Ý 19.03.2015Ã. ÃÇí 306-Ü áñáßÙ³Ý           ÑÇÙ³Ý íñ³</t>
  </si>
  <si>
    <t>Ý³Ëáñ¹ ï³ñÇÝ»ñÇÝ Ï³Û³óí³Í ³Ïï»ñÇ ¹»Ù</t>
  </si>
  <si>
    <t xml:space="preserve">Ý³Ëáñ¹ ï³ñÇÝ»ñÇÝ Ï³Û³óí³Í ³Ïï»ñÇ µ»Ï³ÝáõÙÝ»ñÁ </t>
  </si>
  <si>
    <t xml:space="preserve">2015Ã. </t>
  </si>
  <si>
    <r>
      <rPr>
        <sz val="14"/>
        <color indexed="8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 xml:space="preserve">ºñ¨³Ý ù³Õ³ùÇ ²í³Ý ¨ Üáñ Üáñù í³ñã³Ï³Ý ßñç³ÝÝ»ñÇ ÁÝ¹Ñ³Ýáõñ Çñ³í³ëáõÃÛ³Ý ³é³çÇÝ ³ïÛ³ÝÇ ¹³ï³ñ³ÝÇ ¹³ï³íáñ  Ս.ՈՒզունյանի  </t>
    </r>
    <r>
      <rPr>
        <sz val="14"/>
        <color indexed="8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</si>
  <si>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ºñ¨³Ý ù³Õ³ùÇ ²í³Ý ¨ Üáñ Üáñù í³ñã³Ï³Ý ßñç³ÝÝ»ñÇ ÁÝ¹Ñ³Ýáõñ Çñ³í³ëáõÃÛ³Ý ³é³çÇÝ ³ïÛ³ÝÇ ¹³ï³ñ³ÝÇ ¹³ï³íáñ  Ա.Վարդապետյանի  </t>
    </r>
    <r>
      <rPr>
        <sz val="14"/>
        <rFont val="Times Armenian"/>
        <family val="1"/>
      </rPr>
      <t>·áñÍáõÝ»áõÃÛ³Ý í»ñ³µ»ñÛ³É</t>
    </r>
  </si>
  <si>
    <r>
      <rPr>
        <sz val="14"/>
        <color indexed="8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color indexed="8"/>
        <rFont val="Times Armenian"/>
        <family val="1"/>
      </rPr>
      <t xml:space="preserve"> ºñ¨³Ý ù³Õ³ùÇ ²í³Ý ¨ Üáñ Üáñù í³ñã³Ï³Ý ßñç³ÝÝ»ñÇ ÁÝ¹Ñ³Ýáõñ Çñ³í³ëáõÃÛ³Ý ³é³çÇÝ ³ïÛ³ÝÇ ¹³ï³ñ³ÝÇ ¹³ï³íáñ  Ա.Պետրոսյանի </t>
    </r>
    <r>
      <rPr>
        <sz val="14"/>
        <color indexed="8"/>
        <rFont val="Times Armenian"/>
        <family val="1"/>
      </rPr>
      <t>·áñÍáõÝ»áõÃÛ³Ý í»ñ³µ»ñÛ³É</t>
    </r>
  </si>
  <si>
    <r>
      <rPr>
        <sz val="14"/>
        <color indexed="8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color indexed="8"/>
        <rFont val="Times Armenian"/>
        <family val="1"/>
      </rPr>
      <t xml:space="preserve"> ºñ¨³Ý ù³Õ³ùÇ ²í³Ý ¨ Üáñ Üáñù í³ñã³Ï³Ý ßñç³ÝÝ»ñÇ ÁÝ¹Ñ³Ýáõñ Çñ³í³ëáõÃÛ³Ý ³é³çÇÝ ³ïÛ³ÝÇ ¹³ï³ñ³ÝÇ ¹³ï³íáñ  Գ.Մազմանյանի  </t>
    </r>
    <r>
      <rPr>
        <sz val="14"/>
        <color indexed="8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</si>
  <si>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ºñ¨³Ý ù³Õ³ùÇ ²í³Ý ¨ Üáñ Üáñù í³ñã³Ï³Ý ßñç³ÝÝ»ñÇ ÁÝ¹Ñ³Ýáõñ Çñ³í³ëáõÃÛ³Ý ³é³çÇÝ ³ïÛ³ÝÇ ¹³ï³ñ³ÝÇ ¹³ï³íáñ  Ն.Մարգարյանի   </t>
    </r>
    <r>
      <rPr>
        <sz val="14"/>
        <rFont val="Times Armenian"/>
        <family val="1"/>
      </rPr>
      <t>·áñÍáõÝ»áõÃÛ³Ý í»ñ³µ»ñÛ³É</t>
    </r>
  </si>
  <si>
    <r>
      <rPr>
        <sz val="14"/>
        <color indexed="8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 xml:space="preserve">ºñ¨³Ý ù³Õ³ùÇ ²í³Ý ¨ Üáñ Üáñù í³ñã³Ï³Ý ßñç³ÝÝ»ñÇ ÁÝ¹Ñ³Ýáõñ Çñ³í³ëáõÃÛ³Ý ³é³çÇÝ ³ïÛ³ÝÇ ¹³ï³ñ³ÝÇ ¹³ï³íáñ  Դ. Հարությունյանի  </t>
    </r>
    <r>
      <rPr>
        <sz val="14"/>
        <color indexed="8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</si>
  <si>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ºñ¨³Ý ù³Õ³ùÇ ²í³Ý ¨ Üáñ Üáñù í³ñã³Ï³Ý ßñç³ÝÝ»ñÇ ÁÝ¹Ñ³Ýáõñ Çñ³í³ëáõÃÛ³Ý ³é³çÇÝ ³ïÛ³ÝÇ ¹³ï³ñ³ÝÇ ¹³ï³íáñ Ա. Դավթյանի  </t>
    </r>
    <r>
      <rPr>
        <sz val="14"/>
        <rFont val="Times Armenian"/>
        <family val="1"/>
      </rPr>
      <t>·áñÍáõÝ»áõÃÛ³Ý í»ñ³µ»ñÛ³É</t>
    </r>
  </si>
  <si>
    <r>
      <rPr>
        <sz val="14"/>
        <color indexed="8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 xml:space="preserve">ºñ¨³Ý ù³Õ³ùÇ ²í³Ý ¨ Üáñ Üáñù í³ñã³Ï³Ý ßñç³ÝÝ»ñÇ ÁÝ¹Ñ³Ýáõñ Çñ³í³ëáõÃÛ³Ý ³é³çÇÝ ³ïÛ³ÝÇ ¹³ï³ñ³ÝÇ ¹³ï³íáñ  Ա.Բադիրյանի  </t>
    </r>
    <r>
      <rPr>
        <sz val="14"/>
        <color indexed="8"/>
        <rFont val="Times Armenian"/>
        <family val="1"/>
      </rPr>
      <t>·áñÍáõÝ»áõÃÛ³Ý í»ñ³µ»ñÛ³É</t>
    </r>
  </si>
  <si>
    <r>
      <rPr>
        <sz val="14"/>
        <color indexed="8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 xml:space="preserve">ºñ¨³Ý ù³Õ³ùÇ ²í³Ý ¨ Üáñ Üáñù í³ñã³Ï³Ý ßñç³ÝÝ»ñÇ ÁÝ¹Ñ³Ýáõñ Çñ³í³ëáõÃÛ³Ý ³é³çÇÝ ³ïÛ³ÝÇ ¹³ï³ñ³ÝÇ ¹³ï³íáñ  Ա. Բաբայանի  </t>
    </r>
    <r>
      <rPr>
        <sz val="14"/>
        <color indexed="8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</si>
  <si>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ºñ¨³Ý ù³Õ³ùÇ ²í³Ý ¨ Üáñ Üáñù í³ñã³Ï³Ý ßñç³ÝÝ»ñÇ ÁÝ¹Ñ³Ýáõñ Çñ³í³ëáõÃÛ³Ý ³é³çÇÝ ³ïÛ³ÝÇ ¹³ï³ñ³ÝÇ ¹³ï³íáñ Է. Ամալյանի </t>
    </r>
    <r>
      <rPr>
        <sz val="14"/>
        <rFont val="Times Armenian"/>
        <family val="1"/>
      </rPr>
      <t>·áñÍáõÝ»áõÃÛ³Ý í»ñ³µ»ñÛ³É</t>
    </r>
  </si>
  <si>
    <r>
      <rPr>
        <sz val="14"/>
        <color indexed="8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 xml:space="preserve">ºñ¨³Ý ù³Õ³ùÇ ²í³Ý ¨ Üáñ Üáñù í³ñã³Ï³Ý ßñç³ÝÝ»ñÇ ÁÝ¹Ñ³Ýáõñ Çñ³í³ëáõÃÛ³Ý ³é³çÇÝ ³ïÛ³ÝÇ ¹³ï³ñ³ÝÇ </t>
    </r>
    <r>
      <rPr>
        <sz val="14"/>
        <color indexed="8"/>
        <rFont val="Times Armenian"/>
        <family val="1"/>
      </rPr>
      <t>·áñÍáõÝ»áõÃÛ³Ý í»ñ³µ»ñÛ³É</t>
    </r>
  </si>
  <si>
    <t>1+2=3+8+9</t>
  </si>
  <si>
    <t>8=4+5+6+7</t>
  </si>
  <si>
    <t>2016Ã. 1-ԻՆ ԿԻՍԱՄՅԱԿ</t>
  </si>
  <si>
    <t>Ð³í»Éí³Í                                                   Ð³Û³ëï³ÝÇ Ð³Ýñ³å»ïáõÃÛ³Ý  ¸³ï³ñ³ÝÝ»ñÇ Ý³Ë³·³ÑÝ»ñÇ ËáñÑñ¹Ç 25.08.2016Ã. ÃÇí 44-È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</si>
</sst>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 x14ac:knownFonts="1"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sz val="10"/>
      <name val="Arial Armenian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sz val="14"/>
      <color indexed="8"/>
      <name val="Times Armenian"/>
      <family val="1"/>
    </font>
    <font>
      <b/>
      <sz val="14"/>
      <color indexed="8"/>
      <name val="Times Armenian"/>
      <family val="1"/>
    </font>
    <font>
      <b/>
      <sz val="14"/>
      <name val="Times Armenian"/>
      <family val="1"/>
    </font>
    <font>
      <sz val="14"/>
      <name val="Times Armenian"/>
      <family val="1"/>
    </font>
    <font>
      <b/>
      <sz val="11"/>
      <color indexed="56"/>
      <name val="Calibri"/>
      <family val="2"/>
      <charset val="204"/>
    </font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sz val="12"/>
      <color indexed="8"/>
      <name val="Times Armenian"/>
      <family val="1"/>
    </font>
    <font>
      <b/>
      <i/>
      <sz val="11"/>
      <color indexed="8"/>
      <name val="Times Armenian"/>
      <family val="1"/>
    </font>
    <font>
      <sz val="11"/>
      <color indexed="8"/>
      <name val="Arial Armenian"/>
      <family val="2"/>
    </font>
    <font>
      <sz val="12"/>
      <color indexed="8"/>
      <name val="Arial Armenian"/>
      <family val="2"/>
    </font>
    <font>
      <b/>
      <sz val="11"/>
      <color indexed="8"/>
      <name val="Calibri"/>
      <family val="2"/>
    </font>
    <font>
      <b/>
      <sz val="12"/>
      <color indexed="8"/>
      <name val="Calibri"/>
      <family val="2"/>
      <charset val="204"/>
    </font>
    <font>
      <b/>
      <sz val="12"/>
      <color indexed="8"/>
      <name val="Times Armenian"/>
      <family val="1"/>
    </font>
    <font>
      <b/>
      <sz val="11"/>
      <color indexed="8"/>
      <name val="Times Armenian"/>
      <family val="1"/>
    </font>
    <font>
      <b/>
      <sz val="16"/>
      <color indexed="8"/>
      <name val="Times Armenian"/>
      <family val="1"/>
    </font>
    <font>
      <b/>
      <i/>
      <sz val="12"/>
      <color indexed="8"/>
      <name val="Arial Armenian"/>
      <family val="2"/>
    </font>
    <font>
      <b/>
      <sz val="12"/>
      <color indexed="8"/>
      <name val="Calibri"/>
      <family val="2"/>
      <charset val="204"/>
    </font>
    <font>
      <b/>
      <sz val="12"/>
      <color indexed="8"/>
      <name val="Arial Armenian"/>
      <family val="2"/>
    </font>
    <font>
      <b/>
      <i/>
      <sz val="11"/>
      <color indexed="8"/>
      <name val="Arial Armenian"/>
      <family val="2"/>
    </font>
    <font>
      <b/>
      <sz val="14"/>
      <color indexed="8"/>
      <name val="Times Armenian"/>
      <family val="1"/>
    </font>
    <font>
      <b/>
      <sz val="12"/>
      <color theme="1"/>
      <name val="Times Armeni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08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0" xfId="0" applyProtection="1"/>
    <xf numFmtId="0" fontId="1" fillId="0" borderId="2" xfId="0" applyFont="1" applyBorder="1" applyAlignment="1" applyProtection="1">
      <alignment horizontal="center" vertical="center" wrapText="1"/>
    </xf>
    <xf numFmtId="0" fontId="0" fillId="0" borderId="4" xfId="0" applyFont="1" applyBorder="1" applyProtection="1"/>
    <xf numFmtId="0" fontId="0" fillId="0" borderId="2" xfId="0" applyFont="1" applyBorder="1" applyProtection="1"/>
    <xf numFmtId="0" fontId="0" fillId="0" borderId="3" xfId="0" applyFont="1" applyBorder="1" applyProtection="1"/>
    <xf numFmtId="0" fontId="4" fillId="0" borderId="3" xfId="0" applyFont="1" applyBorder="1" applyProtection="1">
      <protection locked="0"/>
    </xf>
    <xf numFmtId="0" fontId="4" fillId="0" borderId="0" xfId="0" applyFont="1" applyProtection="1">
      <protection locked="0"/>
    </xf>
    <xf numFmtId="0" fontId="10" fillId="2" borderId="0" xfId="0" applyFont="1" applyFill="1" applyProtection="1"/>
    <xf numFmtId="0" fontId="10" fillId="2" borderId="0" xfId="0" applyFont="1" applyFill="1" applyProtection="1">
      <protection locked="0"/>
    </xf>
    <xf numFmtId="0" fontId="11" fillId="2" borderId="2" xfId="0" applyFont="1" applyFill="1" applyBorder="1" applyAlignment="1" applyProtection="1">
      <alignment horizontal="center" vertical="center" wrapText="1"/>
    </xf>
    <xf numFmtId="0" fontId="10" fillId="2" borderId="1" xfId="0" applyFont="1" applyFill="1" applyBorder="1" applyAlignment="1" applyProtection="1">
      <alignment horizontal="center"/>
      <protection locked="0"/>
    </xf>
    <xf numFmtId="0" fontId="10" fillId="2" borderId="4" xfId="0" applyFont="1" applyFill="1" applyBorder="1" applyProtection="1"/>
    <xf numFmtId="0" fontId="12" fillId="2" borderId="5" xfId="0" applyFont="1" applyFill="1" applyBorder="1" applyAlignment="1" applyProtection="1">
      <alignment horizontal="center" vertical="center" textRotation="90" wrapText="1"/>
    </xf>
    <xf numFmtId="0" fontId="10" fillId="2" borderId="5" xfId="0" applyFont="1" applyFill="1" applyBorder="1" applyProtection="1"/>
    <xf numFmtId="0" fontId="13" fillId="2" borderId="6" xfId="0" applyFont="1" applyFill="1" applyBorder="1" applyAlignment="1" applyProtection="1">
      <alignment horizontal="center" vertical="center" wrapText="1"/>
    </xf>
    <xf numFmtId="0" fontId="10" fillId="2" borderId="6" xfId="0" applyFont="1" applyFill="1" applyBorder="1" applyProtection="1"/>
    <xf numFmtId="0" fontId="10" fillId="2" borderId="7" xfId="0" applyFont="1" applyFill="1" applyBorder="1" applyProtection="1">
      <protection locked="0"/>
    </xf>
    <xf numFmtId="0" fontId="14" fillId="2" borderId="4" xfId="0" applyFont="1" applyFill="1" applyBorder="1" applyAlignment="1" applyProtection="1">
      <alignment horizontal="center" vertical="center"/>
    </xf>
    <xf numFmtId="0" fontId="10" fillId="2" borderId="4" xfId="0" applyFont="1" applyFill="1" applyBorder="1" applyAlignment="1" applyProtection="1">
      <alignment horizontal="center" vertical="center"/>
      <protection locked="0"/>
    </xf>
    <xf numFmtId="0" fontId="10" fillId="2" borderId="4" xfId="0" applyFont="1" applyFill="1" applyBorder="1" applyProtection="1">
      <protection locked="0"/>
    </xf>
    <xf numFmtId="0" fontId="14" fillId="2" borderId="2" xfId="0" applyFont="1" applyFill="1" applyBorder="1" applyAlignment="1" applyProtection="1">
      <alignment horizontal="center" vertical="center"/>
    </xf>
    <xf numFmtId="0" fontId="10" fillId="2" borderId="2" xfId="0" applyFont="1" applyFill="1" applyBorder="1" applyAlignment="1" applyProtection="1">
      <alignment horizontal="center" vertical="center"/>
      <protection locked="0"/>
    </xf>
    <xf numFmtId="0" fontId="10" fillId="2" borderId="2" xfId="0" applyFont="1" applyFill="1" applyBorder="1" applyProtection="1">
      <protection locked="0"/>
    </xf>
    <xf numFmtId="0" fontId="10" fillId="2" borderId="5" xfId="0" applyFont="1" applyFill="1" applyBorder="1" applyAlignment="1" applyProtection="1">
      <alignment horizontal="center" vertical="center"/>
      <protection locked="0"/>
    </xf>
    <xf numFmtId="0" fontId="10" fillId="2" borderId="3" xfId="0" applyFont="1" applyFill="1" applyBorder="1" applyProtection="1">
      <protection locked="0"/>
    </xf>
    <xf numFmtId="0" fontId="15" fillId="2" borderId="2" xfId="1" applyFont="1" applyFill="1" applyBorder="1" applyAlignment="1" applyProtection="1">
      <alignment horizontal="center" vertical="center"/>
    </xf>
    <xf numFmtId="0" fontId="14" fillId="2" borderId="2" xfId="0" applyFont="1" applyFill="1" applyBorder="1" applyAlignment="1" applyProtection="1">
      <alignment horizontal="center" vertical="center" wrapText="1"/>
    </xf>
    <xf numFmtId="0" fontId="15" fillId="2" borderId="5" xfId="1" applyFont="1" applyFill="1" applyBorder="1" applyAlignment="1" applyProtection="1">
      <alignment horizontal="center" vertical="center"/>
    </xf>
    <xf numFmtId="0" fontId="16" fillId="2" borderId="3" xfId="0" applyFont="1" applyFill="1" applyBorder="1" applyProtection="1">
      <protection locked="0"/>
    </xf>
    <xf numFmtId="0" fontId="16" fillId="2" borderId="0" xfId="0" applyFont="1" applyFill="1" applyProtection="1">
      <protection locked="0"/>
    </xf>
    <xf numFmtId="0" fontId="13" fillId="2" borderId="8" xfId="0" applyFont="1" applyFill="1" applyBorder="1" applyAlignment="1" applyProtection="1">
      <alignment horizontal="center" vertical="center" wrapText="1"/>
    </xf>
    <xf numFmtId="0" fontId="13" fillId="2" borderId="9" xfId="0" applyFont="1" applyFill="1" applyBorder="1" applyAlignment="1" applyProtection="1">
      <alignment horizontal="center" vertical="center" wrapText="1"/>
    </xf>
    <xf numFmtId="0" fontId="14" fillId="2" borderId="5" xfId="0" applyFont="1" applyFill="1" applyBorder="1" applyAlignment="1" applyProtection="1">
      <alignment horizontal="center" vertical="center"/>
    </xf>
    <xf numFmtId="0" fontId="15" fillId="2" borderId="4" xfId="1" applyFont="1" applyFill="1" applyBorder="1" applyAlignment="1" applyProtection="1">
      <alignment horizontal="center" vertical="center"/>
    </xf>
    <xf numFmtId="0" fontId="10" fillId="2" borderId="2" xfId="0" applyFont="1" applyFill="1" applyBorder="1" applyProtection="1"/>
    <xf numFmtId="0" fontId="10" fillId="2" borderId="3" xfId="0" applyFont="1" applyFill="1" applyBorder="1" applyProtection="1"/>
    <xf numFmtId="0" fontId="9" fillId="0" borderId="2" xfId="0" applyFon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1" xfId="0" applyBorder="1" applyAlignment="1" applyProtection="1">
      <alignment horizontal="center"/>
    </xf>
    <xf numFmtId="0" fontId="10" fillId="2" borderId="4" xfId="0" applyFont="1" applyFill="1" applyBorder="1" applyAlignment="1" applyProtection="1">
      <alignment horizontal="center" vertical="center"/>
    </xf>
    <xf numFmtId="0" fontId="0" fillId="0" borderId="2" xfId="0" applyBorder="1" applyProtection="1"/>
    <xf numFmtId="0" fontId="0" fillId="0" borderId="3" xfId="0" applyBorder="1" applyProtection="1"/>
    <xf numFmtId="0" fontId="17" fillId="2" borderId="6" xfId="0" applyFont="1" applyFill="1" applyBorder="1" applyAlignment="1" applyProtection="1">
      <alignment horizontal="center" vertical="center"/>
    </xf>
    <xf numFmtId="0" fontId="9" fillId="0" borderId="0" xfId="0" applyFont="1" applyBorder="1" applyAlignment="1" applyProtection="1">
      <alignment horizontal="center" vertical="center"/>
    </xf>
    <xf numFmtId="0" fontId="12" fillId="2" borderId="12" xfId="0" applyFont="1" applyFill="1" applyBorder="1" applyAlignment="1" applyProtection="1">
      <alignment horizontal="center" vertical="center" wrapText="1"/>
    </xf>
    <xf numFmtId="0" fontId="12" fillId="2" borderId="14" xfId="0" applyFont="1" applyFill="1" applyBorder="1" applyAlignment="1" applyProtection="1">
      <alignment horizontal="center" vertical="center" wrapText="1"/>
    </xf>
    <xf numFmtId="0" fontId="12" fillId="2" borderId="16" xfId="0" applyFont="1" applyFill="1" applyBorder="1" applyAlignment="1" applyProtection="1">
      <alignment horizontal="center" vertical="center" wrapText="1"/>
    </xf>
    <xf numFmtId="0" fontId="12" fillId="2" borderId="17" xfId="0" applyFont="1" applyFill="1" applyBorder="1" applyAlignment="1" applyProtection="1">
      <alignment horizontal="center" vertical="center" wrapText="1"/>
    </xf>
    <xf numFmtId="0" fontId="12" fillId="2" borderId="5" xfId="0" applyFont="1" applyFill="1" applyBorder="1" applyAlignment="1" applyProtection="1">
      <alignment horizontal="center" vertical="center" textRotation="90" wrapText="1"/>
    </xf>
    <xf numFmtId="0" fontId="12" fillId="2" borderId="18" xfId="0" applyFont="1" applyFill="1" applyBorder="1" applyAlignment="1" applyProtection="1">
      <alignment horizontal="center" vertical="center" textRotation="90" wrapText="1"/>
    </xf>
    <xf numFmtId="0" fontId="22" fillId="0" borderId="2" xfId="0" applyFont="1" applyBorder="1" applyAlignment="1" applyProtection="1">
      <alignment horizontal="center" vertical="center"/>
    </xf>
    <xf numFmtId="0" fontId="18" fillId="2" borderId="19" xfId="0" applyFont="1" applyFill="1" applyBorder="1" applyAlignment="1" applyProtection="1">
      <alignment horizontal="center" vertical="center" wrapText="1"/>
    </xf>
    <xf numFmtId="0" fontId="11" fillId="2" borderId="19" xfId="0" applyFont="1" applyFill="1" applyBorder="1" applyAlignment="1" applyProtection="1">
      <alignment horizontal="center" vertical="center" wrapText="1"/>
    </xf>
    <xf numFmtId="0" fontId="19" fillId="2" borderId="19" xfId="0" applyFont="1" applyFill="1" applyBorder="1" applyAlignment="1" applyProtection="1">
      <alignment horizontal="center" vertical="center" wrapText="1"/>
    </xf>
    <xf numFmtId="0" fontId="19" fillId="2" borderId="17" xfId="0" applyFont="1" applyFill="1" applyBorder="1" applyAlignment="1" applyProtection="1">
      <alignment horizontal="center" vertical="center" wrapText="1"/>
    </xf>
    <xf numFmtId="0" fontId="6" fillId="2" borderId="2" xfId="0" applyFont="1" applyFill="1" applyBorder="1" applyAlignment="1" applyProtection="1">
      <alignment horizontal="center" vertical="center" wrapText="1"/>
    </xf>
    <xf numFmtId="0" fontId="25" fillId="2" borderId="2" xfId="0" applyFont="1" applyFill="1" applyBorder="1" applyAlignment="1" applyProtection="1">
      <alignment horizontal="center" vertical="center" wrapText="1"/>
    </xf>
    <xf numFmtId="0" fontId="12" fillId="2" borderId="2" xfId="0" applyFont="1" applyFill="1" applyBorder="1" applyAlignment="1" applyProtection="1">
      <alignment horizontal="center" vertical="center" textRotation="90" wrapText="1"/>
    </xf>
    <xf numFmtId="0" fontId="12" fillId="2" borderId="10" xfId="0" applyFont="1" applyFill="1" applyBorder="1" applyAlignment="1" applyProtection="1">
      <alignment horizontal="center" vertical="center" wrapText="1"/>
    </xf>
    <xf numFmtId="0" fontId="12" fillId="2" borderId="11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14" fillId="2" borderId="4" xfId="1" applyFont="1" applyFill="1" applyBorder="1" applyAlignment="1" applyProtection="1">
      <alignment horizontal="left" vertical="center" wrapText="1"/>
    </xf>
    <xf numFmtId="0" fontId="14" fillId="2" borderId="2" xfId="1" applyFont="1" applyFill="1" applyBorder="1" applyAlignment="1" applyProtection="1">
      <alignment horizontal="left" vertical="center" wrapText="1"/>
    </xf>
    <xf numFmtId="0" fontId="21" fillId="2" borderId="8" xfId="0" applyFont="1" applyFill="1" applyBorder="1" applyAlignment="1" applyProtection="1">
      <alignment horizontal="center" vertical="center" wrapText="1"/>
    </xf>
    <xf numFmtId="0" fontId="21" fillId="2" borderId="6" xfId="0" applyFont="1" applyFill="1" applyBorder="1" applyAlignment="1" applyProtection="1">
      <alignment horizontal="center" vertical="center" wrapText="1"/>
    </xf>
    <xf numFmtId="0" fontId="20" fillId="2" borderId="12" xfId="0" applyFont="1" applyFill="1" applyBorder="1" applyAlignment="1" applyProtection="1">
      <alignment horizontal="center" vertical="center" wrapText="1"/>
    </xf>
    <xf numFmtId="0" fontId="20" fillId="2" borderId="13" xfId="0" applyFont="1" applyFill="1" applyBorder="1" applyAlignment="1" applyProtection="1">
      <alignment horizontal="center" vertical="center" wrapText="1"/>
    </xf>
    <xf numFmtId="0" fontId="20" fillId="2" borderId="14" xfId="0" applyFont="1" applyFill="1" applyBorder="1" applyAlignment="1" applyProtection="1">
      <alignment horizontal="center" vertical="center" wrapText="1"/>
    </xf>
    <xf numFmtId="0" fontId="20" fillId="2" borderId="1" xfId="0" applyFont="1" applyFill="1" applyBorder="1" applyAlignment="1" applyProtection="1">
      <alignment horizontal="center" vertical="center" wrapText="1"/>
    </xf>
    <xf numFmtId="0" fontId="20" fillId="2" borderId="0" xfId="0" applyFont="1" applyFill="1" applyBorder="1" applyAlignment="1" applyProtection="1">
      <alignment horizontal="center" vertical="center" wrapText="1"/>
    </xf>
    <xf numFmtId="0" fontId="20" fillId="2" borderId="15" xfId="0" applyFont="1" applyFill="1" applyBorder="1" applyAlignment="1" applyProtection="1">
      <alignment horizontal="center" vertical="center" wrapText="1"/>
    </xf>
    <xf numFmtId="0" fontId="14" fillId="2" borderId="2" xfId="1" applyFont="1" applyFill="1" applyBorder="1" applyAlignment="1" applyProtection="1">
      <alignment horizontal="left" vertical="top" wrapText="1"/>
    </xf>
    <xf numFmtId="0" fontId="14" fillId="2" borderId="2" xfId="0" applyFont="1" applyFill="1" applyBorder="1" applyAlignment="1" applyProtection="1">
      <alignment horizontal="left" vertical="top" wrapText="1"/>
    </xf>
    <xf numFmtId="0" fontId="14" fillId="2" borderId="5" xfId="1" applyFont="1" applyFill="1" applyBorder="1" applyAlignment="1" applyProtection="1">
      <alignment horizontal="left" vertical="center"/>
    </xf>
    <xf numFmtId="0" fontId="14" fillId="2" borderId="2" xfId="0" applyFont="1" applyFill="1" applyBorder="1" applyAlignment="1" applyProtection="1">
      <alignment horizontal="left" vertical="center" wrapText="1"/>
    </xf>
    <xf numFmtId="0" fontId="23" fillId="2" borderId="8" xfId="1" applyFont="1" applyFill="1" applyBorder="1" applyAlignment="1" applyProtection="1">
      <alignment horizontal="center" vertical="center"/>
    </xf>
    <xf numFmtId="0" fontId="23" fillId="2" borderId="6" xfId="1" applyFont="1" applyFill="1" applyBorder="1" applyAlignment="1" applyProtection="1">
      <alignment horizontal="center" vertical="center"/>
    </xf>
    <xf numFmtId="0" fontId="24" fillId="2" borderId="2" xfId="0" applyFont="1" applyFill="1" applyBorder="1" applyAlignment="1" applyProtection="1">
      <alignment horizontal="center" vertical="center" wrapText="1"/>
    </xf>
    <xf numFmtId="0" fontId="24" fillId="2" borderId="10" xfId="0" applyFont="1" applyFill="1" applyBorder="1" applyAlignment="1" applyProtection="1">
      <alignment horizontal="center" vertical="center" wrapText="1"/>
    </xf>
    <xf numFmtId="0" fontId="9" fillId="0" borderId="10" xfId="0" applyFont="1" applyBorder="1" applyAlignment="1" applyProtection="1">
      <alignment horizontal="center" vertical="center"/>
    </xf>
    <xf numFmtId="0" fontId="9" fillId="0" borderId="11" xfId="0" applyFont="1" applyBorder="1" applyAlignment="1" applyProtection="1">
      <alignment horizontal="center" vertical="center"/>
    </xf>
    <xf numFmtId="0" fontId="9" fillId="0" borderId="3" xfId="0" applyFont="1" applyBorder="1" applyAlignment="1" applyProtection="1">
      <alignment horizontal="center" vertical="center"/>
    </xf>
    <xf numFmtId="0" fontId="10" fillId="2" borderId="10" xfId="0" applyFont="1" applyFill="1" applyBorder="1" applyAlignment="1" applyProtection="1">
      <alignment horizontal="center" vertical="center"/>
    </xf>
    <xf numFmtId="0" fontId="10" fillId="2" borderId="11" xfId="0" applyFont="1" applyFill="1" applyBorder="1" applyAlignment="1" applyProtection="1">
      <alignment horizontal="center" vertical="center"/>
    </xf>
    <xf numFmtId="0" fontId="10" fillId="2" borderId="3" xfId="0" applyFont="1" applyFill="1" applyBorder="1" applyAlignment="1" applyProtection="1">
      <alignment horizontal="center" vertical="center"/>
    </xf>
    <xf numFmtId="0" fontId="14" fillId="2" borderId="5" xfId="0" applyFont="1" applyFill="1" applyBorder="1" applyAlignment="1" applyProtection="1">
      <alignment horizontal="left" vertical="top" wrapText="1"/>
    </xf>
    <xf numFmtId="0" fontId="15" fillId="2" borderId="8" xfId="1" applyFont="1" applyFill="1" applyBorder="1" applyAlignment="1" applyProtection="1">
      <alignment horizontal="center" vertical="center"/>
    </xf>
    <xf numFmtId="0" fontId="15" fillId="2" borderId="6" xfId="1" applyFont="1" applyFill="1" applyBorder="1" applyAlignment="1" applyProtection="1">
      <alignment horizontal="center" vertical="center"/>
    </xf>
    <xf numFmtId="0" fontId="10" fillId="2" borderId="11" xfId="0" applyFont="1" applyFill="1" applyBorder="1" applyAlignment="1" applyProtection="1">
      <alignment horizontal="center" vertical="center"/>
      <protection locked="0"/>
    </xf>
    <xf numFmtId="0" fontId="24" fillId="2" borderId="8" xfId="0" applyFont="1" applyFill="1" applyBorder="1" applyAlignment="1" applyProtection="1">
      <alignment horizontal="center" vertical="center" wrapText="1"/>
    </xf>
    <xf numFmtId="0" fontId="24" fillId="2" borderId="6" xfId="0" applyFont="1" applyFill="1" applyBorder="1" applyAlignment="1" applyProtection="1">
      <alignment horizontal="center" vertical="center" wrapText="1"/>
    </xf>
    <xf numFmtId="0" fontId="24" fillId="2" borderId="9" xfId="0" applyFont="1" applyFill="1" applyBorder="1" applyAlignment="1" applyProtection="1">
      <alignment horizontal="center" vertical="center" wrapText="1"/>
    </xf>
    <xf numFmtId="0" fontId="14" fillId="2" borderId="4" xfId="0" applyFont="1" applyFill="1" applyBorder="1" applyAlignment="1" applyProtection="1">
      <alignment horizontal="left" vertical="center" wrapText="1"/>
    </xf>
    <xf numFmtId="0" fontId="26" fillId="3" borderId="19" xfId="0" applyFont="1" applyFill="1" applyBorder="1" applyAlignment="1" applyProtection="1">
      <alignment horizontal="center" vertical="center" wrapText="1"/>
    </xf>
    <xf numFmtId="0" fontId="7" fillId="0" borderId="2" xfId="0" applyFont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/>
      <protection locked="0"/>
    </xf>
    <xf numFmtId="0" fontId="11" fillId="2" borderId="2" xfId="0" applyFont="1" applyFill="1" applyBorder="1" applyAlignment="1" applyProtection="1">
      <alignment horizontal="center" vertical="center" wrapText="1"/>
    </xf>
    <xf numFmtId="0" fontId="21" fillId="2" borderId="9" xfId="0" applyFont="1" applyFill="1" applyBorder="1" applyAlignment="1" applyProtection="1">
      <alignment horizontal="center" vertical="center" wrapText="1"/>
    </xf>
    <xf numFmtId="0" fontId="12" fillId="2" borderId="4" xfId="0" applyFont="1" applyFill="1" applyBorder="1" applyAlignment="1" applyProtection="1">
      <alignment horizontal="center" vertical="center" textRotation="90" wrapText="1"/>
    </xf>
    <xf numFmtId="0" fontId="20" fillId="2" borderId="16" xfId="0" applyFont="1" applyFill="1" applyBorder="1" applyAlignment="1" applyProtection="1">
      <alignment horizontal="center" vertical="center" wrapText="1"/>
    </xf>
    <xf numFmtId="0" fontId="20" fillId="2" borderId="19" xfId="0" applyFont="1" applyFill="1" applyBorder="1" applyAlignment="1" applyProtection="1">
      <alignment horizontal="center" vertical="center" wrapText="1"/>
    </xf>
    <xf numFmtId="0" fontId="20" fillId="2" borderId="17" xfId="0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topLeftCell="A16" zoomScaleNormal="70" workbookViewId="0">
      <selection activeCell="D23" sqref="D23:E23"/>
    </sheetView>
  </sheetViews>
  <sheetFormatPr defaultRowHeight="15" x14ac:dyDescent="0.25"/>
  <cols>
    <col min="1" max="1" width="6.7109375" style="5" customWidth="1"/>
    <col min="2" max="2" width="9.140625" style="5"/>
    <col min="3" max="3" width="47.140625" style="5" customWidth="1"/>
    <col min="4" max="4" width="10.28515625" style="5" customWidth="1"/>
    <col min="5" max="5" width="9.28515625" style="5" customWidth="1"/>
    <col min="6" max="6" width="9.42578125" style="5" customWidth="1"/>
    <col min="7" max="7" width="8.7109375" style="5" customWidth="1"/>
    <col min="8" max="8" width="8.140625" style="5" customWidth="1"/>
    <col min="9" max="9" width="8.7109375" style="5" customWidth="1"/>
    <col min="10" max="10" width="8.85546875" style="5" customWidth="1"/>
    <col min="11" max="11" width="10.140625" style="5" customWidth="1"/>
    <col min="12" max="12" width="8" style="5" customWidth="1"/>
    <col min="13" max="13" width="9.7109375" style="5" customWidth="1"/>
    <col min="14" max="14" width="13" style="5" customWidth="1"/>
    <col min="15" max="15" width="9.140625" style="5"/>
    <col min="16" max="16" width="11.28515625" style="5" customWidth="1"/>
    <col min="17" max="17" width="13.42578125" style="5" customWidth="1"/>
    <col min="18" max="18" width="11.5703125" style="5" customWidth="1"/>
    <col min="19" max="19" width="9.140625" style="5" hidden="1" customWidth="1"/>
    <col min="20" max="16384" width="9.140625" style="5"/>
  </cols>
  <sheetData>
    <row r="1" spans="1:23" ht="56.25" customHeight="1" x14ac:dyDescent="0.25">
      <c r="A1" s="57" t="s">
        <v>39</v>
      </c>
      <c r="B1" s="57"/>
      <c r="C1" s="57"/>
      <c r="D1" s="58" t="s">
        <v>6</v>
      </c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9" t="s">
        <v>36</v>
      </c>
      <c r="Q1" s="59"/>
      <c r="R1" s="60"/>
    </row>
    <row r="2" spans="1:23" ht="75.75" customHeight="1" x14ac:dyDescent="0.25">
      <c r="A2" s="61" t="s">
        <v>50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</row>
    <row r="3" spans="1:23" ht="62.25" customHeight="1" x14ac:dyDescent="0.25">
      <c r="A3" s="71" t="s">
        <v>35</v>
      </c>
      <c r="B3" s="72"/>
      <c r="C3" s="73"/>
      <c r="D3" s="63" t="s">
        <v>5</v>
      </c>
      <c r="E3" s="63" t="s">
        <v>25</v>
      </c>
      <c r="F3" s="63" t="s">
        <v>0</v>
      </c>
      <c r="G3" s="64" t="s">
        <v>29</v>
      </c>
      <c r="H3" s="65"/>
      <c r="I3" s="65"/>
      <c r="J3" s="65"/>
      <c r="K3" s="66"/>
      <c r="L3" s="63" t="s">
        <v>26</v>
      </c>
      <c r="M3" s="50" t="s">
        <v>27</v>
      </c>
      <c r="N3" s="51"/>
      <c r="O3" s="54" t="s">
        <v>1</v>
      </c>
      <c r="P3" s="50" t="s">
        <v>28</v>
      </c>
      <c r="Q3" s="51"/>
      <c r="R3" s="63" t="s">
        <v>2</v>
      </c>
      <c r="S3" s="6"/>
      <c r="T3" s="44"/>
    </row>
    <row r="4" spans="1:23" ht="24" customHeight="1" x14ac:dyDescent="0.25">
      <c r="A4" s="74"/>
      <c r="B4" s="75"/>
      <c r="C4" s="76"/>
      <c r="D4" s="63"/>
      <c r="E4" s="63"/>
      <c r="F4" s="63"/>
      <c r="G4" s="54" t="s">
        <v>31</v>
      </c>
      <c r="H4" s="54" t="s">
        <v>32</v>
      </c>
      <c r="I4" s="54" t="s">
        <v>33</v>
      </c>
      <c r="J4" s="54" t="s">
        <v>34</v>
      </c>
      <c r="K4" s="54" t="s">
        <v>30</v>
      </c>
      <c r="L4" s="63"/>
      <c r="M4" s="52"/>
      <c r="N4" s="53"/>
      <c r="O4" s="55"/>
      <c r="P4" s="52"/>
      <c r="Q4" s="53"/>
      <c r="R4" s="63"/>
      <c r="S4" s="7"/>
    </row>
    <row r="5" spans="1:23" ht="123" customHeight="1" thickBot="1" x14ac:dyDescent="0.3">
      <c r="A5" s="74"/>
      <c r="B5" s="75"/>
      <c r="C5" s="76"/>
      <c r="D5" s="54"/>
      <c r="E5" s="54"/>
      <c r="F5" s="54"/>
      <c r="G5" s="55"/>
      <c r="H5" s="55"/>
      <c r="I5" s="55"/>
      <c r="J5" s="55"/>
      <c r="K5" s="55"/>
      <c r="L5" s="54"/>
      <c r="M5" s="17" t="s">
        <v>37</v>
      </c>
      <c r="N5" s="17" t="s">
        <v>3</v>
      </c>
      <c r="O5" s="55"/>
      <c r="P5" s="17" t="s">
        <v>38</v>
      </c>
      <c r="Q5" s="17" t="s">
        <v>4</v>
      </c>
      <c r="R5" s="54"/>
      <c r="S5" s="8"/>
    </row>
    <row r="6" spans="1:23" ht="33" customHeight="1" thickBot="1" x14ac:dyDescent="0.3">
      <c r="A6" s="69" t="s">
        <v>17</v>
      </c>
      <c r="B6" s="70"/>
      <c r="C6" s="70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56" t="s">
        <v>51</v>
      </c>
      <c r="U6" s="56"/>
      <c r="V6" s="56" t="s">
        <v>52</v>
      </c>
      <c r="W6" s="56"/>
    </row>
    <row r="7" spans="1:23" ht="33" customHeight="1" x14ac:dyDescent="0.25">
      <c r="A7" s="22">
        <v>1</v>
      </c>
      <c r="B7" s="67" t="s">
        <v>7</v>
      </c>
      <c r="C7" s="67"/>
      <c r="D7" s="45">
        <f>SUM('Ս. Ուզունյան:Ա. Բադիրյան'!D7)</f>
        <v>0</v>
      </c>
      <c r="E7" s="45">
        <f>SUM('Ս. Ուզունյան:Ա. Բադիրյան'!E7)</f>
        <v>13</v>
      </c>
      <c r="F7" s="45">
        <f>SUM('Ս. Ուզունյան:Ա. Բադիրյան'!F7)</f>
        <v>0</v>
      </c>
      <c r="G7" s="45">
        <f>SUM('Ս. Ուզունյան:Ա. Բադիրյան'!G7)</f>
        <v>3</v>
      </c>
      <c r="H7" s="45">
        <f>SUM('Ս. Ուզունյան:Ա. Բադիրյան'!H7)</f>
        <v>10</v>
      </c>
      <c r="I7" s="45">
        <f>SUM('Ս. Ուզունյան:Ա. Բադիրյան'!I7)</f>
        <v>0</v>
      </c>
      <c r="J7" s="45">
        <f>SUM('Ս. Ուզունյան:Ա. Բադիրյան'!J7)</f>
        <v>0</v>
      </c>
      <c r="K7" s="45">
        <f>SUM('Ս. Ուզունյան:Ա. Բադիրյան'!K7)</f>
        <v>13</v>
      </c>
      <c r="L7" s="45">
        <f>SUM('Ս. Ուզունյան:Ա. Բադիրյան'!L7)</f>
        <v>0</v>
      </c>
      <c r="M7" s="45">
        <f>SUM('Ս. Ուզունյան:Ա. Բադիրյան'!M7)</f>
        <v>2</v>
      </c>
      <c r="N7" s="45">
        <f>SUM('Ս. Ուզունյան:Ա. Բադիրյան'!N7)</f>
        <v>4</v>
      </c>
      <c r="O7" s="45">
        <f>SUM('Ս. Ուզունյան:Ա. Բադիրյան'!O7)</f>
        <v>2</v>
      </c>
      <c r="P7" s="45">
        <f>SUM('Ս. Ուզունյան:Ա. Բադիրյան'!P7)</f>
        <v>1</v>
      </c>
      <c r="Q7" s="45">
        <f>SUM('Ս. Ուզունյան:Ա. Բադիրյան'!Q7)</f>
        <v>0</v>
      </c>
      <c r="R7" s="45">
        <f>SUM('Ս. Ուզունյան:Ա. Բադիրյան'!R7)</f>
        <v>3</v>
      </c>
      <c r="S7" s="45">
        <f>SUM('Ս. Ուզունյան:Ա. Բադիրյան'!S7)</f>
        <v>0</v>
      </c>
      <c r="T7" s="41">
        <f>D7+E7</f>
        <v>13</v>
      </c>
      <c r="U7" s="41">
        <f>F7+K7+L7</f>
        <v>13</v>
      </c>
      <c r="V7" s="41">
        <f>K7</f>
        <v>13</v>
      </c>
      <c r="W7" s="41">
        <f>G7+H7+I7+J7</f>
        <v>13</v>
      </c>
    </row>
    <row r="8" spans="1:23" ht="33" customHeight="1" x14ac:dyDescent="0.25">
      <c r="A8" s="25">
        <v>2</v>
      </c>
      <c r="B8" s="68" t="s">
        <v>8</v>
      </c>
      <c r="C8" s="68"/>
      <c r="D8" s="45">
        <f>SUM('Ս. Ուզունյան:Ա. Բադիրյան'!D8)</f>
        <v>3</v>
      </c>
      <c r="E8" s="45">
        <f>SUM('Ս. Ուզունյան:Ա. Բադիրյան'!E8)</f>
        <v>31</v>
      </c>
      <c r="F8" s="45">
        <f>SUM('Ս. Ուզունյան:Ա. Բադիրյան'!F8)</f>
        <v>2</v>
      </c>
      <c r="G8" s="45">
        <f>SUM('Ս. Ուզունյան:Ա. Բադիրյան'!G8)</f>
        <v>0</v>
      </c>
      <c r="H8" s="45">
        <f>SUM('Ս. Ուզունյան:Ա. Բադիրյան'!H8)</f>
        <v>32</v>
      </c>
      <c r="I8" s="45">
        <f>SUM('Ս. Ուզունյան:Ա. Բադիրյան'!I8)</f>
        <v>0</v>
      </c>
      <c r="J8" s="45">
        <f>SUM('Ս. Ուզունյան:Ա. Բադիրյան'!J8)</f>
        <v>0</v>
      </c>
      <c r="K8" s="45">
        <f>SUM('Ս. Ուզունյան:Ա. Բադիրյան'!K8)</f>
        <v>32</v>
      </c>
      <c r="L8" s="45">
        <f>SUM('Ս. Ուզունյան:Ա. Բադիրյան'!L8)</f>
        <v>0</v>
      </c>
      <c r="M8" s="45">
        <f>SUM('Ս. Ուզունյան:Ա. Բադիրյան'!M8)</f>
        <v>0</v>
      </c>
      <c r="N8" s="45">
        <f>SUM('Ս. Ուզունյան:Ա. Բադիրյան'!N8)</f>
        <v>9</v>
      </c>
      <c r="O8" s="45">
        <f>SUM('Ս. Ուզունյան:Ա. Բադիրյան'!O8)</f>
        <v>2</v>
      </c>
      <c r="P8" s="45">
        <f>SUM('Ս. Ուզունյան:Ա. Բադիրյան'!P8)</f>
        <v>0</v>
      </c>
      <c r="Q8" s="45">
        <f>SUM('Ս. Ուզունյան:Ա. Բադիրյան'!Q8)</f>
        <v>0</v>
      </c>
      <c r="R8" s="45">
        <f>SUM('Ս. Ուզունյան:Ա. Բադիրյան'!R8)</f>
        <v>7</v>
      </c>
      <c r="S8" s="46"/>
      <c r="T8" s="41">
        <f t="shared" ref="T8:T23" si="0">D8+E8</f>
        <v>34</v>
      </c>
      <c r="U8" s="41">
        <f t="shared" ref="U8:U23" si="1">F8+K8+L8</f>
        <v>34</v>
      </c>
      <c r="V8" s="41">
        <f t="shared" ref="V8:V23" si="2">K8</f>
        <v>32</v>
      </c>
      <c r="W8" s="41">
        <f t="shared" ref="W8:W23" si="3">G8+H8+I8+J8</f>
        <v>32</v>
      </c>
    </row>
    <row r="9" spans="1:23" ht="30.75" customHeight="1" x14ac:dyDescent="0.25">
      <c r="A9" s="25">
        <v>3</v>
      </c>
      <c r="B9" s="68" t="s">
        <v>9</v>
      </c>
      <c r="C9" s="68"/>
      <c r="D9" s="45">
        <f>SUM('Ս. Ուզունյան:Ա. Բադիրյան'!D9)</f>
        <v>0</v>
      </c>
      <c r="E9" s="45">
        <f>SUM('Ս. Ուզունյան:Ա. Բադիրյան'!E9)</f>
        <v>1</v>
      </c>
      <c r="F9" s="45">
        <f>SUM('Ս. Ուզունյան:Ա. Բադիրյան'!F9)</f>
        <v>0</v>
      </c>
      <c r="G9" s="45">
        <f>SUM('Ս. Ուզունյան:Ա. Բադիրյան'!G9)</f>
        <v>0</v>
      </c>
      <c r="H9" s="45">
        <f>SUM('Ս. Ուզունյան:Ա. Բադիրյան'!H9)</f>
        <v>1</v>
      </c>
      <c r="I9" s="45">
        <f>SUM('Ս. Ուզունյան:Ա. Բադիրյան'!I9)</f>
        <v>0</v>
      </c>
      <c r="J9" s="45">
        <f>SUM('Ս. Ուզունյան:Ա. Բադիրյան'!J9)</f>
        <v>0</v>
      </c>
      <c r="K9" s="45">
        <f>SUM('Ս. Ուզունյան:Ա. Բադիրյան'!K9)</f>
        <v>1</v>
      </c>
      <c r="L9" s="45">
        <f>SUM('Ս. Ուզունյան:Ա. Բադիրյան'!L9)</f>
        <v>0</v>
      </c>
      <c r="M9" s="45">
        <f>SUM('Ս. Ուզունյան:Ա. Բադիրյան'!M9)</f>
        <v>0</v>
      </c>
      <c r="N9" s="45">
        <f>SUM('Ս. Ուզունյան:Ա. Բադիրյան'!N9)</f>
        <v>0</v>
      </c>
      <c r="O9" s="45">
        <f>SUM('Ս. Ուզունյան:Ա. Բադիրյան'!O9)</f>
        <v>0</v>
      </c>
      <c r="P9" s="45">
        <f>SUM('Ս. Ուզունյան:Ա. Բադիրյան'!P9)</f>
        <v>0</v>
      </c>
      <c r="Q9" s="45">
        <f>SUM('Ս. Ուզունյան:Ա. Բադիրյան'!Q9)</f>
        <v>0</v>
      </c>
      <c r="R9" s="45">
        <f>SUM('Ս. Ուզունյան:Ա. Բադիրյան'!R9)</f>
        <v>0</v>
      </c>
      <c r="S9" s="46"/>
      <c r="T9" s="41">
        <f t="shared" si="0"/>
        <v>1</v>
      </c>
      <c r="U9" s="41">
        <f t="shared" si="1"/>
        <v>1</v>
      </c>
      <c r="V9" s="41">
        <f t="shared" si="2"/>
        <v>1</v>
      </c>
      <c r="W9" s="41">
        <f t="shared" si="3"/>
        <v>1</v>
      </c>
    </row>
    <row r="10" spans="1:23" ht="31.5" customHeight="1" x14ac:dyDescent="0.25">
      <c r="A10" s="25">
        <v>4</v>
      </c>
      <c r="B10" s="68" t="s">
        <v>10</v>
      </c>
      <c r="C10" s="68"/>
      <c r="D10" s="45">
        <f>SUM('Ս. Ուզունյան:Ա. Բադիրյան'!D10)</f>
        <v>1</v>
      </c>
      <c r="E10" s="45">
        <f>SUM('Ս. Ուզունյան:Ա. Բադիրյան'!E10)</f>
        <v>18</v>
      </c>
      <c r="F10" s="45">
        <f>SUM('Ս. Ուզունյան:Ա. Բադիրյան'!F10)</f>
        <v>2</v>
      </c>
      <c r="G10" s="45">
        <f>SUM('Ս. Ուզունյան:Ա. Բադիրյան'!G10)</f>
        <v>16</v>
      </c>
      <c r="H10" s="45">
        <f>SUM('Ս. Ուզունյան:Ա. Բադիրյան'!H10)</f>
        <v>1</v>
      </c>
      <c r="I10" s="45">
        <f>SUM('Ս. Ուզունյան:Ա. Բադիրյան'!I10)</f>
        <v>0</v>
      </c>
      <c r="J10" s="45">
        <f>SUM('Ս. Ուզունյան:Ա. Բադիրյան'!J10)</f>
        <v>0</v>
      </c>
      <c r="K10" s="45">
        <f>SUM('Ս. Ուզունյան:Ա. Բադիրյան'!K10)</f>
        <v>17</v>
      </c>
      <c r="L10" s="45">
        <f>SUM('Ս. Ուզունյան:Ա. Բադիրյան'!L10)</f>
        <v>0</v>
      </c>
      <c r="M10" s="45">
        <f>SUM('Ս. Ուզունյան:Ա. Բադիրյան'!M10)</f>
        <v>0</v>
      </c>
      <c r="N10" s="45">
        <f>SUM('Ս. Ուզունյան:Ա. Բադիրյան'!N10)</f>
        <v>3</v>
      </c>
      <c r="O10" s="45">
        <f>SUM('Ս. Ուզունյան:Ա. Բադիրյան'!O10)</f>
        <v>2</v>
      </c>
      <c r="P10" s="45">
        <f>SUM('Ս. Ուզունյան:Ա. Բադիրյան'!P10)</f>
        <v>0</v>
      </c>
      <c r="Q10" s="45">
        <f>SUM('Ս. Ուզունյան:Ա. Բադիրյան'!Q10)</f>
        <v>0</v>
      </c>
      <c r="R10" s="45">
        <f>SUM('Ս. Ուզունյան:Ա. Բադիրյան'!R10)</f>
        <v>1</v>
      </c>
      <c r="S10" s="46"/>
      <c r="T10" s="41">
        <f t="shared" si="0"/>
        <v>19</v>
      </c>
      <c r="U10" s="41">
        <f t="shared" si="1"/>
        <v>19</v>
      </c>
      <c r="V10" s="41">
        <f t="shared" si="2"/>
        <v>17</v>
      </c>
      <c r="W10" s="41">
        <f t="shared" si="3"/>
        <v>17</v>
      </c>
    </row>
    <row r="11" spans="1:23" ht="29.25" customHeight="1" x14ac:dyDescent="0.25">
      <c r="A11" s="25">
        <v>5</v>
      </c>
      <c r="B11" s="68" t="s">
        <v>11</v>
      </c>
      <c r="C11" s="68"/>
      <c r="D11" s="45">
        <f>SUM('Ս. Ուզունյան:Ա. Բադիրյան'!D11)</f>
        <v>0</v>
      </c>
      <c r="E11" s="45">
        <f>SUM('Ս. Ուզունյան:Ա. Բադիրյան'!E11)</f>
        <v>85</v>
      </c>
      <c r="F11" s="45">
        <f>SUM('Ս. Ուզունյան:Ա. Բադիրյան'!F11)</f>
        <v>2</v>
      </c>
      <c r="G11" s="45">
        <f>SUM('Ս. Ուզունյան:Ա. Բադիրյան'!G11)</f>
        <v>7</v>
      </c>
      <c r="H11" s="45">
        <f>SUM('Ս. Ուզունյան:Ա. Բադիրյան'!H11)</f>
        <v>76</v>
      </c>
      <c r="I11" s="45">
        <f>SUM('Ս. Ուզունյան:Ա. Բադիրյան'!I11)</f>
        <v>0</v>
      </c>
      <c r="J11" s="45">
        <f>SUM('Ս. Ուզունյան:Ա. Բադիրյան'!J11)</f>
        <v>0</v>
      </c>
      <c r="K11" s="45">
        <f>SUM('Ս. Ուզունյան:Ա. Բադիրյան'!K11)</f>
        <v>83</v>
      </c>
      <c r="L11" s="45">
        <f>SUM('Ս. Ուզունյան:Ա. Բադիրյան'!L11)</f>
        <v>0</v>
      </c>
      <c r="M11" s="45">
        <f>SUM('Ս. Ուզունյան:Ա. Բադիրյան'!M11)</f>
        <v>1</v>
      </c>
      <c r="N11" s="45">
        <f>SUM('Ս. Ուզունյան:Ա. Բադիրյան'!N11)</f>
        <v>1</v>
      </c>
      <c r="O11" s="45">
        <f>SUM('Ս. Ուզունյան:Ա. Բադիրյան'!O11)</f>
        <v>0</v>
      </c>
      <c r="P11" s="45">
        <f>SUM('Ս. Ուզունյան:Ա. Բադիրյան'!P11)</f>
        <v>0</v>
      </c>
      <c r="Q11" s="45">
        <f>SUM('Ս. Ուզունյան:Ա. Բադիրյան'!Q11)</f>
        <v>0</v>
      </c>
      <c r="R11" s="45">
        <f>SUM('Ս. Ուզունյան:Ա. Բադիրյան'!R11)</f>
        <v>2</v>
      </c>
      <c r="S11" s="46"/>
      <c r="T11" s="41">
        <f t="shared" si="0"/>
        <v>85</v>
      </c>
      <c r="U11" s="41">
        <f t="shared" si="1"/>
        <v>85</v>
      </c>
      <c r="V11" s="41">
        <f t="shared" si="2"/>
        <v>83</v>
      </c>
      <c r="W11" s="41">
        <f t="shared" si="3"/>
        <v>83</v>
      </c>
    </row>
    <row r="12" spans="1:23" ht="45" customHeight="1" x14ac:dyDescent="0.25">
      <c r="A12" s="25">
        <v>6</v>
      </c>
      <c r="B12" s="77" t="s">
        <v>12</v>
      </c>
      <c r="C12" s="77"/>
      <c r="D12" s="45">
        <f>SUM('Ս. Ուզունյան:Ա. Բադիրյան'!D12)</f>
        <v>0</v>
      </c>
      <c r="E12" s="45">
        <f>SUM('Ս. Ուզունյան:Ա. Բադիրյան'!E12)</f>
        <v>4</v>
      </c>
      <c r="F12" s="45">
        <f>SUM('Ս. Ուզունյան:Ա. Բադիրյան'!F12)</f>
        <v>0</v>
      </c>
      <c r="G12" s="45">
        <f>SUM('Ս. Ուզունյան:Ա. Բադիրյան'!G12)</f>
        <v>3</v>
      </c>
      <c r="H12" s="45">
        <f>SUM('Ս. Ուզունյան:Ա. Բադիրյան'!H12)</f>
        <v>1</v>
      </c>
      <c r="I12" s="45">
        <f>SUM('Ս. Ուզունյան:Ա. Բադիրյան'!I12)</f>
        <v>0</v>
      </c>
      <c r="J12" s="45">
        <f>SUM('Ս. Ուզունյան:Ա. Բադիրյան'!J12)</f>
        <v>0</v>
      </c>
      <c r="K12" s="45">
        <f>SUM('Ս. Ուզունյան:Ա. Բադիրյան'!K12)</f>
        <v>4</v>
      </c>
      <c r="L12" s="45">
        <f>SUM('Ս. Ուզունյան:Ա. Բադիրյան'!L12)</f>
        <v>0</v>
      </c>
      <c r="M12" s="45">
        <f>SUM('Ս. Ուզունյան:Ա. Բադիրյան'!M12)</f>
        <v>0</v>
      </c>
      <c r="N12" s="45">
        <f>SUM('Ս. Ուզունյան:Ա. Բադիրյան'!N12)</f>
        <v>0</v>
      </c>
      <c r="O12" s="45">
        <f>SUM('Ս. Ուզունյան:Ա. Բադիրյան'!O12)</f>
        <v>0</v>
      </c>
      <c r="P12" s="45">
        <f>SUM('Ս. Ուզունյան:Ա. Բադիրյան'!P12)</f>
        <v>0</v>
      </c>
      <c r="Q12" s="45">
        <f>SUM('Ս. Ուզունյան:Ա. Բադիրյան'!Q12)</f>
        <v>0</v>
      </c>
      <c r="R12" s="45">
        <f>SUM('Ս. Ուզունյան:Ա. Բադիրյան'!R12)</f>
        <v>0</v>
      </c>
      <c r="S12" s="46"/>
      <c r="T12" s="41">
        <f t="shared" si="0"/>
        <v>4</v>
      </c>
      <c r="U12" s="41">
        <f t="shared" si="1"/>
        <v>4</v>
      </c>
      <c r="V12" s="41">
        <f t="shared" si="2"/>
        <v>4</v>
      </c>
      <c r="W12" s="41">
        <f t="shared" si="3"/>
        <v>4</v>
      </c>
    </row>
    <row r="13" spans="1:23" ht="30.75" customHeight="1" x14ac:dyDescent="0.25">
      <c r="A13" s="25">
        <v>7</v>
      </c>
      <c r="B13" s="77" t="s">
        <v>13</v>
      </c>
      <c r="C13" s="77"/>
      <c r="D13" s="45">
        <f>SUM('Ս. Ուզունյան:Ա. Բադիրյան'!D13)</f>
        <v>0</v>
      </c>
      <c r="E13" s="45">
        <f>SUM('Ս. Ուզունյան:Ա. Բադիրյան'!E13)</f>
        <v>0</v>
      </c>
      <c r="F13" s="45">
        <f>SUM('Ս. Ուզունյան:Ա. Բադիրյան'!F13)</f>
        <v>0</v>
      </c>
      <c r="G13" s="45">
        <f>SUM('Ս. Ուզունյան:Ա. Բադիրյան'!G13)</f>
        <v>0</v>
      </c>
      <c r="H13" s="45">
        <f>SUM('Ս. Ուզունյան:Ա. Բադիրյան'!H13)</f>
        <v>0</v>
      </c>
      <c r="I13" s="45">
        <f>SUM('Ս. Ուզունյան:Ա. Բադիրյան'!I13)</f>
        <v>0</v>
      </c>
      <c r="J13" s="45">
        <f>SUM('Ս. Ուզունյան:Ա. Բադիրյան'!J13)</f>
        <v>0</v>
      </c>
      <c r="K13" s="45">
        <f>SUM('Ս. Ուզունյան:Ա. Բադիրյան'!K13)</f>
        <v>0</v>
      </c>
      <c r="L13" s="45">
        <f>SUM('Ս. Ուզունյան:Ա. Բադիրյան'!L13)</f>
        <v>0</v>
      </c>
      <c r="M13" s="45">
        <f>SUM('Ս. Ուզունյան:Ա. Բադիրյան'!M13)</f>
        <v>0</v>
      </c>
      <c r="N13" s="45">
        <f>SUM('Ս. Ուզունյան:Ա. Բադիրյան'!N13)</f>
        <v>0</v>
      </c>
      <c r="O13" s="45">
        <f>SUM('Ս. Ուզունյան:Ա. Բադիրյան'!O13)</f>
        <v>0</v>
      </c>
      <c r="P13" s="45">
        <f>SUM('Ս. Ուզունյան:Ա. Բադիրյան'!P13)</f>
        <v>0</v>
      </c>
      <c r="Q13" s="45">
        <f>SUM('Ս. Ուզունյան:Ա. Բադիրյան'!Q13)</f>
        <v>0</v>
      </c>
      <c r="R13" s="45">
        <f>SUM('Ս. Ուզունյան:Ա. Բադիրյան'!R13)</f>
        <v>0</v>
      </c>
      <c r="S13" s="46"/>
      <c r="T13" s="41">
        <f t="shared" si="0"/>
        <v>0</v>
      </c>
      <c r="U13" s="41">
        <f t="shared" si="1"/>
        <v>0</v>
      </c>
      <c r="V13" s="41">
        <f t="shared" si="2"/>
        <v>0</v>
      </c>
      <c r="W13" s="41">
        <f t="shared" si="3"/>
        <v>0</v>
      </c>
    </row>
    <row r="14" spans="1:23" ht="45" customHeight="1" x14ac:dyDescent="0.25">
      <c r="A14" s="25">
        <v>8</v>
      </c>
      <c r="B14" s="77" t="s">
        <v>14</v>
      </c>
      <c r="C14" s="77"/>
      <c r="D14" s="45">
        <f>SUM('Ս. Ուզունյան:Ա. Բադիրյան'!D14)</f>
        <v>0</v>
      </c>
      <c r="E14" s="45">
        <f>SUM('Ս. Ուզունյան:Ա. Բադիրյան'!E14)</f>
        <v>0</v>
      </c>
      <c r="F14" s="45">
        <f>SUM('Ս. Ուզունյան:Ա. Բադիրյան'!F14)</f>
        <v>0</v>
      </c>
      <c r="G14" s="45">
        <f>SUM('Ս. Ուզունյան:Ա. Բադիրյան'!G14)</f>
        <v>0</v>
      </c>
      <c r="H14" s="45">
        <f>SUM('Ս. Ուզունյան:Ա. Բադիրյան'!H14)</f>
        <v>0</v>
      </c>
      <c r="I14" s="45">
        <f>SUM('Ս. Ուզունյան:Ա. Բադիրյան'!I14)</f>
        <v>0</v>
      </c>
      <c r="J14" s="45">
        <f>SUM('Ս. Ուզունյան:Ա. Բադիրյան'!J14)</f>
        <v>0</v>
      </c>
      <c r="K14" s="45">
        <f>SUM('Ս. Ուզունյան:Ա. Բադիրյան'!K14)</f>
        <v>0</v>
      </c>
      <c r="L14" s="45">
        <f>SUM('Ս. Ուզունյան:Ա. Բադիրյան'!L14)</f>
        <v>0</v>
      </c>
      <c r="M14" s="45">
        <f>SUM('Ս. Ուզունյան:Ա. Բադիրյան'!M14)</f>
        <v>0</v>
      </c>
      <c r="N14" s="45">
        <f>SUM('Ս. Ուզունյան:Ա. Բադիրյան'!N14)</f>
        <v>0</v>
      </c>
      <c r="O14" s="45">
        <f>SUM('Ս. Ուզունյան:Ա. Բադիրյան'!O14)</f>
        <v>0</v>
      </c>
      <c r="P14" s="45">
        <f>SUM('Ս. Ուզունյան:Ա. Բադիրյան'!P14)</f>
        <v>0</v>
      </c>
      <c r="Q14" s="45">
        <f>SUM('Ս. Ուզունյան:Ա. Բադիրյան'!Q14)</f>
        <v>0</v>
      </c>
      <c r="R14" s="45">
        <f>SUM('Ս. Ուզունյան:Ա. Բադիրյան'!R14)</f>
        <v>0</v>
      </c>
      <c r="S14" s="46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7.75" customHeight="1" x14ac:dyDescent="0.25">
      <c r="A15" s="25">
        <v>9</v>
      </c>
      <c r="B15" s="78" t="s">
        <v>15</v>
      </c>
      <c r="C15" s="78"/>
      <c r="D15" s="45">
        <f>SUM('Ս. Ուզունյան:Ա. Բադիրյան'!D15)</f>
        <v>0</v>
      </c>
      <c r="E15" s="45">
        <f>SUM('Ս. Ուզունյան:Ա. Բադիրյան'!E15)</f>
        <v>56</v>
      </c>
      <c r="F15" s="45">
        <f>SUM('Ս. Ուզունյան:Ա. Բադիրյան'!F15)</f>
        <v>1</v>
      </c>
      <c r="G15" s="45">
        <f>SUM('Ս. Ուզունյան:Ա. Բադիրյան'!G15)</f>
        <v>0</v>
      </c>
      <c r="H15" s="45">
        <f>SUM('Ս. Ուզունյան:Ա. Բադիրյան'!H15)</f>
        <v>54</v>
      </c>
      <c r="I15" s="45">
        <f>SUM('Ս. Ուզունյան:Ա. Բադիրյան'!I15)</f>
        <v>1</v>
      </c>
      <c r="J15" s="45">
        <f>SUM('Ս. Ուզունյան:Ա. Բադիրյան'!J15)</f>
        <v>0</v>
      </c>
      <c r="K15" s="45">
        <f>SUM('Ս. Ուզունյան:Ա. Բադիրյան'!K15)</f>
        <v>55</v>
      </c>
      <c r="L15" s="45">
        <f>SUM('Ս. Ուզունյան:Ա. Բադիրյան'!L15)</f>
        <v>0</v>
      </c>
      <c r="M15" s="45">
        <f>SUM('Ս. Ուզունյան:Ա. Բադիրյան'!M15)</f>
        <v>0</v>
      </c>
      <c r="N15" s="45">
        <f>SUM('Ս. Ուզունյան:Ա. Բադիրյան'!N15)</f>
        <v>0</v>
      </c>
      <c r="O15" s="45">
        <f>SUM('Ս. Ուզունյան:Ա. Բադիրյան'!O15)</f>
        <v>0</v>
      </c>
      <c r="P15" s="45">
        <f>SUM('Ս. Ուզունյան:Ա. Բադիրյան'!P15)</f>
        <v>0</v>
      </c>
      <c r="Q15" s="45">
        <f>SUM('Ս. Ուզունյան:Ա. Բադիրյան'!Q15)</f>
        <v>0</v>
      </c>
      <c r="R15" s="45">
        <f>SUM('Ս. Ուզունյան:Ա. Բադիրյան'!R15)</f>
        <v>0</v>
      </c>
      <c r="S15" s="46"/>
      <c r="T15" s="41">
        <f t="shared" si="0"/>
        <v>56</v>
      </c>
      <c r="U15" s="41">
        <f t="shared" si="1"/>
        <v>56</v>
      </c>
      <c r="V15" s="41">
        <f t="shared" si="2"/>
        <v>55</v>
      </c>
      <c r="W15" s="41">
        <f t="shared" si="3"/>
        <v>55</v>
      </c>
    </row>
    <row r="16" spans="1:23" ht="45" customHeight="1" x14ac:dyDescent="0.25">
      <c r="A16" s="25">
        <v>10</v>
      </c>
      <c r="B16" s="78" t="s">
        <v>16</v>
      </c>
      <c r="C16" s="78"/>
      <c r="D16" s="45">
        <f>SUM('Ս. Ուզունյան:Ա. Բադիրյան'!D16)</f>
        <v>6</v>
      </c>
      <c r="E16" s="45">
        <f>SUM('Ս. Ուզունյան:Ա. Բադիրյան'!E16)</f>
        <v>20</v>
      </c>
      <c r="F16" s="45">
        <f>SUM('Ս. Ուզունյան:Ա. Բադիրյան'!F16)</f>
        <v>0</v>
      </c>
      <c r="G16" s="45">
        <f>SUM('Ս. Ուզունյան:Ա. Բադիրյան'!G16)</f>
        <v>16</v>
      </c>
      <c r="H16" s="45">
        <f>SUM('Ս. Ուզունյան:Ա. Բադիրյան'!H16)</f>
        <v>2</v>
      </c>
      <c r="I16" s="45">
        <f>SUM('Ս. Ուզունյան:Ա. Բադիրյան'!I16)</f>
        <v>0</v>
      </c>
      <c r="J16" s="45">
        <f>SUM('Ս. Ուզունյան:Ա. Բադիրյան'!J16)</f>
        <v>0</v>
      </c>
      <c r="K16" s="45">
        <f>SUM('Ս. Ուզունյան:Ա. Բադիրյան'!K16)</f>
        <v>18</v>
      </c>
      <c r="L16" s="45">
        <f>SUM('Ս. Ուզունյան:Ա. Բադիրյան'!L16)</f>
        <v>8</v>
      </c>
      <c r="M16" s="45">
        <f>SUM('Ս. Ուզունյան:Ա. Բադիրյան'!M16)</f>
        <v>2</v>
      </c>
      <c r="N16" s="45">
        <f>SUM('Ս. Ուզունյան:Ա. Բադիրյան'!N16)</f>
        <v>9</v>
      </c>
      <c r="O16" s="45">
        <f>SUM('Ս. Ուզունյան:Ա. Բադիրյան'!O16)</f>
        <v>9</v>
      </c>
      <c r="P16" s="45">
        <f>SUM('Ս. Ուզունյան:Ա. Բադիրյան'!P16)</f>
        <v>0</v>
      </c>
      <c r="Q16" s="45">
        <f>SUM('Ս. Ուզունյան:Ա. Բադիրյան'!Q16)</f>
        <v>0</v>
      </c>
      <c r="R16" s="45">
        <f>SUM('Ս. Ուզունյան:Ա. Բադիրյան'!R16)</f>
        <v>2</v>
      </c>
      <c r="S16" s="46"/>
      <c r="T16" s="41">
        <f t="shared" si="0"/>
        <v>26</v>
      </c>
      <c r="U16" s="41">
        <f t="shared" si="1"/>
        <v>26</v>
      </c>
      <c r="V16" s="41">
        <f t="shared" si="2"/>
        <v>18</v>
      </c>
      <c r="W16" s="41">
        <f t="shared" si="3"/>
        <v>18</v>
      </c>
    </row>
    <row r="17" spans="1:23" ht="63.75" customHeight="1" x14ac:dyDescent="0.25">
      <c r="A17" s="83" t="s">
        <v>18</v>
      </c>
      <c r="B17" s="83"/>
      <c r="C17" s="84"/>
      <c r="D17" s="88"/>
      <c r="E17" s="89"/>
      <c r="F17" s="89"/>
      <c r="G17" s="89"/>
      <c r="H17" s="89"/>
      <c r="I17" s="89"/>
      <c r="J17" s="89"/>
      <c r="K17" s="89"/>
      <c r="L17" s="89"/>
      <c r="M17" s="89"/>
      <c r="N17" s="89"/>
      <c r="O17" s="89"/>
      <c r="P17" s="89"/>
      <c r="Q17" s="89"/>
      <c r="R17" s="90"/>
      <c r="S17" s="47"/>
      <c r="T17" s="85"/>
      <c r="U17" s="86"/>
      <c r="V17" s="86"/>
      <c r="W17" s="87"/>
    </row>
    <row r="18" spans="1:23" ht="35.25" customHeight="1" x14ac:dyDescent="0.25">
      <c r="A18" s="30">
        <v>1</v>
      </c>
      <c r="B18" s="80" t="s">
        <v>19</v>
      </c>
      <c r="C18" s="80"/>
      <c r="D18" s="45">
        <f>SUM('Ս. Ուզունյան:Ա. Բադիրյան'!D18)</f>
        <v>0</v>
      </c>
      <c r="E18" s="45">
        <f>SUM('Ս. Ուզունյան:Ա. Բադիրյան'!E18)</f>
        <v>0</v>
      </c>
      <c r="F18" s="45">
        <f>SUM('Ս. Ուզունյան:Ա. Բադիրյան'!F18)</f>
        <v>0</v>
      </c>
      <c r="G18" s="45">
        <f>SUM('Ս. Ուզունյան:Ա. Բադիրյան'!G18)</f>
        <v>0</v>
      </c>
      <c r="H18" s="45">
        <f>SUM('Ս. Ուզունյան:Ա. Բադիրյան'!H18)</f>
        <v>0</v>
      </c>
      <c r="I18" s="45">
        <f>SUM('Ս. Ուզունյան:Ա. Բադիրյան'!I18)</f>
        <v>0</v>
      </c>
      <c r="J18" s="45">
        <f>SUM('Ս. Ուզունյան:Ա. Բադիրյան'!J18)</f>
        <v>0</v>
      </c>
      <c r="K18" s="45">
        <f>SUM('Ս. Ուզունյան:Ա. Բադիրյան'!K18)</f>
        <v>0</v>
      </c>
      <c r="L18" s="45">
        <f>SUM('Ս. Ուզունյան:Ա. Բադիրյան'!L18)</f>
        <v>0</v>
      </c>
      <c r="M18" s="45">
        <f>SUM('Ս. Ուզունյան:Ա. Բադիրյան'!M18)</f>
        <v>0</v>
      </c>
      <c r="N18" s="45">
        <f>SUM('Ս. Ուզունյան:Ա. Բադիրյան'!N18)</f>
        <v>0</v>
      </c>
      <c r="O18" s="45">
        <f>SUM('Ս. Ուզունյան:Ա. Բադիրյան'!O18)</f>
        <v>0</v>
      </c>
      <c r="P18" s="45">
        <f>SUM('Ս. Ուզունյան:Ա. Բադիրյան'!P18)</f>
        <v>0</v>
      </c>
      <c r="Q18" s="45">
        <f>SUM('Ս. Ուզունյան:Ա. Բադիրյան'!Q18)</f>
        <v>0</v>
      </c>
      <c r="R18" s="45">
        <f>SUM('Ս. Ուզունյան:Ա. Բադիրյան'!R18)</f>
        <v>0</v>
      </c>
      <c r="S18" s="46"/>
      <c r="T18" s="41">
        <f>D18+E18</f>
        <v>0</v>
      </c>
      <c r="U18" s="41">
        <f>F18+K18+L18</f>
        <v>0</v>
      </c>
      <c r="V18" s="41">
        <f t="shared" si="2"/>
        <v>0</v>
      </c>
      <c r="W18" s="41">
        <f t="shared" si="3"/>
        <v>0</v>
      </c>
    </row>
    <row r="19" spans="1:23" ht="33.75" customHeight="1" x14ac:dyDescent="0.25">
      <c r="A19" s="31">
        <v>2</v>
      </c>
      <c r="B19" s="80" t="s">
        <v>20</v>
      </c>
      <c r="C19" s="80"/>
      <c r="D19" s="45">
        <f>SUM('Ս. Ուզունյան:Ա. Բադիրյան'!D19)</f>
        <v>0</v>
      </c>
      <c r="E19" s="45">
        <f>SUM('Ս. Ուզունյան:Ա. Բադիրյան'!E19)</f>
        <v>8</v>
      </c>
      <c r="F19" s="45">
        <f>SUM('Ս. Ուզունյան:Ա. Բադիրյան'!F19)</f>
        <v>0</v>
      </c>
      <c r="G19" s="45">
        <f>SUM('Ս. Ուզունյան:Ա. Բադիրյան'!G19)</f>
        <v>2</v>
      </c>
      <c r="H19" s="45">
        <f>SUM('Ս. Ուզունյան:Ա. Բադիրյան'!H19)</f>
        <v>4</v>
      </c>
      <c r="I19" s="45">
        <f>SUM('Ս. Ուզունյան:Ա. Բադիրյան'!I19)</f>
        <v>0</v>
      </c>
      <c r="J19" s="45">
        <f>SUM('Ս. Ուզունյան:Ա. Բադիրյան'!J19)</f>
        <v>0</v>
      </c>
      <c r="K19" s="45">
        <f>SUM('Ս. Ուզունյան:Ա. Բադիրյան'!K19)</f>
        <v>6</v>
      </c>
      <c r="L19" s="45">
        <f>SUM('Ս. Ուզունյան:Ա. Բադիրյան'!L19)</f>
        <v>2</v>
      </c>
      <c r="M19" s="45">
        <f>SUM('Ս. Ուզունյան:Ա. Բադիրյան'!M19)</f>
        <v>0</v>
      </c>
      <c r="N19" s="45">
        <f>SUM('Ս. Ուզունյան:Ա. Բադիրյան'!N19)</f>
        <v>0</v>
      </c>
      <c r="O19" s="45">
        <f>SUM('Ս. Ուզունյան:Ա. Բադիրյան'!O19)</f>
        <v>0</v>
      </c>
      <c r="P19" s="45">
        <f>SUM('Ս. Ուզունյան:Ա. Բադիրյան'!P19)</f>
        <v>0</v>
      </c>
      <c r="Q19" s="45">
        <f>SUM('Ս. Ուզունյան:Ա. Բադիրյան'!Q19)</f>
        <v>0</v>
      </c>
      <c r="R19" s="45">
        <f>SUM('Ս. Ուզունյան:Ա. Բադիրյան'!R19)</f>
        <v>0</v>
      </c>
      <c r="S19" s="46"/>
      <c r="T19" s="41">
        <f t="shared" si="0"/>
        <v>8</v>
      </c>
      <c r="U19" s="41">
        <f t="shared" si="1"/>
        <v>8</v>
      </c>
      <c r="V19" s="41">
        <f t="shared" si="2"/>
        <v>6</v>
      </c>
      <c r="W19" s="41">
        <f t="shared" si="3"/>
        <v>6</v>
      </c>
    </row>
    <row r="20" spans="1:23" ht="34.5" customHeight="1" x14ac:dyDescent="0.25">
      <c r="A20" s="30">
        <v>3</v>
      </c>
      <c r="B20" s="68" t="s">
        <v>21</v>
      </c>
      <c r="C20" s="68"/>
      <c r="D20" s="45">
        <f>SUM('Ս. Ուզունյան:Ա. Բադիրյան'!D20)</f>
        <v>3</v>
      </c>
      <c r="E20" s="45">
        <f>SUM('Ս. Ուզունյան:Ա. Բադիրյան'!E20)</f>
        <v>11</v>
      </c>
      <c r="F20" s="45">
        <f>SUM('Ս. Ուզունյան:Ա. Բադիրյան'!F20)</f>
        <v>0</v>
      </c>
      <c r="G20" s="45">
        <f>SUM('Ս. Ուզունյան:Ա. Բադիրյան'!G20)</f>
        <v>3</v>
      </c>
      <c r="H20" s="45">
        <f>SUM('Ս. Ուզունյան:Ա. Բադիրյան'!H20)</f>
        <v>9</v>
      </c>
      <c r="I20" s="45">
        <f>SUM('Ս. Ուզունյան:Ա. Բադիրյան'!I20)</f>
        <v>0</v>
      </c>
      <c r="J20" s="45">
        <f>SUM('Ս. Ուզունյան:Ա. Բադիրյան'!J20)</f>
        <v>0</v>
      </c>
      <c r="K20" s="45">
        <f>SUM('Ս. Ուզունյան:Ա. Բադիրյան'!K20)</f>
        <v>12</v>
      </c>
      <c r="L20" s="45">
        <f>SUM('Ս. Ուզունյան:Ա. Բադիրյան'!L20)</f>
        <v>2</v>
      </c>
      <c r="M20" s="45">
        <f>SUM('Ս. Ուզունյան:Ա. Բադիրյան'!M20)</f>
        <v>0</v>
      </c>
      <c r="N20" s="45">
        <f>SUM('Ս. Ուզունյան:Ա. Բադիրյան'!N20)</f>
        <v>0</v>
      </c>
      <c r="O20" s="45">
        <f>SUM('Ս. Ուզունյան:Ա. Բադիրյան'!O20)</f>
        <v>0</v>
      </c>
      <c r="P20" s="45">
        <f>SUM('Ս. Ուզունյան:Ա. Բադիրյան'!P20)</f>
        <v>0</v>
      </c>
      <c r="Q20" s="45">
        <f>SUM('Ս. Ուզունյան:Ա. Բադիրյան'!Q20)</f>
        <v>0</v>
      </c>
      <c r="R20" s="45">
        <f>SUM('Ս. Ուզունյան:Ա. Բադիրյան'!R20)</f>
        <v>0</v>
      </c>
      <c r="S20" s="46"/>
      <c r="T20" s="41">
        <f t="shared" si="0"/>
        <v>14</v>
      </c>
      <c r="U20" s="41">
        <f t="shared" si="1"/>
        <v>14</v>
      </c>
      <c r="V20" s="41">
        <f t="shared" si="2"/>
        <v>12</v>
      </c>
      <c r="W20" s="41">
        <f t="shared" si="3"/>
        <v>12</v>
      </c>
    </row>
    <row r="21" spans="1:23" ht="30" customHeight="1" x14ac:dyDescent="0.25">
      <c r="A21" s="31">
        <v>4</v>
      </c>
      <c r="B21" s="68" t="s">
        <v>22</v>
      </c>
      <c r="C21" s="68"/>
      <c r="D21" s="45">
        <f>SUM('Ս. Ուզունյան:Ա. Բադիրյան'!D21)</f>
        <v>0</v>
      </c>
      <c r="E21" s="45">
        <f>SUM('Ս. Ուզունյան:Ա. Բադիրյան'!E21)</f>
        <v>7</v>
      </c>
      <c r="F21" s="45">
        <f>SUM('Ս. Ուզունյան:Ա. Բադիրյան'!F21)</f>
        <v>0</v>
      </c>
      <c r="G21" s="45">
        <f>SUM('Ս. Ուզունյան:Ա. Բադիրյան'!G21)</f>
        <v>0</v>
      </c>
      <c r="H21" s="45">
        <f>SUM('Ս. Ուզունյան:Ա. Բադիրյան'!H21)</f>
        <v>6</v>
      </c>
      <c r="I21" s="45">
        <f>SUM('Ս. Ուզունյան:Ա. Բադիրյան'!I21)</f>
        <v>0</v>
      </c>
      <c r="J21" s="45">
        <f>SUM('Ս. Ուզունյան:Ա. Բադիրյան'!J21)</f>
        <v>0</v>
      </c>
      <c r="K21" s="45">
        <f>SUM('Ս. Ուզունյան:Ա. Բադիրյան'!K21)</f>
        <v>6</v>
      </c>
      <c r="L21" s="45">
        <f>SUM('Ս. Ուզունյան:Ա. Բադիրյան'!L21)</f>
        <v>1</v>
      </c>
      <c r="M21" s="45">
        <f>SUM('Ս. Ուզունյան:Ա. Բադիրյան'!M21)</f>
        <v>0</v>
      </c>
      <c r="N21" s="45">
        <f>SUM('Ս. Ուզունյան:Ա. Բադիրյան'!N21)</f>
        <v>0</v>
      </c>
      <c r="O21" s="45">
        <f>SUM('Ս. Ուզունյան:Ա. Բադիրյան'!O21)</f>
        <v>0</v>
      </c>
      <c r="P21" s="45">
        <f>SUM('Ս. Ուզունյան:Ա. Բադիրյան'!P21)</f>
        <v>0</v>
      </c>
      <c r="Q21" s="45">
        <f>SUM('Ս. Ուզունյան:Ա. Բադիրյան'!Q21)</f>
        <v>0</v>
      </c>
      <c r="R21" s="45">
        <f>SUM('Ս. Ուզունյան:Ա. Բադիրյան'!R21)</f>
        <v>0</v>
      </c>
      <c r="S21" s="46"/>
      <c r="T21" s="41">
        <f t="shared" si="0"/>
        <v>7</v>
      </c>
      <c r="U21" s="41">
        <f t="shared" si="1"/>
        <v>7</v>
      </c>
      <c r="V21" s="41">
        <f t="shared" si="2"/>
        <v>6</v>
      </c>
      <c r="W21" s="41">
        <f t="shared" si="3"/>
        <v>6</v>
      </c>
    </row>
    <row r="22" spans="1:23" ht="30" customHeight="1" thickBot="1" x14ac:dyDescent="0.3">
      <c r="A22" s="32">
        <v>5</v>
      </c>
      <c r="B22" s="79" t="s">
        <v>23</v>
      </c>
      <c r="C22" s="79"/>
      <c r="D22" s="45">
        <f>SUM('Ս. Ուզունյան:Ա. Բադիրյան'!D22)</f>
        <v>5</v>
      </c>
      <c r="E22" s="45">
        <f>SUM('Ս. Ուզունյան:Ա. Բադիրյան'!E22)</f>
        <v>13</v>
      </c>
      <c r="F22" s="45">
        <f>SUM('Ս. Ուզունյան:Ա. Բադիրյան'!F22)</f>
        <v>2</v>
      </c>
      <c r="G22" s="45">
        <f>SUM('Ս. Ուզունյան:Ա. Բադիրյան'!G22)</f>
        <v>1</v>
      </c>
      <c r="H22" s="45">
        <f>SUM('Ս. Ուզունյան:Ա. Բադիրյան'!H22)</f>
        <v>2</v>
      </c>
      <c r="I22" s="45">
        <f>SUM('Ս. Ուզունյան:Ա. Բադիրյան'!I22)</f>
        <v>0</v>
      </c>
      <c r="J22" s="45">
        <f>SUM('Ս. Ուզունյան:Ա. Բադիրյան'!J22)</f>
        <v>0</v>
      </c>
      <c r="K22" s="45">
        <f>SUM('Ս. Ուզունյան:Ա. Բադիրյան'!K22)</f>
        <v>3</v>
      </c>
      <c r="L22" s="45">
        <f>SUM('Ս. Ուզունյան:Ա. Բադիրյան'!L22)</f>
        <v>11</v>
      </c>
      <c r="M22" s="45">
        <f>SUM('Ս. Ուզունյան:Ա. Բադիրյան'!M22)</f>
        <v>0</v>
      </c>
      <c r="N22" s="45">
        <f>SUM('Ս. Ուզունյան:Ա. Բադիրյան'!N22)</f>
        <v>0</v>
      </c>
      <c r="O22" s="45">
        <f>SUM('Ս. Ուզունյան:Ա. Բադիրյան'!O22)</f>
        <v>0</v>
      </c>
      <c r="P22" s="45">
        <f>SUM('Ս. Ուզունյան:Ա. Բադիրյան'!P22)</f>
        <v>0</v>
      </c>
      <c r="Q22" s="45">
        <f>SUM('Ս. Ուզունյան:Ա. Բադիրյան'!Q22)</f>
        <v>0</v>
      </c>
      <c r="R22" s="45">
        <f>SUM('Ս. Ուզունյան:Ա. Բադիրյան'!R22)</f>
        <v>0</v>
      </c>
      <c r="S22" s="46"/>
      <c r="T22" s="41">
        <f t="shared" si="0"/>
        <v>18</v>
      </c>
      <c r="U22" s="41">
        <f t="shared" si="1"/>
        <v>16</v>
      </c>
      <c r="V22" s="41">
        <f t="shared" si="2"/>
        <v>3</v>
      </c>
      <c r="W22" s="41">
        <f t="shared" si="3"/>
        <v>3</v>
      </c>
    </row>
    <row r="23" spans="1:23" ht="21.75" customHeight="1" thickBot="1" x14ac:dyDescent="0.3">
      <c r="A23" s="81" t="s">
        <v>24</v>
      </c>
      <c r="B23" s="82"/>
      <c r="C23" s="82"/>
      <c r="D23" s="45">
        <f>SUM('Ս. Ուզունյան:Ա. Բադիրյան'!D23)</f>
        <v>18</v>
      </c>
      <c r="E23" s="45">
        <f>SUM('Ս. Ուզունյան:Ա. Բադիրյան'!E23)</f>
        <v>267</v>
      </c>
      <c r="F23" s="45">
        <f>SUM('Ս. Ուզունյան:Ա. Բադիրյան'!F23)</f>
        <v>9</v>
      </c>
      <c r="G23" s="45">
        <f>SUM('Ս. Ուզունյան:Ա. Բադիրյան'!G23)</f>
        <v>51</v>
      </c>
      <c r="H23" s="45">
        <f>SUM('Ս. Ուզունյան:Ա. Բադիրյան'!H23)</f>
        <v>198</v>
      </c>
      <c r="I23" s="45">
        <f>SUM('Ս. Ուզունյան:Ա. Բադիրյան'!I23)</f>
        <v>1</v>
      </c>
      <c r="J23" s="45">
        <f>SUM('Ս. Ուզունյան:Ա. Բադիրյան'!J23)</f>
        <v>0</v>
      </c>
      <c r="K23" s="45">
        <f>SUM('Ս. Ուզունյան:Ա. Բադիրյան'!K23)</f>
        <v>250</v>
      </c>
      <c r="L23" s="45">
        <f>SUM('Ս. Ուզունյան:Ա. Բադիրյան'!L23)</f>
        <v>24</v>
      </c>
      <c r="M23" s="45">
        <f>SUM('Ս. Ուզունյան:Ա. Բադիրյան'!M23)</f>
        <v>5</v>
      </c>
      <c r="N23" s="45">
        <f>SUM('Ս. Ուզունյան:Ա. Բադիրյան'!N23)</f>
        <v>26</v>
      </c>
      <c r="O23" s="45">
        <f>SUM('Ս. Ուզունյան:Ա. Բադիրյան'!O23)</f>
        <v>15</v>
      </c>
      <c r="P23" s="45">
        <f>SUM('Ս. Ուզունյան:Ա. Բադիրյան'!P23)</f>
        <v>1</v>
      </c>
      <c r="Q23" s="45">
        <f>SUM('Ս. Ուզունյան:Ա. Բադիրյան'!Q23)</f>
        <v>0</v>
      </c>
      <c r="R23" s="45">
        <f>SUM('Ս. Ուզունյան:Ա. Բադիրյան'!R23)</f>
        <v>15</v>
      </c>
      <c r="S23" s="47"/>
      <c r="T23" s="41">
        <f t="shared" si="0"/>
        <v>285</v>
      </c>
      <c r="U23" s="41">
        <f t="shared" si="1"/>
        <v>283</v>
      </c>
      <c r="V23" s="41">
        <f t="shared" si="2"/>
        <v>250</v>
      </c>
      <c r="W23" s="41">
        <f t="shared" si="3"/>
        <v>250</v>
      </c>
    </row>
  </sheetData>
  <mergeCells count="41">
    <mergeCell ref="A23:C23"/>
    <mergeCell ref="B19:C19"/>
    <mergeCell ref="B20:C20"/>
    <mergeCell ref="B16:C16"/>
    <mergeCell ref="A17:C17"/>
    <mergeCell ref="T17:W17"/>
    <mergeCell ref="B21:C21"/>
    <mergeCell ref="D17:R17"/>
    <mergeCell ref="B15:C15"/>
    <mergeCell ref="B22:C22"/>
    <mergeCell ref="B10:C10"/>
    <mergeCell ref="B11:C11"/>
    <mergeCell ref="B12:C12"/>
    <mergeCell ref="B13:C13"/>
    <mergeCell ref="B18:C18"/>
    <mergeCell ref="A6:C6"/>
    <mergeCell ref="E3:E5"/>
    <mergeCell ref="F3:F5"/>
    <mergeCell ref="A3:C5"/>
    <mergeCell ref="B9:C9"/>
    <mergeCell ref="B14:C14"/>
    <mergeCell ref="G3:K3"/>
    <mergeCell ref="P3:Q4"/>
    <mergeCell ref="D3:D5"/>
    <mergeCell ref="L3:L5"/>
    <mergeCell ref="B7:C7"/>
    <mergeCell ref="B8:C8"/>
    <mergeCell ref="G4:G5"/>
    <mergeCell ref="H4:H5"/>
    <mergeCell ref="I4:I5"/>
    <mergeCell ref="J4:J5"/>
    <mergeCell ref="M3:N4"/>
    <mergeCell ref="O3:O5"/>
    <mergeCell ref="V6:W6"/>
    <mergeCell ref="T6:U6"/>
    <mergeCell ref="A1:C1"/>
    <mergeCell ref="D1:O1"/>
    <mergeCell ref="P1:R1"/>
    <mergeCell ref="A2:R2"/>
    <mergeCell ref="R3:R5"/>
    <mergeCell ref="K4:K5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topLeftCell="A7" zoomScale="75" zoomScaleNormal="68" workbookViewId="0">
      <selection activeCell="P1" sqref="P1:R1"/>
    </sheetView>
  </sheetViews>
  <sheetFormatPr defaultRowHeight="15" x14ac:dyDescent="0.25"/>
  <cols>
    <col min="1" max="2" width="9.140625" style="1"/>
    <col min="3" max="3" width="47.140625" style="1" customWidth="1"/>
    <col min="4" max="4" width="12" style="1" customWidth="1"/>
    <col min="5" max="5" width="8.42578125" style="1" customWidth="1"/>
    <col min="6" max="6" width="11.28515625" style="1" customWidth="1"/>
    <col min="7" max="7" width="6.42578125" style="1" customWidth="1"/>
    <col min="8" max="8" width="7.28515625" style="1" customWidth="1"/>
    <col min="9" max="9" width="6.7109375" style="1" customWidth="1"/>
    <col min="10" max="10" width="6.140625" style="1" customWidth="1"/>
    <col min="11" max="11" width="6.42578125" style="1" customWidth="1"/>
    <col min="12" max="12" width="8" style="1" customWidth="1"/>
    <col min="13" max="13" width="8.85546875" style="1" customWidth="1"/>
    <col min="14" max="14" width="11.85546875" style="1" customWidth="1"/>
    <col min="15" max="15" width="5.85546875" style="1" customWidth="1"/>
    <col min="16" max="16" width="8.85546875" style="1" customWidth="1"/>
    <col min="17" max="17" width="12.5703125" style="1" customWidth="1"/>
    <col min="18" max="18" width="11.42578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57" t="s">
        <v>39</v>
      </c>
      <c r="B1" s="57"/>
      <c r="C1" s="57"/>
      <c r="D1" s="58" t="s">
        <v>6</v>
      </c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9" t="s">
        <v>54</v>
      </c>
      <c r="Q1" s="59"/>
      <c r="R1" s="60"/>
      <c r="S1" s="5"/>
    </row>
    <row r="2" spans="1:23" ht="59.25" customHeight="1" x14ac:dyDescent="0.25">
      <c r="A2" s="62" t="s">
        <v>40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5"/>
    </row>
    <row r="3" spans="1:23" ht="44.25" customHeight="1" x14ac:dyDescent="0.25">
      <c r="A3" s="71" t="s">
        <v>35</v>
      </c>
      <c r="B3" s="72"/>
      <c r="C3" s="73"/>
      <c r="D3" s="63" t="s">
        <v>5</v>
      </c>
      <c r="E3" s="63" t="s">
        <v>25</v>
      </c>
      <c r="F3" s="63" t="s">
        <v>0</v>
      </c>
      <c r="G3" s="64" t="s">
        <v>29</v>
      </c>
      <c r="H3" s="65"/>
      <c r="I3" s="65"/>
      <c r="J3" s="65"/>
      <c r="K3" s="66"/>
      <c r="L3" s="63" t="s">
        <v>26</v>
      </c>
      <c r="M3" s="50" t="s">
        <v>27</v>
      </c>
      <c r="N3" s="51"/>
      <c r="O3" s="54" t="s">
        <v>1</v>
      </c>
      <c r="P3" s="50" t="s">
        <v>28</v>
      </c>
      <c r="Q3" s="51"/>
      <c r="R3" s="63" t="s">
        <v>2</v>
      </c>
      <c r="S3" s="6"/>
      <c r="T3" s="2"/>
    </row>
    <row r="4" spans="1:23" ht="47.25" customHeight="1" x14ac:dyDescent="0.25">
      <c r="A4" s="74"/>
      <c r="B4" s="75"/>
      <c r="C4" s="76"/>
      <c r="D4" s="63"/>
      <c r="E4" s="63"/>
      <c r="F4" s="63"/>
      <c r="G4" s="54" t="s">
        <v>31</v>
      </c>
      <c r="H4" s="54" t="s">
        <v>32</v>
      </c>
      <c r="I4" s="54" t="s">
        <v>33</v>
      </c>
      <c r="J4" s="54" t="s">
        <v>34</v>
      </c>
      <c r="K4" s="54" t="s">
        <v>30</v>
      </c>
      <c r="L4" s="63"/>
      <c r="M4" s="52"/>
      <c r="N4" s="53"/>
      <c r="O4" s="55"/>
      <c r="P4" s="52"/>
      <c r="Q4" s="53"/>
      <c r="R4" s="63"/>
      <c r="S4" s="7"/>
    </row>
    <row r="5" spans="1:23" ht="123" customHeight="1" thickBot="1" x14ac:dyDescent="0.3">
      <c r="A5" s="74"/>
      <c r="B5" s="75"/>
      <c r="C5" s="76"/>
      <c r="D5" s="54"/>
      <c r="E5" s="54"/>
      <c r="F5" s="54"/>
      <c r="G5" s="55"/>
      <c r="H5" s="55"/>
      <c r="I5" s="55"/>
      <c r="J5" s="55"/>
      <c r="K5" s="55"/>
      <c r="L5" s="54"/>
      <c r="M5" s="17" t="s">
        <v>37</v>
      </c>
      <c r="N5" s="17" t="s">
        <v>3</v>
      </c>
      <c r="O5" s="55"/>
      <c r="P5" s="17" t="s">
        <v>38</v>
      </c>
      <c r="Q5" s="17" t="s">
        <v>4</v>
      </c>
      <c r="R5" s="54"/>
      <c r="S5" s="8"/>
    </row>
    <row r="6" spans="1:23" ht="33.75" customHeight="1" thickBot="1" x14ac:dyDescent="0.3">
      <c r="A6" s="69" t="s">
        <v>17</v>
      </c>
      <c r="B6" s="70"/>
      <c r="C6" s="70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56" t="s">
        <v>51</v>
      </c>
      <c r="U6" s="56"/>
      <c r="V6" s="56" t="s">
        <v>52</v>
      </c>
      <c r="W6" s="56"/>
    </row>
    <row r="7" spans="1:23" ht="33.75" customHeight="1" x14ac:dyDescent="0.25">
      <c r="A7" s="22">
        <v>1</v>
      </c>
      <c r="B7" s="67" t="s">
        <v>7</v>
      </c>
      <c r="C7" s="67"/>
      <c r="D7" s="23"/>
      <c r="E7" s="23">
        <v>4</v>
      </c>
      <c r="F7" s="23"/>
      <c r="G7" s="23">
        <v>1</v>
      </c>
      <c r="H7" s="23">
        <v>3</v>
      </c>
      <c r="I7" s="23"/>
      <c r="J7" s="23"/>
      <c r="K7" s="23">
        <v>4</v>
      </c>
      <c r="L7" s="23"/>
      <c r="M7" s="23">
        <v>2</v>
      </c>
      <c r="N7" s="23">
        <v>2</v>
      </c>
      <c r="O7" s="23">
        <v>1</v>
      </c>
      <c r="P7" s="23">
        <v>1</v>
      </c>
      <c r="Q7" s="23"/>
      <c r="R7" s="23">
        <v>2</v>
      </c>
      <c r="S7" s="3"/>
      <c r="T7" s="41">
        <f>D7+E7</f>
        <v>4</v>
      </c>
      <c r="U7" s="41">
        <f>F7+K7+L7</f>
        <v>4</v>
      </c>
      <c r="V7" s="41">
        <f>K7</f>
        <v>4</v>
      </c>
      <c r="W7" s="41">
        <f>G7+H7+I7+J7</f>
        <v>4</v>
      </c>
    </row>
    <row r="8" spans="1:23" ht="30.75" customHeight="1" x14ac:dyDescent="0.25">
      <c r="A8" s="25">
        <v>2</v>
      </c>
      <c r="B8" s="68" t="s">
        <v>8</v>
      </c>
      <c r="C8" s="68"/>
      <c r="D8" s="26">
        <v>3</v>
      </c>
      <c r="E8" s="26">
        <v>22</v>
      </c>
      <c r="F8" s="26"/>
      <c r="G8" s="26"/>
      <c r="H8" s="26">
        <v>25</v>
      </c>
      <c r="I8" s="26"/>
      <c r="J8" s="26"/>
      <c r="K8" s="26">
        <v>25</v>
      </c>
      <c r="L8" s="26"/>
      <c r="M8" s="26"/>
      <c r="N8" s="26">
        <v>8</v>
      </c>
      <c r="O8" s="26">
        <v>2</v>
      </c>
      <c r="P8" s="26"/>
      <c r="Q8" s="26"/>
      <c r="R8" s="26">
        <v>6</v>
      </c>
      <c r="S8" s="3"/>
      <c r="T8" s="41">
        <f t="shared" ref="T8:T16" si="0">D8+E8</f>
        <v>25</v>
      </c>
      <c r="U8" s="41">
        <f t="shared" ref="U8:U16" si="1">F8+K8+L8</f>
        <v>25</v>
      </c>
      <c r="V8" s="41">
        <f t="shared" ref="V8:V16" si="2">K8</f>
        <v>25</v>
      </c>
      <c r="W8" s="41">
        <f t="shared" ref="W8:W16" si="3">G8+H8+I8+J8</f>
        <v>25</v>
      </c>
    </row>
    <row r="9" spans="1:23" ht="29.25" customHeight="1" x14ac:dyDescent="0.25">
      <c r="A9" s="25">
        <v>3</v>
      </c>
      <c r="B9" s="68" t="s">
        <v>9</v>
      </c>
      <c r="C9" s="68"/>
      <c r="D9" s="26"/>
      <c r="E9" s="26">
        <v>1</v>
      </c>
      <c r="F9" s="26"/>
      <c r="G9" s="26"/>
      <c r="H9" s="26">
        <v>1</v>
      </c>
      <c r="I9" s="26"/>
      <c r="J9" s="26"/>
      <c r="K9" s="26">
        <v>1</v>
      </c>
      <c r="L9" s="26"/>
      <c r="M9" s="26"/>
      <c r="N9" s="26"/>
      <c r="O9" s="26"/>
      <c r="P9" s="26"/>
      <c r="Q9" s="26"/>
      <c r="R9" s="26"/>
      <c r="S9" s="3"/>
      <c r="T9" s="41">
        <f t="shared" si="0"/>
        <v>1</v>
      </c>
      <c r="U9" s="41">
        <f t="shared" si="1"/>
        <v>1</v>
      </c>
      <c r="V9" s="41">
        <f t="shared" si="2"/>
        <v>1</v>
      </c>
      <c r="W9" s="41">
        <f t="shared" si="3"/>
        <v>1</v>
      </c>
    </row>
    <row r="10" spans="1:23" ht="33" customHeight="1" x14ac:dyDescent="0.25">
      <c r="A10" s="25">
        <v>4</v>
      </c>
      <c r="B10" s="68" t="s">
        <v>10</v>
      </c>
      <c r="C10" s="68"/>
      <c r="D10" s="26">
        <v>1</v>
      </c>
      <c r="E10" s="26">
        <v>10</v>
      </c>
      <c r="F10" s="26">
        <v>1</v>
      </c>
      <c r="G10" s="26">
        <v>10</v>
      </c>
      <c r="H10" s="26"/>
      <c r="I10" s="26"/>
      <c r="J10" s="26"/>
      <c r="K10" s="26">
        <v>10</v>
      </c>
      <c r="L10" s="26"/>
      <c r="M10" s="26"/>
      <c r="N10" s="26">
        <v>1</v>
      </c>
      <c r="O10" s="26">
        <v>1</v>
      </c>
      <c r="P10" s="26"/>
      <c r="Q10" s="26"/>
      <c r="R10" s="26"/>
      <c r="S10" s="3"/>
      <c r="T10" s="41">
        <f t="shared" si="0"/>
        <v>11</v>
      </c>
      <c r="U10" s="41">
        <f t="shared" si="1"/>
        <v>11</v>
      </c>
      <c r="V10" s="41">
        <f t="shared" si="2"/>
        <v>10</v>
      </c>
      <c r="W10" s="41">
        <f t="shared" si="3"/>
        <v>10</v>
      </c>
    </row>
    <row r="11" spans="1:23" ht="25.5" customHeight="1" x14ac:dyDescent="0.25">
      <c r="A11" s="25">
        <v>5</v>
      </c>
      <c r="B11" s="68" t="s">
        <v>11</v>
      </c>
      <c r="C11" s="68"/>
      <c r="D11" s="26"/>
      <c r="E11" s="26">
        <v>18</v>
      </c>
      <c r="F11" s="26"/>
      <c r="G11" s="26"/>
      <c r="H11" s="26">
        <v>18</v>
      </c>
      <c r="I11" s="26"/>
      <c r="J11" s="26"/>
      <c r="K11" s="26">
        <v>18</v>
      </c>
      <c r="L11" s="26"/>
      <c r="M11" s="26"/>
      <c r="N11" s="26"/>
      <c r="O11" s="26"/>
      <c r="P11" s="26"/>
      <c r="Q11" s="26"/>
      <c r="R11" s="26"/>
      <c r="S11" s="3"/>
      <c r="T11" s="41">
        <f t="shared" si="0"/>
        <v>18</v>
      </c>
      <c r="U11" s="41">
        <f t="shared" si="1"/>
        <v>18</v>
      </c>
      <c r="V11" s="41">
        <f t="shared" si="2"/>
        <v>18</v>
      </c>
      <c r="W11" s="41">
        <f t="shared" si="3"/>
        <v>18</v>
      </c>
    </row>
    <row r="12" spans="1:23" ht="45" customHeight="1" x14ac:dyDescent="0.25">
      <c r="A12" s="25">
        <v>6</v>
      </c>
      <c r="B12" s="77" t="s">
        <v>12</v>
      </c>
      <c r="C12" s="77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1">
        <f t="shared" si="0"/>
        <v>0</v>
      </c>
      <c r="U12" s="41">
        <f t="shared" si="1"/>
        <v>0</v>
      </c>
      <c r="V12" s="41">
        <f t="shared" si="2"/>
        <v>0</v>
      </c>
      <c r="W12" s="41">
        <f t="shared" si="3"/>
        <v>0</v>
      </c>
    </row>
    <row r="13" spans="1:23" ht="30.75" customHeight="1" x14ac:dyDescent="0.25">
      <c r="A13" s="25">
        <v>7</v>
      </c>
      <c r="B13" s="77" t="s">
        <v>13</v>
      </c>
      <c r="C13" s="77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1">
        <f t="shared" si="0"/>
        <v>0</v>
      </c>
      <c r="U13" s="41">
        <f t="shared" si="1"/>
        <v>0</v>
      </c>
      <c r="V13" s="41">
        <f t="shared" si="2"/>
        <v>0</v>
      </c>
      <c r="W13" s="41">
        <f t="shared" si="3"/>
        <v>0</v>
      </c>
    </row>
    <row r="14" spans="1:23" ht="45" customHeight="1" x14ac:dyDescent="0.25">
      <c r="A14" s="25">
        <v>8</v>
      </c>
      <c r="B14" s="77" t="s">
        <v>14</v>
      </c>
      <c r="C14" s="77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9.25" customHeight="1" x14ac:dyDescent="0.25">
      <c r="A15" s="25">
        <v>9</v>
      </c>
      <c r="B15" s="78" t="s">
        <v>15</v>
      </c>
      <c r="C15" s="78"/>
      <c r="D15" s="26"/>
      <c r="E15" s="26">
        <v>8</v>
      </c>
      <c r="F15" s="26">
        <v>1</v>
      </c>
      <c r="G15" s="26"/>
      <c r="H15" s="26">
        <v>7</v>
      </c>
      <c r="I15" s="26"/>
      <c r="J15" s="26"/>
      <c r="K15" s="26">
        <v>7</v>
      </c>
      <c r="L15" s="26"/>
      <c r="M15" s="26"/>
      <c r="N15" s="26"/>
      <c r="O15" s="26"/>
      <c r="P15" s="26"/>
      <c r="Q15" s="26"/>
      <c r="R15" s="26"/>
      <c r="S15" s="3"/>
      <c r="T15" s="41">
        <f t="shared" si="0"/>
        <v>8</v>
      </c>
      <c r="U15" s="41">
        <f t="shared" si="1"/>
        <v>8</v>
      </c>
      <c r="V15" s="41">
        <f t="shared" si="2"/>
        <v>7</v>
      </c>
      <c r="W15" s="41">
        <f t="shared" si="3"/>
        <v>7</v>
      </c>
    </row>
    <row r="16" spans="1:23" ht="45" customHeight="1" thickBot="1" x14ac:dyDescent="0.3">
      <c r="A16" s="37">
        <v>10</v>
      </c>
      <c r="B16" s="91" t="s">
        <v>16</v>
      </c>
      <c r="C16" s="91"/>
      <c r="D16" s="28">
        <v>2</v>
      </c>
      <c r="E16" s="28">
        <v>8</v>
      </c>
      <c r="F16" s="28"/>
      <c r="G16" s="28">
        <v>4</v>
      </c>
      <c r="H16" s="28">
        <v>2</v>
      </c>
      <c r="I16" s="28"/>
      <c r="J16" s="28"/>
      <c r="K16" s="28">
        <v>6</v>
      </c>
      <c r="L16" s="28">
        <v>4</v>
      </c>
      <c r="M16" s="28"/>
      <c r="N16" s="28">
        <v>2</v>
      </c>
      <c r="O16" s="28">
        <v>2</v>
      </c>
      <c r="P16" s="28"/>
      <c r="Q16" s="28"/>
      <c r="R16" s="28"/>
      <c r="S16" s="3"/>
      <c r="T16" s="41">
        <f t="shared" si="0"/>
        <v>10</v>
      </c>
      <c r="U16" s="41">
        <f t="shared" si="1"/>
        <v>10</v>
      </c>
      <c r="V16" s="41">
        <f t="shared" si="2"/>
        <v>6</v>
      </c>
      <c r="W16" s="41">
        <f t="shared" si="3"/>
        <v>6</v>
      </c>
    </row>
    <row r="17" spans="1:23" ht="63.75" customHeight="1" thickBot="1" x14ac:dyDescent="0.3">
      <c r="A17" s="95" t="s">
        <v>18</v>
      </c>
      <c r="B17" s="96"/>
      <c r="C17" s="97"/>
      <c r="D17" s="94"/>
      <c r="E17" s="94"/>
      <c r="F17" s="94"/>
      <c r="G17" s="94"/>
      <c r="H17" s="94"/>
      <c r="I17" s="94"/>
      <c r="J17" s="94"/>
      <c r="K17" s="94"/>
      <c r="L17" s="94"/>
      <c r="M17" s="94"/>
      <c r="N17" s="94"/>
      <c r="O17" s="94"/>
      <c r="P17" s="94"/>
      <c r="Q17" s="94"/>
      <c r="R17" s="94"/>
      <c r="S17" s="4"/>
      <c r="T17" s="42"/>
      <c r="U17" s="49"/>
      <c r="V17" s="43"/>
      <c r="W17" s="43"/>
    </row>
    <row r="18" spans="1:23" ht="35.25" customHeight="1" x14ac:dyDescent="0.25">
      <c r="A18" s="38">
        <v>1</v>
      </c>
      <c r="B18" s="98" t="s">
        <v>19</v>
      </c>
      <c r="C18" s="98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1">
        <f t="shared" ref="T18:T23" si="4">D18+E18</f>
        <v>0</v>
      </c>
      <c r="U18" s="41">
        <f t="shared" ref="U18:U23" si="5">F18+K18+L18</f>
        <v>0</v>
      </c>
      <c r="V18" s="41">
        <f t="shared" ref="V18:V23" si="6">K18</f>
        <v>0</v>
      </c>
      <c r="W18" s="41">
        <f t="shared" ref="W18:W23" si="7">G18+H18+I18+J18</f>
        <v>0</v>
      </c>
    </row>
    <row r="19" spans="1:23" ht="33" customHeight="1" x14ac:dyDescent="0.25">
      <c r="A19" s="31">
        <v>2</v>
      </c>
      <c r="B19" s="80" t="s">
        <v>20</v>
      </c>
      <c r="C19" s="80"/>
      <c r="D19" s="26"/>
      <c r="E19" s="26">
        <v>6</v>
      </c>
      <c r="F19" s="26"/>
      <c r="G19" s="26">
        <v>2</v>
      </c>
      <c r="H19" s="26">
        <v>3</v>
      </c>
      <c r="I19" s="26"/>
      <c r="J19" s="26"/>
      <c r="K19" s="26">
        <v>5</v>
      </c>
      <c r="L19" s="26">
        <v>1</v>
      </c>
      <c r="M19" s="26"/>
      <c r="N19" s="26"/>
      <c r="O19" s="26"/>
      <c r="P19" s="26"/>
      <c r="Q19" s="26"/>
      <c r="R19" s="26"/>
      <c r="S19" s="3"/>
      <c r="T19" s="41">
        <f t="shared" si="4"/>
        <v>6</v>
      </c>
      <c r="U19" s="41">
        <f t="shared" si="5"/>
        <v>6</v>
      </c>
      <c r="V19" s="41">
        <f t="shared" si="6"/>
        <v>5</v>
      </c>
      <c r="W19" s="41">
        <f t="shared" si="7"/>
        <v>5</v>
      </c>
    </row>
    <row r="20" spans="1:23" ht="33" customHeight="1" x14ac:dyDescent="0.25">
      <c r="A20" s="30">
        <v>3</v>
      </c>
      <c r="B20" s="68" t="s">
        <v>21</v>
      </c>
      <c r="C20" s="68"/>
      <c r="D20" s="26">
        <v>2</v>
      </c>
      <c r="E20" s="26">
        <v>4</v>
      </c>
      <c r="F20" s="26"/>
      <c r="G20" s="26">
        <v>2</v>
      </c>
      <c r="H20" s="26">
        <v>4</v>
      </c>
      <c r="I20" s="26"/>
      <c r="J20" s="26"/>
      <c r="K20" s="26">
        <v>6</v>
      </c>
      <c r="L20" s="26"/>
      <c r="M20" s="26"/>
      <c r="N20" s="26"/>
      <c r="O20" s="26"/>
      <c r="P20" s="26"/>
      <c r="Q20" s="26"/>
      <c r="R20" s="26"/>
      <c r="S20" s="3"/>
      <c r="T20" s="41">
        <f t="shared" si="4"/>
        <v>6</v>
      </c>
      <c r="U20" s="41">
        <f t="shared" si="5"/>
        <v>6</v>
      </c>
      <c r="V20" s="41">
        <f t="shared" si="6"/>
        <v>6</v>
      </c>
      <c r="W20" s="41">
        <f t="shared" si="7"/>
        <v>6</v>
      </c>
    </row>
    <row r="21" spans="1:23" ht="24" customHeight="1" x14ac:dyDescent="0.25">
      <c r="A21" s="31">
        <v>4</v>
      </c>
      <c r="B21" s="68" t="s">
        <v>22</v>
      </c>
      <c r="C21" s="68"/>
      <c r="D21" s="26"/>
      <c r="E21" s="26">
        <v>3</v>
      </c>
      <c r="F21" s="26"/>
      <c r="G21" s="26"/>
      <c r="H21" s="26">
        <v>3</v>
      </c>
      <c r="I21" s="26"/>
      <c r="J21" s="26"/>
      <c r="K21" s="26">
        <v>3</v>
      </c>
      <c r="L21" s="26"/>
      <c r="M21" s="26"/>
      <c r="N21" s="26"/>
      <c r="O21" s="26"/>
      <c r="P21" s="26"/>
      <c r="Q21" s="26"/>
      <c r="R21" s="26"/>
      <c r="S21" s="3"/>
      <c r="T21" s="41">
        <f t="shared" si="4"/>
        <v>3</v>
      </c>
      <c r="U21" s="41">
        <f t="shared" si="5"/>
        <v>3</v>
      </c>
      <c r="V21" s="41">
        <f t="shared" si="6"/>
        <v>3</v>
      </c>
      <c r="W21" s="41">
        <f t="shared" si="7"/>
        <v>3</v>
      </c>
    </row>
    <row r="22" spans="1:23" ht="28.5" customHeight="1" thickBot="1" x14ac:dyDescent="0.3">
      <c r="A22" s="32">
        <v>5</v>
      </c>
      <c r="B22" s="79" t="s">
        <v>23</v>
      </c>
      <c r="C22" s="79"/>
      <c r="D22" s="28"/>
      <c r="E22" s="28">
        <v>5</v>
      </c>
      <c r="F22" s="28"/>
      <c r="G22" s="28">
        <v>1</v>
      </c>
      <c r="H22" s="28">
        <v>2</v>
      </c>
      <c r="I22" s="28"/>
      <c r="J22" s="28"/>
      <c r="K22" s="28">
        <v>3</v>
      </c>
      <c r="L22" s="28">
        <v>2</v>
      </c>
      <c r="M22" s="28"/>
      <c r="N22" s="28"/>
      <c r="O22" s="28"/>
      <c r="P22" s="28"/>
      <c r="Q22" s="28"/>
      <c r="R22" s="28"/>
      <c r="S22" s="3"/>
      <c r="T22" s="41">
        <f t="shared" si="4"/>
        <v>5</v>
      </c>
      <c r="U22" s="41">
        <f t="shared" si="5"/>
        <v>5</v>
      </c>
      <c r="V22" s="41">
        <f t="shared" si="6"/>
        <v>3</v>
      </c>
      <c r="W22" s="41">
        <f t="shared" si="7"/>
        <v>3</v>
      </c>
    </row>
    <row r="23" spans="1:23" ht="27" customHeight="1" thickBot="1" x14ac:dyDescent="0.3">
      <c r="A23" s="92" t="s">
        <v>24</v>
      </c>
      <c r="B23" s="93"/>
      <c r="C23" s="93"/>
      <c r="D23" s="48">
        <f>D7+D8+D9+D10+D11+D12+D13+D14+D15+D16+D18+D19+D20+D21+D22</f>
        <v>8</v>
      </c>
      <c r="E23" s="48">
        <f t="shared" ref="E23:R23" si="8">E7+E8+E9+E10+E11+E12+E13+E14+E15+E16+E18+E19+E20+E21+E22</f>
        <v>89</v>
      </c>
      <c r="F23" s="48">
        <f t="shared" si="8"/>
        <v>2</v>
      </c>
      <c r="G23" s="48">
        <f t="shared" si="8"/>
        <v>20</v>
      </c>
      <c r="H23" s="48">
        <f t="shared" si="8"/>
        <v>68</v>
      </c>
      <c r="I23" s="48">
        <f t="shared" si="8"/>
        <v>0</v>
      </c>
      <c r="J23" s="48">
        <f t="shared" si="8"/>
        <v>0</v>
      </c>
      <c r="K23" s="48">
        <f t="shared" si="8"/>
        <v>88</v>
      </c>
      <c r="L23" s="48">
        <f t="shared" si="8"/>
        <v>7</v>
      </c>
      <c r="M23" s="48">
        <f t="shared" si="8"/>
        <v>2</v>
      </c>
      <c r="N23" s="48">
        <f t="shared" si="8"/>
        <v>13</v>
      </c>
      <c r="O23" s="48">
        <f t="shared" si="8"/>
        <v>6</v>
      </c>
      <c r="P23" s="48">
        <f t="shared" si="8"/>
        <v>1</v>
      </c>
      <c r="Q23" s="48">
        <f t="shared" si="8"/>
        <v>0</v>
      </c>
      <c r="R23" s="48">
        <f t="shared" si="8"/>
        <v>8</v>
      </c>
      <c r="S23" s="4"/>
      <c r="T23" s="41">
        <f t="shared" si="4"/>
        <v>97</v>
      </c>
      <c r="U23" s="41">
        <f t="shared" si="5"/>
        <v>97</v>
      </c>
      <c r="V23" s="41">
        <f t="shared" si="6"/>
        <v>88</v>
      </c>
      <c r="W23" s="41">
        <f t="shared" si="7"/>
        <v>88</v>
      </c>
    </row>
  </sheetData>
  <sheetProtection formatCells="0" formatColumns="0" formatRows="0" insertColumns="0" insertRows="0" insertHyperlinks="0" deleteColumns="0" deleteRows="0" sort="0" autoFilter="0" pivotTables="0"/>
  <mergeCells count="40">
    <mergeCell ref="B7:C7"/>
    <mergeCell ref="H4:H5"/>
    <mergeCell ref="I4:I5"/>
    <mergeCell ref="J4:J5"/>
    <mergeCell ref="P1:R1"/>
    <mergeCell ref="D1:O1"/>
    <mergeCell ref="A1:C1"/>
    <mergeCell ref="G4:G5"/>
    <mergeCell ref="E3:E5"/>
    <mergeCell ref="L3:L5"/>
    <mergeCell ref="T6:U6"/>
    <mergeCell ref="V6:W6"/>
    <mergeCell ref="M3:N4"/>
    <mergeCell ref="A2:R2"/>
    <mergeCell ref="A6:C6"/>
    <mergeCell ref="K4:K5"/>
    <mergeCell ref="P3:Q4"/>
    <mergeCell ref="R3:R5"/>
    <mergeCell ref="O3:O5"/>
    <mergeCell ref="G3:K3"/>
    <mergeCell ref="F3:F5"/>
    <mergeCell ref="A3:C5"/>
    <mergeCell ref="D3:D5"/>
    <mergeCell ref="B22:C22"/>
    <mergeCell ref="A23:C23"/>
    <mergeCell ref="D17:R17"/>
    <mergeCell ref="A17:C17"/>
    <mergeCell ref="B18:C18"/>
    <mergeCell ref="B19:C19"/>
    <mergeCell ref="B20:C20"/>
    <mergeCell ref="B21:C21"/>
    <mergeCell ref="B12:C12"/>
    <mergeCell ref="B15:C15"/>
    <mergeCell ref="B16:C16"/>
    <mergeCell ref="B8:C8"/>
    <mergeCell ref="B9:C9"/>
    <mergeCell ref="B13:C13"/>
    <mergeCell ref="B14:C14"/>
    <mergeCell ref="B10:C10"/>
    <mergeCell ref="B11:C11"/>
  </mergeCells>
  <phoneticPr fontId="0" type="noConversion"/>
  <pageMargins left="0.7" right="0.7" top="0.75" bottom="0.75" header="0.3" footer="0.3"/>
  <pageSetup paperSize="9" scale="52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zoomScale="75" workbookViewId="0">
      <selection activeCell="P1" sqref="P1:R1"/>
    </sheetView>
  </sheetViews>
  <sheetFormatPr defaultRowHeight="15" x14ac:dyDescent="0.25"/>
  <cols>
    <col min="1" max="1" width="6.7109375" style="1" customWidth="1"/>
    <col min="2" max="2" width="9.140625" style="1"/>
    <col min="3" max="3" width="47.140625" style="1" customWidth="1"/>
    <col min="4" max="4" width="10.28515625" style="1" customWidth="1"/>
    <col min="5" max="5" width="9.28515625" style="1" customWidth="1"/>
    <col min="6" max="6" width="9.42578125" style="1" customWidth="1"/>
    <col min="7" max="7" width="8.7109375" style="1" customWidth="1"/>
    <col min="8" max="8" width="8.140625" style="1" customWidth="1"/>
    <col min="9" max="9" width="8.7109375" style="1" customWidth="1"/>
    <col min="10" max="10" width="8.85546875" style="1" customWidth="1"/>
    <col min="11" max="11" width="10.140625" style="1" customWidth="1"/>
    <col min="12" max="12" width="8" style="1" customWidth="1"/>
    <col min="13" max="13" width="9.7109375" style="1" customWidth="1"/>
    <col min="14" max="14" width="13" style="1" customWidth="1"/>
    <col min="15" max="15" width="9.140625" style="1"/>
    <col min="16" max="16" width="11.28515625" style="1" customWidth="1"/>
    <col min="17" max="17" width="13.42578125" style="1" customWidth="1"/>
    <col min="18" max="18" width="11.5703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99" t="s">
        <v>53</v>
      </c>
      <c r="B1" s="99"/>
      <c r="C1" s="99"/>
      <c r="D1" s="58" t="s">
        <v>6</v>
      </c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9" t="s">
        <v>54</v>
      </c>
      <c r="Q1" s="59"/>
      <c r="R1" s="60"/>
      <c r="S1" s="5"/>
    </row>
    <row r="2" spans="1:23" ht="75.75" customHeight="1" x14ac:dyDescent="0.25">
      <c r="A2" s="100" t="s">
        <v>41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5"/>
    </row>
    <row r="3" spans="1:23" ht="62.25" customHeight="1" x14ac:dyDescent="0.25">
      <c r="A3" s="71" t="s">
        <v>35</v>
      </c>
      <c r="B3" s="72"/>
      <c r="C3" s="73"/>
      <c r="D3" s="63" t="s">
        <v>5</v>
      </c>
      <c r="E3" s="63" t="s">
        <v>25</v>
      </c>
      <c r="F3" s="63" t="s">
        <v>0</v>
      </c>
      <c r="G3" s="64" t="s">
        <v>29</v>
      </c>
      <c r="H3" s="65"/>
      <c r="I3" s="65"/>
      <c r="J3" s="65"/>
      <c r="K3" s="66"/>
      <c r="L3" s="63" t="s">
        <v>26</v>
      </c>
      <c r="M3" s="50" t="s">
        <v>27</v>
      </c>
      <c r="N3" s="51"/>
      <c r="O3" s="54" t="s">
        <v>1</v>
      </c>
      <c r="P3" s="50" t="s">
        <v>28</v>
      </c>
      <c r="Q3" s="51"/>
      <c r="R3" s="63" t="s">
        <v>2</v>
      </c>
      <c r="S3" s="6"/>
      <c r="T3" s="2"/>
    </row>
    <row r="4" spans="1:23" ht="24" customHeight="1" x14ac:dyDescent="0.25">
      <c r="A4" s="74"/>
      <c r="B4" s="75"/>
      <c r="C4" s="76"/>
      <c r="D4" s="63"/>
      <c r="E4" s="63"/>
      <c r="F4" s="63"/>
      <c r="G4" s="54" t="s">
        <v>31</v>
      </c>
      <c r="H4" s="54" t="s">
        <v>32</v>
      </c>
      <c r="I4" s="54" t="s">
        <v>33</v>
      </c>
      <c r="J4" s="54" t="s">
        <v>34</v>
      </c>
      <c r="K4" s="54" t="s">
        <v>30</v>
      </c>
      <c r="L4" s="63"/>
      <c r="M4" s="52"/>
      <c r="N4" s="53"/>
      <c r="O4" s="55"/>
      <c r="P4" s="52"/>
      <c r="Q4" s="53"/>
      <c r="R4" s="63"/>
      <c r="S4" s="7"/>
    </row>
    <row r="5" spans="1:23" ht="123" customHeight="1" thickBot="1" x14ac:dyDescent="0.3">
      <c r="A5" s="74"/>
      <c r="B5" s="75"/>
      <c r="C5" s="76"/>
      <c r="D5" s="54"/>
      <c r="E5" s="54"/>
      <c r="F5" s="54"/>
      <c r="G5" s="55"/>
      <c r="H5" s="55"/>
      <c r="I5" s="55"/>
      <c r="J5" s="55"/>
      <c r="K5" s="55"/>
      <c r="L5" s="54"/>
      <c r="M5" s="17" t="s">
        <v>37</v>
      </c>
      <c r="N5" s="17" t="s">
        <v>3</v>
      </c>
      <c r="O5" s="55"/>
      <c r="P5" s="17" t="s">
        <v>38</v>
      </c>
      <c r="Q5" s="17" t="s">
        <v>4</v>
      </c>
      <c r="R5" s="54"/>
      <c r="S5" s="8"/>
    </row>
    <row r="6" spans="1:23" ht="33" customHeight="1" thickBot="1" x14ac:dyDescent="0.3">
      <c r="A6" s="69" t="s">
        <v>17</v>
      </c>
      <c r="B6" s="70"/>
      <c r="C6" s="70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56" t="s">
        <v>51</v>
      </c>
      <c r="U6" s="56"/>
      <c r="V6" s="56" t="s">
        <v>52</v>
      </c>
      <c r="W6" s="56"/>
    </row>
    <row r="7" spans="1:23" ht="33" customHeight="1" x14ac:dyDescent="0.25">
      <c r="A7" s="22">
        <v>1</v>
      </c>
      <c r="B7" s="67" t="s">
        <v>7</v>
      </c>
      <c r="C7" s="67"/>
      <c r="D7" s="23"/>
      <c r="E7" s="23">
        <v>1</v>
      </c>
      <c r="F7" s="23"/>
      <c r="G7" s="23">
        <v>1</v>
      </c>
      <c r="H7" s="23"/>
      <c r="I7" s="23"/>
      <c r="J7" s="23"/>
      <c r="K7" s="23">
        <v>1</v>
      </c>
      <c r="L7" s="23"/>
      <c r="M7" s="23"/>
      <c r="N7" s="23">
        <v>1</v>
      </c>
      <c r="O7" s="23"/>
      <c r="P7" s="23"/>
      <c r="Q7" s="23"/>
      <c r="R7" s="23">
        <v>1</v>
      </c>
      <c r="S7" s="3"/>
      <c r="T7" s="41">
        <f>D7+E7</f>
        <v>1</v>
      </c>
      <c r="U7" s="41">
        <f>F7+K7+L7</f>
        <v>1</v>
      </c>
      <c r="V7" s="41">
        <f>K7</f>
        <v>1</v>
      </c>
      <c r="W7" s="41">
        <f>G7+H7+I7+J7</f>
        <v>1</v>
      </c>
    </row>
    <row r="8" spans="1:23" ht="33" customHeight="1" x14ac:dyDescent="0.25">
      <c r="A8" s="25">
        <v>2</v>
      </c>
      <c r="B8" s="68" t="s">
        <v>8</v>
      </c>
      <c r="C8" s="68"/>
      <c r="D8" s="26"/>
      <c r="E8" s="26">
        <v>4</v>
      </c>
      <c r="F8" s="26">
        <v>1</v>
      </c>
      <c r="G8" s="26"/>
      <c r="H8" s="26">
        <v>3</v>
      </c>
      <c r="I8" s="26"/>
      <c r="J8" s="26"/>
      <c r="K8" s="26">
        <v>3</v>
      </c>
      <c r="L8" s="26"/>
      <c r="M8" s="26"/>
      <c r="N8" s="26"/>
      <c r="O8" s="26"/>
      <c r="P8" s="26"/>
      <c r="Q8" s="26"/>
      <c r="R8" s="26"/>
      <c r="S8" s="3"/>
      <c r="T8" s="41">
        <f t="shared" ref="T8:T16" si="0">D8+E8</f>
        <v>4</v>
      </c>
      <c r="U8" s="41">
        <f t="shared" ref="U8:U16" si="1">F8+K8+L8</f>
        <v>4</v>
      </c>
      <c r="V8" s="41">
        <f t="shared" ref="V8:V16" si="2">K8</f>
        <v>3</v>
      </c>
      <c r="W8" s="41">
        <f t="shared" ref="W8:W16" si="3">G8+H8+I8+J8</f>
        <v>3</v>
      </c>
    </row>
    <row r="9" spans="1:23" ht="30.75" customHeight="1" x14ac:dyDescent="0.25">
      <c r="A9" s="25">
        <v>3</v>
      </c>
      <c r="B9" s="68" t="s">
        <v>9</v>
      </c>
      <c r="C9" s="68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1">
        <f t="shared" si="0"/>
        <v>0</v>
      </c>
      <c r="U9" s="41">
        <f t="shared" si="1"/>
        <v>0</v>
      </c>
      <c r="V9" s="41">
        <f t="shared" si="2"/>
        <v>0</v>
      </c>
      <c r="W9" s="41">
        <f t="shared" si="3"/>
        <v>0</v>
      </c>
    </row>
    <row r="10" spans="1:23" ht="31.5" customHeight="1" x14ac:dyDescent="0.25">
      <c r="A10" s="25">
        <v>4</v>
      </c>
      <c r="B10" s="68" t="s">
        <v>10</v>
      </c>
      <c r="C10" s="68"/>
      <c r="D10" s="26"/>
      <c r="E10" s="26">
        <v>2</v>
      </c>
      <c r="F10" s="26"/>
      <c r="G10" s="26">
        <v>1</v>
      </c>
      <c r="H10" s="26">
        <v>1</v>
      </c>
      <c r="I10" s="26"/>
      <c r="J10" s="26"/>
      <c r="K10" s="26">
        <v>2</v>
      </c>
      <c r="L10" s="26"/>
      <c r="M10" s="26"/>
      <c r="N10" s="26">
        <v>1</v>
      </c>
      <c r="O10" s="26">
        <v>1</v>
      </c>
      <c r="P10" s="26"/>
      <c r="Q10" s="26"/>
      <c r="R10" s="26"/>
      <c r="S10" s="3"/>
      <c r="T10" s="41">
        <f t="shared" si="0"/>
        <v>2</v>
      </c>
      <c r="U10" s="41">
        <f t="shared" si="1"/>
        <v>2</v>
      </c>
      <c r="V10" s="41">
        <f t="shared" si="2"/>
        <v>2</v>
      </c>
      <c r="W10" s="41">
        <f t="shared" si="3"/>
        <v>2</v>
      </c>
    </row>
    <row r="11" spans="1:23" ht="29.25" customHeight="1" x14ac:dyDescent="0.25">
      <c r="A11" s="25">
        <v>5</v>
      </c>
      <c r="B11" s="68" t="s">
        <v>11</v>
      </c>
      <c r="C11" s="68"/>
      <c r="D11" s="26"/>
      <c r="E11" s="26">
        <v>7</v>
      </c>
      <c r="F11" s="26"/>
      <c r="G11" s="26">
        <v>1</v>
      </c>
      <c r="H11" s="26">
        <v>6</v>
      </c>
      <c r="I11" s="26"/>
      <c r="J11" s="26"/>
      <c r="K11" s="26">
        <v>7</v>
      </c>
      <c r="L11" s="26"/>
      <c r="M11" s="26"/>
      <c r="N11" s="26">
        <v>1</v>
      </c>
      <c r="O11" s="26"/>
      <c r="P11" s="26"/>
      <c r="Q11" s="26"/>
      <c r="R11" s="26">
        <v>1</v>
      </c>
      <c r="S11" s="3"/>
      <c r="T11" s="41">
        <f t="shared" si="0"/>
        <v>7</v>
      </c>
      <c r="U11" s="41">
        <f t="shared" si="1"/>
        <v>7</v>
      </c>
      <c r="V11" s="41">
        <f t="shared" si="2"/>
        <v>7</v>
      </c>
      <c r="W11" s="41">
        <f t="shared" si="3"/>
        <v>7</v>
      </c>
    </row>
    <row r="12" spans="1:23" ht="45" customHeight="1" x14ac:dyDescent="0.25">
      <c r="A12" s="25">
        <v>6</v>
      </c>
      <c r="B12" s="77" t="s">
        <v>12</v>
      </c>
      <c r="C12" s="77"/>
      <c r="D12" s="26"/>
      <c r="E12" s="26">
        <v>1</v>
      </c>
      <c r="F12" s="26"/>
      <c r="G12" s="26"/>
      <c r="H12" s="26">
        <v>1</v>
      </c>
      <c r="I12" s="26"/>
      <c r="J12" s="26"/>
      <c r="K12" s="26">
        <v>1</v>
      </c>
      <c r="L12" s="26"/>
      <c r="M12" s="26"/>
      <c r="N12" s="26"/>
      <c r="O12" s="26"/>
      <c r="P12" s="26"/>
      <c r="Q12" s="26"/>
      <c r="R12" s="26"/>
      <c r="S12" s="3"/>
      <c r="T12" s="41">
        <f t="shared" si="0"/>
        <v>1</v>
      </c>
      <c r="U12" s="41">
        <f t="shared" si="1"/>
        <v>1</v>
      </c>
      <c r="V12" s="41">
        <f t="shared" si="2"/>
        <v>1</v>
      </c>
      <c r="W12" s="41">
        <f t="shared" si="3"/>
        <v>1</v>
      </c>
    </row>
    <row r="13" spans="1:23" ht="30.75" customHeight="1" x14ac:dyDescent="0.25">
      <c r="A13" s="25">
        <v>7</v>
      </c>
      <c r="B13" s="77" t="s">
        <v>13</v>
      </c>
      <c r="C13" s="77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1">
        <f t="shared" si="0"/>
        <v>0</v>
      </c>
      <c r="U13" s="41">
        <f t="shared" si="1"/>
        <v>0</v>
      </c>
      <c r="V13" s="41">
        <f t="shared" si="2"/>
        <v>0</v>
      </c>
      <c r="W13" s="41">
        <f t="shared" si="3"/>
        <v>0</v>
      </c>
    </row>
    <row r="14" spans="1:23" ht="45" customHeight="1" x14ac:dyDescent="0.25">
      <c r="A14" s="25">
        <v>8</v>
      </c>
      <c r="B14" s="77" t="s">
        <v>14</v>
      </c>
      <c r="C14" s="77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7.75" customHeight="1" x14ac:dyDescent="0.25">
      <c r="A15" s="25">
        <v>9</v>
      </c>
      <c r="B15" s="78" t="s">
        <v>15</v>
      </c>
      <c r="C15" s="78"/>
      <c r="D15" s="26"/>
      <c r="E15" s="26">
        <v>8</v>
      </c>
      <c r="F15" s="26"/>
      <c r="G15" s="26"/>
      <c r="H15" s="26">
        <v>8</v>
      </c>
      <c r="I15" s="26"/>
      <c r="J15" s="26"/>
      <c r="K15" s="26">
        <v>8</v>
      </c>
      <c r="L15" s="26"/>
      <c r="M15" s="26"/>
      <c r="N15" s="26"/>
      <c r="O15" s="26"/>
      <c r="P15" s="26"/>
      <c r="Q15" s="26"/>
      <c r="R15" s="26"/>
      <c r="S15" s="3"/>
      <c r="T15" s="41">
        <f t="shared" si="0"/>
        <v>8</v>
      </c>
      <c r="U15" s="41">
        <f t="shared" si="1"/>
        <v>8</v>
      </c>
      <c r="V15" s="41">
        <f t="shared" si="2"/>
        <v>8</v>
      </c>
      <c r="W15" s="41">
        <f t="shared" si="3"/>
        <v>8</v>
      </c>
    </row>
    <row r="16" spans="1:23" ht="45" customHeight="1" x14ac:dyDescent="0.25">
      <c r="A16" s="25">
        <v>10</v>
      </c>
      <c r="B16" s="78" t="s">
        <v>16</v>
      </c>
      <c r="C16" s="78"/>
      <c r="D16" s="28">
        <v>1</v>
      </c>
      <c r="E16" s="28">
        <v>7</v>
      </c>
      <c r="F16" s="28"/>
      <c r="G16" s="28">
        <v>5</v>
      </c>
      <c r="H16" s="28"/>
      <c r="I16" s="28"/>
      <c r="J16" s="28"/>
      <c r="K16" s="28">
        <v>5</v>
      </c>
      <c r="L16" s="28">
        <v>3</v>
      </c>
      <c r="M16" s="28">
        <v>2</v>
      </c>
      <c r="N16" s="28">
        <v>4</v>
      </c>
      <c r="O16" s="28">
        <v>4</v>
      </c>
      <c r="P16" s="28"/>
      <c r="Q16" s="28"/>
      <c r="R16" s="28">
        <v>2</v>
      </c>
      <c r="S16" s="3"/>
      <c r="T16" s="41">
        <f t="shared" si="0"/>
        <v>8</v>
      </c>
      <c r="U16" s="41">
        <f t="shared" si="1"/>
        <v>8</v>
      </c>
      <c r="V16" s="41">
        <f t="shared" si="2"/>
        <v>5</v>
      </c>
      <c r="W16" s="41">
        <f t="shared" si="3"/>
        <v>5</v>
      </c>
    </row>
    <row r="17" spans="1:23" ht="63.75" customHeight="1" x14ac:dyDescent="0.25">
      <c r="A17" s="83" t="s">
        <v>18</v>
      </c>
      <c r="B17" s="83"/>
      <c r="C17" s="84"/>
      <c r="D17" s="101"/>
      <c r="E17" s="94"/>
      <c r="F17" s="94"/>
      <c r="G17" s="94"/>
      <c r="H17" s="94"/>
      <c r="I17" s="94"/>
      <c r="J17" s="94"/>
      <c r="K17" s="94"/>
      <c r="L17" s="94"/>
      <c r="M17" s="94"/>
      <c r="N17" s="94"/>
      <c r="O17" s="94"/>
      <c r="P17" s="94"/>
      <c r="Q17" s="94"/>
      <c r="R17" s="94"/>
      <c r="S17" s="4"/>
      <c r="T17" s="42"/>
      <c r="U17" s="49"/>
      <c r="V17" s="43"/>
      <c r="W17" s="43"/>
    </row>
    <row r="18" spans="1:23" ht="35.25" customHeight="1" x14ac:dyDescent="0.25">
      <c r="A18" s="30">
        <v>1</v>
      </c>
      <c r="B18" s="80" t="s">
        <v>19</v>
      </c>
      <c r="C18" s="80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1">
        <f t="shared" ref="T18:T23" si="4">D18+E18</f>
        <v>0</v>
      </c>
      <c r="U18" s="41">
        <f t="shared" ref="U18:U23" si="5">F18+K18+L18</f>
        <v>0</v>
      </c>
      <c r="V18" s="41">
        <f t="shared" ref="V18:V23" si="6">K18</f>
        <v>0</v>
      </c>
      <c r="W18" s="41">
        <f t="shared" ref="W18:W23" si="7">G18+H18+I18+J18</f>
        <v>0</v>
      </c>
    </row>
    <row r="19" spans="1:23" ht="33.75" customHeight="1" x14ac:dyDescent="0.25">
      <c r="A19" s="31">
        <v>2</v>
      </c>
      <c r="B19" s="80" t="s">
        <v>20</v>
      </c>
      <c r="C19" s="80"/>
      <c r="D19" s="26"/>
      <c r="E19" s="26">
        <v>2</v>
      </c>
      <c r="F19" s="26"/>
      <c r="G19" s="26"/>
      <c r="H19" s="26">
        <v>1</v>
      </c>
      <c r="I19" s="26"/>
      <c r="J19" s="26"/>
      <c r="K19" s="26">
        <v>1</v>
      </c>
      <c r="L19" s="26">
        <v>1</v>
      </c>
      <c r="M19" s="26"/>
      <c r="N19" s="26"/>
      <c r="O19" s="26"/>
      <c r="P19" s="26"/>
      <c r="Q19" s="26"/>
      <c r="R19" s="26"/>
      <c r="S19" s="3"/>
      <c r="T19" s="41">
        <f t="shared" si="4"/>
        <v>2</v>
      </c>
      <c r="U19" s="41">
        <f t="shared" si="5"/>
        <v>2</v>
      </c>
      <c r="V19" s="41">
        <f t="shared" si="6"/>
        <v>1</v>
      </c>
      <c r="W19" s="41">
        <f t="shared" si="7"/>
        <v>1</v>
      </c>
    </row>
    <row r="20" spans="1:23" ht="34.5" customHeight="1" x14ac:dyDescent="0.25">
      <c r="A20" s="30">
        <v>3</v>
      </c>
      <c r="B20" s="68" t="s">
        <v>21</v>
      </c>
      <c r="C20" s="68"/>
      <c r="D20" s="26"/>
      <c r="E20" s="26">
        <v>7</v>
      </c>
      <c r="F20" s="26"/>
      <c r="G20" s="26"/>
      <c r="H20" s="26">
        <v>5</v>
      </c>
      <c r="I20" s="26"/>
      <c r="J20" s="26"/>
      <c r="K20" s="26">
        <v>5</v>
      </c>
      <c r="L20" s="26">
        <v>2</v>
      </c>
      <c r="M20" s="26"/>
      <c r="N20" s="26"/>
      <c r="O20" s="26"/>
      <c r="P20" s="26"/>
      <c r="Q20" s="26"/>
      <c r="R20" s="26"/>
      <c r="S20" s="3"/>
      <c r="T20" s="41">
        <f t="shared" si="4"/>
        <v>7</v>
      </c>
      <c r="U20" s="41">
        <f t="shared" si="5"/>
        <v>7</v>
      </c>
      <c r="V20" s="41">
        <f t="shared" si="6"/>
        <v>5</v>
      </c>
      <c r="W20" s="41">
        <f t="shared" si="7"/>
        <v>5</v>
      </c>
    </row>
    <row r="21" spans="1:23" ht="30" customHeight="1" x14ac:dyDescent="0.25">
      <c r="A21" s="31">
        <v>4</v>
      </c>
      <c r="B21" s="68" t="s">
        <v>22</v>
      </c>
      <c r="C21" s="68"/>
      <c r="D21" s="26"/>
      <c r="E21" s="26">
        <v>3</v>
      </c>
      <c r="F21" s="26"/>
      <c r="G21" s="26"/>
      <c r="H21" s="26">
        <v>2</v>
      </c>
      <c r="I21" s="26"/>
      <c r="J21" s="26"/>
      <c r="K21" s="26">
        <v>2</v>
      </c>
      <c r="L21" s="26">
        <v>1</v>
      </c>
      <c r="M21" s="26"/>
      <c r="N21" s="26"/>
      <c r="O21" s="26"/>
      <c r="P21" s="26"/>
      <c r="Q21" s="26"/>
      <c r="R21" s="26"/>
      <c r="S21" s="3"/>
      <c r="T21" s="41">
        <f t="shared" si="4"/>
        <v>3</v>
      </c>
      <c r="U21" s="41">
        <f t="shared" si="5"/>
        <v>3</v>
      </c>
      <c r="V21" s="41">
        <f t="shared" si="6"/>
        <v>2</v>
      </c>
      <c r="W21" s="41">
        <f t="shared" si="7"/>
        <v>2</v>
      </c>
    </row>
    <row r="22" spans="1:23" ht="30" customHeight="1" thickBot="1" x14ac:dyDescent="0.3">
      <c r="A22" s="32">
        <v>5</v>
      </c>
      <c r="B22" s="79" t="s">
        <v>23</v>
      </c>
      <c r="C22" s="79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3"/>
      <c r="T22" s="41">
        <f t="shared" si="4"/>
        <v>0</v>
      </c>
      <c r="U22" s="41">
        <f t="shared" si="5"/>
        <v>0</v>
      </c>
      <c r="V22" s="41">
        <f t="shared" si="6"/>
        <v>0</v>
      </c>
      <c r="W22" s="41">
        <f t="shared" si="7"/>
        <v>0</v>
      </c>
    </row>
    <row r="23" spans="1:23" ht="21.75" customHeight="1" thickBot="1" x14ac:dyDescent="0.3">
      <c r="A23" s="81" t="s">
        <v>24</v>
      </c>
      <c r="B23" s="82"/>
      <c r="C23" s="82"/>
      <c r="D23" s="48">
        <f>D7+D8+D9+D10+D11+D12+D13+D14+D15+D16+D18+D19+D20+D21+D22</f>
        <v>1</v>
      </c>
      <c r="E23" s="48">
        <f t="shared" ref="E23:R23" si="8">E7+E8+E9+E10+E11+E12+E13+E14+E15+E16+E18+E19+E20+E21+E22</f>
        <v>42</v>
      </c>
      <c r="F23" s="48">
        <f t="shared" si="8"/>
        <v>1</v>
      </c>
      <c r="G23" s="48">
        <f t="shared" si="8"/>
        <v>8</v>
      </c>
      <c r="H23" s="48">
        <f t="shared" si="8"/>
        <v>27</v>
      </c>
      <c r="I23" s="48">
        <f t="shared" si="8"/>
        <v>0</v>
      </c>
      <c r="J23" s="48">
        <f t="shared" si="8"/>
        <v>0</v>
      </c>
      <c r="K23" s="48">
        <f t="shared" si="8"/>
        <v>35</v>
      </c>
      <c r="L23" s="48">
        <f t="shared" si="8"/>
        <v>7</v>
      </c>
      <c r="M23" s="48">
        <f t="shared" si="8"/>
        <v>2</v>
      </c>
      <c r="N23" s="48">
        <f t="shared" si="8"/>
        <v>7</v>
      </c>
      <c r="O23" s="48">
        <f t="shared" si="8"/>
        <v>5</v>
      </c>
      <c r="P23" s="48">
        <f t="shared" si="8"/>
        <v>0</v>
      </c>
      <c r="Q23" s="48">
        <f t="shared" si="8"/>
        <v>0</v>
      </c>
      <c r="R23" s="48">
        <f t="shared" si="8"/>
        <v>4</v>
      </c>
      <c r="S23" s="4"/>
      <c r="T23" s="41">
        <f t="shared" si="4"/>
        <v>43</v>
      </c>
      <c r="U23" s="41">
        <f t="shared" si="5"/>
        <v>43</v>
      </c>
      <c r="V23" s="41">
        <f t="shared" si="6"/>
        <v>35</v>
      </c>
      <c r="W23" s="41">
        <f t="shared" si="7"/>
        <v>35</v>
      </c>
    </row>
  </sheetData>
  <mergeCells count="40">
    <mergeCell ref="B8:C8"/>
    <mergeCell ref="B9:C9"/>
    <mergeCell ref="B15:C15"/>
    <mergeCell ref="A23:C23"/>
    <mergeCell ref="D17:R17"/>
    <mergeCell ref="B18:C18"/>
    <mergeCell ref="B19:C19"/>
    <mergeCell ref="B20:C20"/>
    <mergeCell ref="B13:C13"/>
    <mergeCell ref="B14:C14"/>
    <mergeCell ref="K4:K5"/>
    <mergeCell ref="V6:W6"/>
    <mergeCell ref="B21:C21"/>
    <mergeCell ref="B22:C22"/>
    <mergeCell ref="B12:C12"/>
    <mergeCell ref="A17:C17"/>
    <mergeCell ref="A6:C6"/>
    <mergeCell ref="B7:C7"/>
    <mergeCell ref="B16:C16"/>
    <mergeCell ref="P3:Q4"/>
    <mergeCell ref="B11:C11"/>
    <mergeCell ref="R3:R5"/>
    <mergeCell ref="G4:G5"/>
    <mergeCell ref="H4:H5"/>
    <mergeCell ref="I4:I5"/>
    <mergeCell ref="J4:J5"/>
    <mergeCell ref="G3:K3"/>
    <mergeCell ref="B10:C10"/>
    <mergeCell ref="E3:E5"/>
    <mergeCell ref="F3:F5"/>
    <mergeCell ref="A1:C1"/>
    <mergeCell ref="D1:O1"/>
    <mergeCell ref="P1:R1"/>
    <mergeCell ref="A2:R2"/>
    <mergeCell ref="T6:U6"/>
    <mergeCell ref="M3:N4"/>
    <mergeCell ref="L3:L5"/>
    <mergeCell ref="O3:O5"/>
    <mergeCell ref="A3:C5"/>
    <mergeCell ref="D3:D5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zoomScale="75" workbookViewId="0">
      <selection activeCell="P1" sqref="P1:R1"/>
    </sheetView>
  </sheetViews>
  <sheetFormatPr defaultRowHeight="15" x14ac:dyDescent="0.25"/>
  <cols>
    <col min="1" max="2" width="9.140625" style="1"/>
    <col min="3" max="3" width="47.140625" style="1" customWidth="1"/>
    <col min="4" max="4" width="11.85546875" style="1" customWidth="1"/>
    <col min="5" max="5" width="9.42578125" style="1" customWidth="1"/>
    <col min="6" max="6" width="9.140625" style="1"/>
    <col min="7" max="7" width="9.85546875" style="1" customWidth="1"/>
    <col min="8" max="8" width="10" style="1" customWidth="1"/>
    <col min="9" max="9" width="8.85546875" style="1" customWidth="1"/>
    <col min="10" max="10" width="9.42578125" style="1" customWidth="1"/>
    <col min="11" max="11" width="8.85546875" style="1" customWidth="1"/>
    <col min="12" max="12" width="9.28515625" style="1" customWidth="1"/>
    <col min="13" max="13" width="10" style="1" customWidth="1"/>
    <col min="14" max="14" width="11.42578125" style="1" customWidth="1"/>
    <col min="15" max="15" width="8.28515625" style="1" customWidth="1"/>
    <col min="16" max="16" width="9.85546875" style="1" customWidth="1"/>
    <col min="17" max="17" width="13.42578125" style="1" customWidth="1"/>
    <col min="18" max="18" width="9.42578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99" t="s">
        <v>53</v>
      </c>
      <c r="B1" s="99"/>
      <c r="C1" s="99"/>
      <c r="D1" s="58" t="s">
        <v>6</v>
      </c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9" t="s">
        <v>54</v>
      </c>
      <c r="Q1" s="59"/>
      <c r="R1" s="60"/>
      <c r="S1" s="5"/>
    </row>
    <row r="2" spans="1:23" ht="63" customHeight="1" x14ac:dyDescent="0.25">
      <c r="A2" s="62" t="s">
        <v>42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5"/>
    </row>
    <row r="3" spans="1:23" ht="53.25" customHeight="1" x14ac:dyDescent="0.25">
      <c r="A3" s="71" t="s">
        <v>35</v>
      </c>
      <c r="B3" s="72"/>
      <c r="C3" s="73"/>
      <c r="D3" s="63" t="s">
        <v>5</v>
      </c>
      <c r="E3" s="63" t="s">
        <v>25</v>
      </c>
      <c r="F3" s="63" t="s">
        <v>0</v>
      </c>
      <c r="G3" s="64" t="s">
        <v>29</v>
      </c>
      <c r="H3" s="65"/>
      <c r="I3" s="65"/>
      <c r="J3" s="65"/>
      <c r="K3" s="66"/>
      <c r="L3" s="63" t="s">
        <v>26</v>
      </c>
      <c r="M3" s="50" t="s">
        <v>27</v>
      </c>
      <c r="N3" s="51"/>
      <c r="O3" s="54" t="s">
        <v>1</v>
      </c>
      <c r="P3" s="50" t="s">
        <v>28</v>
      </c>
      <c r="Q3" s="51"/>
      <c r="R3" s="63" t="s">
        <v>2</v>
      </c>
      <c r="S3" s="6"/>
      <c r="T3" s="2"/>
    </row>
    <row r="4" spans="1:23" ht="29.25" customHeight="1" x14ac:dyDescent="0.25">
      <c r="A4" s="74"/>
      <c r="B4" s="75"/>
      <c r="C4" s="76"/>
      <c r="D4" s="63"/>
      <c r="E4" s="63"/>
      <c r="F4" s="63"/>
      <c r="G4" s="54" t="s">
        <v>31</v>
      </c>
      <c r="H4" s="54" t="s">
        <v>32</v>
      </c>
      <c r="I4" s="54" t="s">
        <v>33</v>
      </c>
      <c r="J4" s="54" t="s">
        <v>34</v>
      </c>
      <c r="K4" s="54" t="s">
        <v>30</v>
      </c>
      <c r="L4" s="63"/>
      <c r="M4" s="52"/>
      <c r="N4" s="53"/>
      <c r="O4" s="55"/>
      <c r="P4" s="52"/>
      <c r="Q4" s="53"/>
      <c r="R4" s="63"/>
      <c r="S4" s="7"/>
    </row>
    <row r="5" spans="1:23" ht="123" customHeight="1" thickBot="1" x14ac:dyDescent="0.3">
      <c r="A5" s="74"/>
      <c r="B5" s="75"/>
      <c r="C5" s="76"/>
      <c r="D5" s="54"/>
      <c r="E5" s="54"/>
      <c r="F5" s="54"/>
      <c r="G5" s="55"/>
      <c r="H5" s="55"/>
      <c r="I5" s="55"/>
      <c r="J5" s="55"/>
      <c r="K5" s="55"/>
      <c r="L5" s="54"/>
      <c r="M5" s="17" t="s">
        <v>37</v>
      </c>
      <c r="N5" s="17" t="s">
        <v>3</v>
      </c>
      <c r="O5" s="55"/>
      <c r="P5" s="17" t="s">
        <v>38</v>
      </c>
      <c r="Q5" s="17" t="s">
        <v>4</v>
      </c>
      <c r="R5" s="54"/>
      <c r="S5" s="8"/>
    </row>
    <row r="6" spans="1:23" ht="39.75" customHeight="1" thickBot="1" x14ac:dyDescent="0.3">
      <c r="A6" s="69" t="s">
        <v>17</v>
      </c>
      <c r="B6" s="70"/>
      <c r="C6" s="70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56" t="s">
        <v>51</v>
      </c>
      <c r="U6" s="56"/>
      <c r="V6" s="56" t="s">
        <v>52</v>
      </c>
      <c r="W6" s="56"/>
    </row>
    <row r="7" spans="1:23" ht="35.25" customHeight="1" x14ac:dyDescent="0.25">
      <c r="A7" s="22">
        <v>1</v>
      </c>
      <c r="B7" s="67" t="s">
        <v>7</v>
      </c>
      <c r="C7" s="67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3"/>
      <c r="T7" s="41">
        <f>D7+E7</f>
        <v>0</v>
      </c>
      <c r="U7" s="41">
        <f>F7+K7+L7</f>
        <v>0</v>
      </c>
      <c r="V7" s="41">
        <f>K7</f>
        <v>0</v>
      </c>
      <c r="W7" s="41">
        <f>G7+H7+I7+J7</f>
        <v>0</v>
      </c>
    </row>
    <row r="8" spans="1:23" ht="27" customHeight="1" x14ac:dyDescent="0.25">
      <c r="A8" s="25">
        <v>2</v>
      </c>
      <c r="B8" s="68" t="s">
        <v>8</v>
      </c>
      <c r="C8" s="68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3"/>
      <c r="T8" s="41">
        <f t="shared" ref="T8:T16" si="0">D8+E8</f>
        <v>0</v>
      </c>
      <c r="U8" s="41">
        <f t="shared" ref="U8:U16" si="1">F8+K8+L8</f>
        <v>0</v>
      </c>
      <c r="V8" s="41">
        <f t="shared" ref="V8:V16" si="2">K8</f>
        <v>0</v>
      </c>
      <c r="W8" s="41">
        <f t="shared" ref="W8:W16" si="3">G8+H8+I8+J8</f>
        <v>0</v>
      </c>
    </row>
    <row r="9" spans="1:23" ht="23.25" customHeight="1" x14ac:dyDescent="0.25">
      <c r="A9" s="25">
        <v>3</v>
      </c>
      <c r="B9" s="68" t="s">
        <v>9</v>
      </c>
      <c r="C9" s="68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1">
        <f t="shared" si="0"/>
        <v>0</v>
      </c>
      <c r="U9" s="41">
        <f t="shared" si="1"/>
        <v>0</v>
      </c>
      <c r="V9" s="41">
        <f t="shared" si="2"/>
        <v>0</v>
      </c>
      <c r="W9" s="41">
        <f t="shared" si="3"/>
        <v>0</v>
      </c>
    </row>
    <row r="10" spans="1:23" ht="35.25" customHeight="1" x14ac:dyDescent="0.25">
      <c r="A10" s="25">
        <v>4</v>
      </c>
      <c r="B10" s="68" t="s">
        <v>10</v>
      </c>
      <c r="C10" s="68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3"/>
      <c r="T10" s="41">
        <f t="shared" si="0"/>
        <v>0</v>
      </c>
      <c r="U10" s="41">
        <f t="shared" si="1"/>
        <v>0</v>
      </c>
      <c r="V10" s="41">
        <f t="shared" si="2"/>
        <v>0</v>
      </c>
      <c r="W10" s="41">
        <f t="shared" si="3"/>
        <v>0</v>
      </c>
    </row>
    <row r="11" spans="1:23" ht="21" customHeight="1" x14ac:dyDescent="0.25">
      <c r="A11" s="25">
        <v>5</v>
      </c>
      <c r="B11" s="68" t="s">
        <v>11</v>
      </c>
      <c r="C11" s="68"/>
      <c r="D11" s="26"/>
      <c r="E11" s="26">
        <v>10</v>
      </c>
      <c r="F11" s="26"/>
      <c r="G11" s="26"/>
      <c r="H11" s="26">
        <v>10</v>
      </c>
      <c r="I11" s="26"/>
      <c r="J11" s="26"/>
      <c r="K11" s="26">
        <v>10</v>
      </c>
      <c r="L11" s="26"/>
      <c r="M11" s="26"/>
      <c r="N11" s="26"/>
      <c r="O11" s="26"/>
      <c r="P11" s="26"/>
      <c r="Q11" s="26"/>
      <c r="R11" s="26"/>
      <c r="S11" s="3"/>
      <c r="T11" s="41">
        <f t="shared" si="0"/>
        <v>10</v>
      </c>
      <c r="U11" s="41">
        <f t="shared" si="1"/>
        <v>10</v>
      </c>
      <c r="V11" s="41">
        <f t="shared" si="2"/>
        <v>10</v>
      </c>
      <c r="W11" s="41">
        <f t="shared" si="3"/>
        <v>10</v>
      </c>
    </row>
    <row r="12" spans="1:23" ht="45" customHeight="1" x14ac:dyDescent="0.25">
      <c r="A12" s="25">
        <v>6</v>
      </c>
      <c r="B12" s="77" t="s">
        <v>12</v>
      </c>
      <c r="C12" s="77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1">
        <f t="shared" si="0"/>
        <v>0</v>
      </c>
      <c r="U12" s="41">
        <f t="shared" si="1"/>
        <v>0</v>
      </c>
      <c r="V12" s="41">
        <f t="shared" si="2"/>
        <v>0</v>
      </c>
      <c r="W12" s="41">
        <f t="shared" si="3"/>
        <v>0</v>
      </c>
    </row>
    <row r="13" spans="1:23" ht="27.75" customHeight="1" x14ac:dyDescent="0.25">
      <c r="A13" s="25">
        <v>7</v>
      </c>
      <c r="B13" s="77" t="s">
        <v>13</v>
      </c>
      <c r="C13" s="77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1">
        <f t="shared" si="0"/>
        <v>0</v>
      </c>
      <c r="U13" s="41">
        <f t="shared" si="1"/>
        <v>0</v>
      </c>
      <c r="V13" s="41">
        <f t="shared" si="2"/>
        <v>0</v>
      </c>
      <c r="W13" s="41">
        <f t="shared" si="3"/>
        <v>0</v>
      </c>
    </row>
    <row r="14" spans="1:23" ht="45" customHeight="1" x14ac:dyDescent="0.25">
      <c r="A14" s="25">
        <v>8</v>
      </c>
      <c r="B14" s="77" t="s">
        <v>14</v>
      </c>
      <c r="C14" s="77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7.75" customHeight="1" x14ac:dyDescent="0.25">
      <c r="A15" s="25">
        <v>9</v>
      </c>
      <c r="B15" s="78" t="s">
        <v>15</v>
      </c>
      <c r="C15" s="78"/>
      <c r="D15" s="26"/>
      <c r="E15" s="26">
        <v>8</v>
      </c>
      <c r="F15" s="26"/>
      <c r="G15" s="26"/>
      <c r="H15" s="26">
        <v>8</v>
      </c>
      <c r="I15" s="26"/>
      <c r="J15" s="26"/>
      <c r="K15" s="26">
        <v>8</v>
      </c>
      <c r="L15" s="26"/>
      <c r="M15" s="26"/>
      <c r="N15" s="26"/>
      <c r="O15" s="26"/>
      <c r="P15" s="26"/>
      <c r="Q15" s="26"/>
      <c r="R15" s="26"/>
      <c r="S15" s="3"/>
      <c r="T15" s="41">
        <f t="shared" si="0"/>
        <v>8</v>
      </c>
      <c r="U15" s="41">
        <f t="shared" si="1"/>
        <v>8</v>
      </c>
      <c r="V15" s="41">
        <f t="shared" si="2"/>
        <v>8</v>
      </c>
      <c r="W15" s="41">
        <f t="shared" si="3"/>
        <v>8</v>
      </c>
    </row>
    <row r="16" spans="1:23" ht="45" customHeight="1" x14ac:dyDescent="0.25">
      <c r="A16" s="25">
        <v>10</v>
      </c>
      <c r="B16" s="78" t="s">
        <v>16</v>
      </c>
      <c r="C16" s="7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1">
        <f t="shared" si="0"/>
        <v>0</v>
      </c>
      <c r="U16" s="41">
        <f t="shared" si="1"/>
        <v>0</v>
      </c>
      <c r="V16" s="41">
        <f t="shared" si="2"/>
        <v>0</v>
      </c>
      <c r="W16" s="41">
        <f t="shared" si="3"/>
        <v>0</v>
      </c>
    </row>
    <row r="17" spans="1:23" ht="42.75" customHeight="1" x14ac:dyDescent="0.25">
      <c r="A17" s="83" t="s">
        <v>18</v>
      </c>
      <c r="B17" s="83"/>
      <c r="C17" s="84"/>
      <c r="D17" s="101"/>
      <c r="E17" s="94"/>
      <c r="F17" s="94"/>
      <c r="G17" s="94"/>
      <c r="H17" s="94"/>
      <c r="I17" s="94"/>
      <c r="J17" s="94"/>
      <c r="K17" s="94"/>
      <c r="L17" s="94"/>
      <c r="M17" s="94"/>
      <c r="N17" s="94"/>
      <c r="O17" s="94"/>
      <c r="P17" s="94"/>
      <c r="Q17" s="94"/>
      <c r="R17" s="94"/>
      <c r="S17" s="4"/>
      <c r="T17" s="42"/>
      <c r="U17" s="49"/>
      <c r="V17" s="43"/>
      <c r="W17" s="43"/>
    </row>
    <row r="18" spans="1:23" ht="33.75" customHeight="1" x14ac:dyDescent="0.25">
      <c r="A18" s="30">
        <v>1</v>
      </c>
      <c r="B18" s="80" t="s">
        <v>19</v>
      </c>
      <c r="C18" s="80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1">
        <f t="shared" ref="T18:T23" si="4">D18+E18</f>
        <v>0</v>
      </c>
      <c r="U18" s="41">
        <f t="shared" ref="U18:U23" si="5">F18+K18+L18</f>
        <v>0</v>
      </c>
      <c r="V18" s="41">
        <f t="shared" ref="V18:V23" si="6">K18</f>
        <v>0</v>
      </c>
      <c r="W18" s="41">
        <f t="shared" ref="W18:W23" si="7">G18+H18+I18+J18</f>
        <v>0</v>
      </c>
    </row>
    <row r="19" spans="1:23" ht="30" customHeight="1" x14ac:dyDescent="0.25">
      <c r="A19" s="31">
        <v>2</v>
      </c>
      <c r="B19" s="80" t="s">
        <v>20</v>
      </c>
      <c r="C19" s="80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3"/>
      <c r="T19" s="41">
        <f t="shared" si="4"/>
        <v>0</v>
      </c>
      <c r="U19" s="41">
        <f t="shared" si="5"/>
        <v>0</v>
      </c>
      <c r="V19" s="41">
        <f t="shared" si="6"/>
        <v>0</v>
      </c>
      <c r="W19" s="41">
        <f t="shared" si="7"/>
        <v>0</v>
      </c>
    </row>
    <row r="20" spans="1:23" ht="27" customHeight="1" x14ac:dyDescent="0.25">
      <c r="A20" s="30">
        <v>3</v>
      </c>
      <c r="B20" s="68" t="s">
        <v>21</v>
      </c>
      <c r="C20" s="68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1">
        <f t="shared" si="4"/>
        <v>0</v>
      </c>
      <c r="U20" s="41">
        <f t="shared" si="5"/>
        <v>0</v>
      </c>
      <c r="V20" s="41">
        <f t="shared" si="6"/>
        <v>0</v>
      </c>
      <c r="W20" s="41">
        <f t="shared" si="7"/>
        <v>0</v>
      </c>
    </row>
    <row r="21" spans="1:23" ht="25.5" customHeight="1" x14ac:dyDescent="0.25">
      <c r="A21" s="31">
        <v>4</v>
      </c>
      <c r="B21" s="68" t="s">
        <v>22</v>
      </c>
      <c r="C21" s="68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1">
        <f t="shared" si="4"/>
        <v>0</v>
      </c>
      <c r="U21" s="41">
        <f t="shared" si="5"/>
        <v>0</v>
      </c>
      <c r="V21" s="41">
        <f t="shared" si="6"/>
        <v>0</v>
      </c>
      <c r="W21" s="41">
        <f t="shared" si="7"/>
        <v>0</v>
      </c>
    </row>
    <row r="22" spans="1:23" ht="25.5" customHeight="1" thickBot="1" x14ac:dyDescent="0.3">
      <c r="A22" s="32">
        <v>5</v>
      </c>
      <c r="B22" s="79" t="s">
        <v>23</v>
      </c>
      <c r="C22" s="79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3"/>
      <c r="T22" s="41">
        <f t="shared" si="4"/>
        <v>0</v>
      </c>
      <c r="U22" s="41">
        <f t="shared" si="5"/>
        <v>0</v>
      </c>
      <c r="V22" s="41">
        <f t="shared" si="6"/>
        <v>0</v>
      </c>
      <c r="W22" s="41">
        <f t="shared" si="7"/>
        <v>0</v>
      </c>
    </row>
    <row r="23" spans="1:23" s="11" customFormat="1" ht="30" customHeight="1" thickBot="1" x14ac:dyDescent="0.3">
      <c r="A23" s="81" t="s">
        <v>24</v>
      </c>
      <c r="B23" s="82"/>
      <c r="C23" s="82"/>
      <c r="D23" s="48">
        <f>D7+D8+D9+D10+D11+D12+D13+D14+D15+D16+D18+D19+D20+D21+D22</f>
        <v>0</v>
      </c>
      <c r="E23" s="48">
        <f t="shared" ref="E23:R23" si="8">E7+E8+E9+E10+E11+E12+E13+E14+E15+E16+E18+E19+E20+E21+E22</f>
        <v>18</v>
      </c>
      <c r="F23" s="48">
        <f t="shared" si="8"/>
        <v>0</v>
      </c>
      <c r="G23" s="48">
        <f t="shared" si="8"/>
        <v>0</v>
      </c>
      <c r="H23" s="48">
        <f t="shared" si="8"/>
        <v>18</v>
      </c>
      <c r="I23" s="48">
        <f t="shared" si="8"/>
        <v>0</v>
      </c>
      <c r="J23" s="48">
        <f t="shared" si="8"/>
        <v>0</v>
      </c>
      <c r="K23" s="48">
        <f t="shared" si="8"/>
        <v>18</v>
      </c>
      <c r="L23" s="48">
        <f t="shared" si="8"/>
        <v>0</v>
      </c>
      <c r="M23" s="48">
        <f t="shared" si="8"/>
        <v>0</v>
      </c>
      <c r="N23" s="48">
        <f t="shared" si="8"/>
        <v>0</v>
      </c>
      <c r="O23" s="48">
        <f t="shared" si="8"/>
        <v>0</v>
      </c>
      <c r="P23" s="48">
        <f t="shared" si="8"/>
        <v>0</v>
      </c>
      <c r="Q23" s="48">
        <f t="shared" si="8"/>
        <v>0</v>
      </c>
      <c r="R23" s="48">
        <f t="shared" si="8"/>
        <v>0</v>
      </c>
      <c r="S23" s="10"/>
      <c r="T23" s="41">
        <f t="shared" si="4"/>
        <v>18</v>
      </c>
      <c r="U23" s="41">
        <f t="shared" si="5"/>
        <v>18</v>
      </c>
      <c r="V23" s="41">
        <f t="shared" si="6"/>
        <v>18</v>
      </c>
      <c r="W23" s="41">
        <f t="shared" si="7"/>
        <v>18</v>
      </c>
    </row>
  </sheetData>
  <mergeCells count="40">
    <mergeCell ref="B8:C8"/>
    <mergeCell ref="B9:C9"/>
    <mergeCell ref="B15:C15"/>
    <mergeCell ref="A23:C23"/>
    <mergeCell ref="D17:R17"/>
    <mergeCell ref="B18:C18"/>
    <mergeCell ref="B19:C19"/>
    <mergeCell ref="B20:C20"/>
    <mergeCell ref="B13:C13"/>
    <mergeCell ref="B14:C14"/>
    <mergeCell ref="K4:K5"/>
    <mergeCell ref="V6:W6"/>
    <mergeCell ref="B21:C21"/>
    <mergeCell ref="B22:C22"/>
    <mergeCell ref="B12:C12"/>
    <mergeCell ref="A17:C17"/>
    <mergeCell ref="A6:C6"/>
    <mergeCell ref="B7:C7"/>
    <mergeCell ref="B16:C16"/>
    <mergeCell ref="P3:Q4"/>
    <mergeCell ref="B11:C11"/>
    <mergeCell ref="R3:R5"/>
    <mergeCell ref="G4:G5"/>
    <mergeCell ref="H4:H5"/>
    <mergeCell ref="I4:I5"/>
    <mergeCell ref="J4:J5"/>
    <mergeCell ref="G3:K3"/>
    <mergeCell ref="B10:C10"/>
    <mergeCell ref="E3:E5"/>
    <mergeCell ref="F3:F5"/>
    <mergeCell ref="A1:C1"/>
    <mergeCell ref="D1:O1"/>
    <mergeCell ref="P1:R1"/>
    <mergeCell ref="A2:R2"/>
    <mergeCell ref="T6:U6"/>
    <mergeCell ref="M3:N4"/>
    <mergeCell ref="L3:L5"/>
    <mergeCell ref="O3:O5"/>
    <mergeCell ref="A3:C5"/>
    <mergeCell ref="D3:D5"/>
  </mergeCells>
  <phoneticPr fontId="3" type="noConversion"/>
  <pageMargins left="0.75" right="0.75" top="1" bottom="1" header="0.5" footer="0.5"/>
  <pageSetup paperSize="9" scale="50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zoomScale="75" workbookViewId="0">
      <selection activeCell="P1" sqref="P1:R1"/>
    </sheetView>
  </sheetViews>
  <sheetFormatPr defaultRowHeight="15" x14ac:dyDescent="0.25"/>
  <cols>
    <col min="1" max="2" width="9.140625" style="13"/>
    <col min="3" max="3" width="47.140625" style="13" customWidth="1"/>
    <col min="4" max="4" width="9.140625" style="13"/>
    <col min="5" max="5" width="6.85546875" style="13" customWidth="1"/>
    <col min="6" max="7" width="8.42578125" style="13" customWidth="1"/>
    <col min="8" max="8" width="7.7109375" style="13" customWidth="1"/>
    <col min="9" max="9" width="8.7109375" style="13" customWidth="1"/>
    <col min="10" max="10" width="8" style="13" customWidth="1"/>
    <col min="11" max="11" width="8.28515625" style="13" customWidth="1"/>
    <col min="12" max="12" width="8.140625" style="13" customWidth="1"/>
    <col min="13" max="13" width="9.42578125" style="13" customWidth="1"/>
    <col min="14" max="14" width="12.28515625" style="13" customWidth="1"/>
    <col min="15" max="15" width="9.140625" style="13"/>
    <col min="16" max="16" width="9.42578125" style="13" customWidth="1"/>
    <col min="17" max="17" width="12.28515625" style="13" customWidth="1"/>
    <col min="18" max="18" width="10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99" t="s">
        <v>53</v>
      </c>
      <c r="B1" s="99"/>
      <c r="C1" s="99"/>
      <c r="D1" s="58" t="s">
        <v>6</v>
      </c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9" t="s">
        <v>54</v>
      </c>
      <c r="Q1" s="59"/>
      <c r="R1" s="60"/>
      <c r="S1" s="12"/>
    </row>
    <row r="2" spans="1:23" ht="54.75" customHeight="1" x14ac:dyDescent="0.25">
      <c r="A2" s="62" t="s">
        <v>43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12"/>
    </row>
    <row r="3" spans="1:23" ht="50.25" customHeight="1" x14ac:dyDescent="0.25">
      <c r="A3" s="71" t="s">
        <v>35</v>
      </c>
      <c r="B3" s="72"/>
      <c r="C3" s="73"/>
      <c r="D3" s="63" t="s">
        <v>5</v>
      </c>
      <c r="E3" s="63" t="s">
        <v>25</v>
      </c>
      <c r="F3" s="63" t="s">
        <v>0</v>
      </c>
      <c r="G3" s="64" t="s">
        <v>29</v>
      </c>
      <c r="H3" s="65"/>
      <c r="I3" s="65"/>
      <c r="J3" s="65"/>
      <c r="K3" s="66"/>
      <c r="L3" s="63" t="s">
        <v>26</v>
      </c>
      <c r="M3" s="50" t="s">
        <v>27</v>
      </c>
      <c r="N3" s="51"/>
      <c r="O3" s="54" t="s">
        <v>1</v>
      </c>
      <c r="P3" s="50" t="s">
        <v>28</v>
      </c>
      <c r="Q3" s="51"/>
      <c r="R3" s="63" t="s">
        <v>2</v>
      </c>
      <c r="S3" s="14"/>
      <c r="T3" s="15"/>
    </row>
    <row r="4" spans="1:23" ht="42" customHeight="1" x14ac:dyDescent="0.25">
      <c r="A4" s="74"/>
      <c r="B4" s="75"/>
      <c r="C4" s="76"/>
      <c r="D4" s="63"/>
      <c r="E4" s="63"/>
      <c r="F4" s="63"/>
      <c r="G4" s="54" t="s">
        <v>31</v>
      </c>
      <c r="H4" s="54" t="s">
        <v>32</v>
      </c>
      <c r="I4" s="54" t="s">
        <v>33</v>
      </c>
      <c r="J4" s="54" t="s">
        <v>34</v>
      </c>
      <c r="K4" s="54" t="s">
        <v>30</v>
      </c>
      <c r="L4" s="63"/>
      <c r="M4" s="52"/>
      <c r="N4" s="53"/>
      <c r="O4" s="55"/>
      <c r="P4" s="52"/>
      <c r="Q4" s="53"/>
      <c r="R4" s="63"/>
      <c r="S4" s="16"/>
    </row>
    <row r="5" spans="1:23" ht="122.25" customHeight="1" thickBot="1" x14ac:dyDescent="0.3">
      <c r="A5" s="74"/>
      <c r="B5" s="75"/>
      <c r="C5" s="76"/>
      <c r="D5" s="54"/>
      <c r="E5" s="54"/>
      <c r="F5" s="54"/>
      <c r="G5" s="55"/>
      <c r="H5" s="55"/>
      <c r="I5" s="55"/>
      <c r="J5" s="55"/>
      <c r="K5" s="55"/>
      <c r="L5" s="54"/>
      <c r="M5" s="17" t="s">
        <v>37</v>
      </c>
      <c r="N5" s="17" t="s">
        <v>3</v>
      </c>
      <c r="O5" s="55"/>
      <c r="P5" s="17" t="s">
        <v>38</v>
      </c>
      <c r="Q5" s="17" t="s">
        <v>4</v>
      </c>
      <c r="R5" s="54"/>
      <c r="S5" s="39"/>
    </row>
    <row r="6" spans="1:23" ht="43.5" customHeight="1" thickBot="1" x14ac:dyDescent="0.3">
      <c r="A6" s="69" t="s">
        <v>17</v>
      </c>
      <c r="B6" s="70"/>
      <c r="C6" s="70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40"/>
      <c r="T6" s="56" t="s">
        <v>51</v>
      </c>
      <c r="U6" s="56"/>
      <c r="V6" s="56" t="s">
        <v>52</v>
      </c>
      <c r="W6" s="56"/>
    </row>
    <row r="7" spans="1:23" ht="29.25" customHeight="1" x14ac:dyDescent="0.25">
      <c r="A7" s="22">
        <v>1</v>
      </c>
      <c r="B7" s="67" t="s">
        <v>7</v>
      </c>
      <c r="C7" s="67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7"/>
      <c r="T7" s="41">
        <f>D7+E7</f>
        <v>0</v>
      </c>
      <c r="U7" s="41">
        <f>F7+K7+L7</f>
        <v>0</v>
      </c>
      <c r="V7" s="41">
        <f>K7</f>
        <v>0</v>
      </c>
      <c r="W7" s="41">
        <f>G7+H7+I7+J7</f>
        <v>0</v>
      </c>
    </row>
    <row r="8" spans="1:23" ht="23.25" customHeight="1" x14ac:dyDescent="0.25">
      <c r="A8" s="25">
        <v>2</v>
      </c>
      <c r="B8" s="68" t="s">
        <v>8</v>
      </c>
      <c r="C8" s="68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7"/>
      <c r="T8" s="41">
        <f t="shared" ref="T8:T16" si="0">D8+E8</f>
        <v>0</v>
      </c>
      <c r="U8" s="41">
        <f t="shared" ref="U8:U16" si="1">F8+K8+L8</f>
        <v>0</v>
      </c>
      <c r="V8" s="41">
        <f t="shared" ref="V8:V16" si="2">K8</f>
        <v>0</v>
      </c>
      <c r="W8" s="41">
        <f t="shared" ref="W8:W16" si="3">G8+H8+I8+J8</f>
        <v>0</v>
      </c>
    </row>
    <row r="9" spans="1:23" ht="31.5" customHeight="1" x14ac:dyDescent="0.25">
      <c r="A9" s="25">
        <v>3</v>
      </c>
      <c r="B9" s="68" t="s">
        <v>9</v>
      </c>
      <c r="C9" s="68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7"/>
      <c r="T9" s="41">
        <f t="shared" si="0"/>
        <v>0</v>
      </c>
      <c r="U9" s="41">
        <f t="shared" si="1"/>
        <v>0</v>
      </c>
      <c r="V9" s="41">
        <f t="shared" si="2"/>
        <v>0</v>
      </c>
      <c r="W9" s="41">
        <f t="shared" si="3"/>
        <v>0</v>
      </c>
    </row>
    <row r="10" spans="1:23" ht="31.5" customHeight="1" x14ac:dyDescent="0.25">
      <c r="A10" s="25">
        <v>4</v>
      </c>
      <c r="B10" s="68" t="s">
        <v>10</v>
      </c>
      <c r="C10" s="68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7"/>
      <c r="T10" s="41">
        <f t="shared" si="0"/>
        <v>0</v>
      </c>
      <c r="U10" s="41">
        <f t="shared" si="1"/>
        <v>0</v>
      </c>
      <c r="V10" s="41">
        <f t="shared" si="2"/>
        <v>0</v>
      </c>
      <c r="W10" s="41">
        <f t="shared" si="3"/>
        <v>0</v>
      </c>
    </row>
    <row r="11" spans="1:23" ht="30.75" customHeight="1" x14ac:dyDescent="0.25">
      <c r="A11" s="25">
        <v>5</v>
      </c>
      <c r="B11" s="68" t="s">
        <v>11</v>
      </c>
      <c r="C11" s="68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7"/>
      <c r="T11" s="41">
        <f t="shared" si="0"/>
        <v>0</v>
      </c>
      <c r="U11" s="41">
        <f t="shared" si="1"/>
        <v>0</v>
      </c>
      <c r="V11" s="41">
        <f t="shared" si="2"/>
        <v>0</v>
      </c>
      <c r="W11" s="41">
        <f t="shared" si="3"/>
        <v>0</v>
      </c>
    </row>
    <row r="12" spans="1:23" ht="45" customHeight="1" x14ac:dyDescent="0.25">
      <c r="A12" s="25">
        <v>6</v>
      </c>
      <c r="B12" s="77" t="s">
        <v>12</v>
      </c>
      <c r="C12" s="77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7"/>
      <c r="T12" s="41">
        <f t="shared" si="0"/>
        <v>0</v>
      </c>
      <c r="U12" s="41">
        <f t="shared" si="1"/>
        <v>0</v>
      </c>
      <c r="V12" s="41">
        <f t="shared" si="2"/>
        <v>0</v>
      </c>
      <c r="W12" s="41">
        <f t="shared" si="3"/>
        <v>0</v>
      </c>
    </row>
    <row r="13" spans="1:23" ht="33" customHeight="1" x14ac:dyDescent="0.25">
      <c r="A13" s="25">
        <v>7</v>
      </c>
      <c r="B13" s="77" t="s">
        <v>13</v>
      </c>
      <c r="C13" s="77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7"/>
      <c r="T13" s="41">
        <f t="shared" si="0"/>
        <v>0</v>
      </c>
      <c r="U13" s="41">
        <f t="shared" si="1"/>
        <v>0</v>
      </c>
      <c r="V13" s="41">
        <f t="shared" si="2"/>
        <v>0</v>
      </c>
      <c r="W13" s="41">
        <f t="shared" si="3"/>
        <v>0</v>
      </c>
    </row>
    <row r="14" spans="1:23" ht="45" customHeight="1" x14ac:dyDescent="0.25">
      <c r="A14" s="25">
        <v>8</v>
      </c>
      <c r="B14" s="77" t="s">
        <v>14</v>
      </c>
      <c r="C14" s="77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8.5" customHeight="1" x14ac:dyDescent="0.25">
      <c r="A15" s="25">
        <v>9</v>
      </c>
      <c r="B15" s="78" t="s">
        <v>15</v>
      </c>
      <c r="C15" s="78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7"/>
      <c r="T15" s="41">
        <f t="shared" si="0"/>
        <v>0</v>
      </c>
      <c r="U15" s="41">
        <f t="shared" si="1"/>
        <v>0</v>
      </c>
      <c r="V15" s="41">
        <f t="shared" si="2"/>
        <v>0</v>
      </c>
      <c r="W15" s="41">
        <f t="shared" si="3"/>
        <v>0</v>
      </c>
    </row>
    <row r="16" spans="1:23" ht="45" customHeight="1" x14ac:dyDescent="0.25">
      <c r="A16" s="25">
        <v>10</v>
      </c>
      <c r="B16" s="78" t="s">
        <v>16</v>
      </c>
      <c r="C16" s="7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7"/>
      <c r="T16" s="41">
        <f t="shared" si="0"/>
        <v>0</v>
      </c>
      <c r="U16" s="41">
        <f t="shared" si="1"/>
        <v>0</v>
      </c>
      <c r="V16" s="41">
        <f t="shared" si="2"/>
        <v>0</v>
      </c>
      <c r="W16" s="41">
        <f t="shared" si="3"/>
        <v>0</v>
      </c>
    </row>
    <row r="17" spans="1:23" ht="39.75" customHeight="1" x14ac:dyDescent="0.25">
      <c r="A17" s="83" t="s">
        <v>18</v>
      </c>
      <c r="B17" s="83"/>
      <c r="C17" s="84"/>
      <c r="D17" s="101"/>
      <c r="E17" s="94"/>
      <c r="F17" s="94"/>
      <c r="G17" s="94"/>
      <c r="H17" s="94"/>
      <c r="I17" s="94"/>
      <c r="J17" s="94"/>
      <c r="K17" s="94"/>
      <c r="L17" s="94"/>
      <c r="M17" s="94"/>
      <c r="N17" s="94"/>
      <c r="O17" s="94"/>
      <c r="P17" s="94"/>
      <c r="Q17" s="94"/>
      <c r="R17" s="94"/>
      <c r="S17" s="29"/>
      <c r="T17" s="42"/>
      <c r="U17" s="49"/>
      <c r="V17" s="43"/>
      <c r="W17" s="43"/>
    </row>
    <row r="18" spans="1:23" ht="29.25" customHeight="1" x14ac:dyDescent="0.25">
      <c r="A18" s="30">
        <v>1</v>
      </c>
      <c r="B18" s="80" t="s">
        <v>19</v>
      </c>
      <c r="C18" s="80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7"/>
      <c r="T18" s="41">
        <f t="shared" ref="T18:T23" si="4">D18+E18</f>
        <v>0</v>
      </c>
      <c r="U18" s="41">
        <f t="shared" ref="U18:U23" si="5">F18+K18+L18</f>
        <v>0</v>
      </c>
      <c r="V18" s="41">
        <f t="shared" ref="V18:V23" si="6">K18</f>
        <v>0</v>
      </c>
      <c r="W18" s="41">
        <f t="shared" ref="W18:W23" si="7">G18+H18+I18+J18</f>
        <v>0</v>
      </c>
    </row>
    <row r="19" spans="1:23" ht="37.5" customHeight="1" x14ac:dyDescent="0.25">
      <c r="A19" s="31">
        <v>2</v>
      </c>
      <c r="B19" s="80" t="s">
        <v>20</v>
      </c>
      <c r="C19" s="80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7"/>
      <c r="T19" s="41">
        <f t="shared" si="4"/>
        <v>0</v>
      </c>
      <c r="U19" s="41">
        <f t="shared" si="5"/>
        <v>0</v>
      </c>
      <c r="V19" s="41">
        <f t="shared" si="6"/>
        <v>0</v>
      </c>
      <c r="W19" s="41">
        <f t="shared" si="7"/>
        <v>0</v>
      </c>
    </row>
    <row r="20" spans="1:23" ht="36" customHeight="1" x14ac:dyDescent="0.25">
      <c r="A20" s="30">
        <v>3</v>
      </c>
      <c r="B20" s="68" t="s">
        <v>21</v>
      </c>
      <c r="C20" s="68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7"/>
      <c r="T20" s="41">
        <f t="shared" si="4"/>
        <v>0</v>
      </c>
      <c r="U20" s="41">
        <f t="shared" si="5"/>
        <v>0</v>
      </c>
      <c r="V20" s="41">
        <f t="shared" si="6"/>
        <v>0</v>
      </c>
      <c r="W20" s="41">
        <f t="shared" si="7"/>
        <v>0</v>
      </c>
    </row>
    <row r="21" spans="1:23" ht="28.5" customHeight="1" x14ac:dyDescent="0.25">
      <c r="A21" s="31">
        <v>4</v>
      </c>
      <c r="B21" s="68" t="s">
        <v>22</v>
      </c>
      <c r="C21" s="68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7"/>
      <c r="T21" s="41">
        <f t="shared" si="4"/>
        <v>0</v>
      </c>
      <c r="U21" s="41">
        <f t="shared" si="5"/>
        <v>0</v>
      </c>
      <c r="V21" s="41">
        <f t="shared" si="6"/>
        <v>0</v>
      </c>
      <c r="W21" s="41">
        <f t="shared" si="7"/>
        <v>0</v>
      </c>
    </row>
    <row r="22" spans="1:23" ht="28.5" customHeight="1" thickBot="1" x14ac:dyDescent="0.3">
      <c r="A22" s="32">
        <v>5</v>
      </c>
      <c r="B22" s="79" t="s">
        <v>23</v>
      </c>
      <c r="C22" s="79"/>
      <c r="D22" s="28">
        <v>2</v>
      </c>
      <c r="E22" s="28"/>
      <c r="F22" s="28">
        <v>2</v>
      </c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7"/>
      <c r="T22" s="41">
        <f t="shared" si="4"/>
        <v>2</v>
      </c>
      <c r="U22" s="41">
        <f t="shared" si="5"/>
        <v>2</v>
      </c>
      <c r="V22" s="41">
        <f t="shared" si="6"/>
        <v>0</v>
      </c>
      <c r="W22" s="41">
        <f t="shared" si="7"/>
        <v>0</v>
      </c>
    </row>
    <row r="23" spans="1:23" s="34" customFormat="1" ht="26.25" customHeight="1" thickBot="1" x14ac:dyDescent="0.3">
      <c r="A23" s="81" t="s">
        <v>24</v>
      </c>
      <c r="B23" s="82"/>
      <c r="C23" s="82"/>
      <c r="D23" s="48">
        <f>D7+D8+D9+D10+D11+D12+D13+D14+D15+D16+D18+D19+D20+D21+D22</f>
        <v>2</v>
      </c>
      <c r="E23" s="48">
        <f t="shared" ref="E23:R23" si="8">E7+E8+E9+E10+E11+E12+E13+E14+E15+E16+E18+E19+E20+E21+E22</f>
        <v>0</v>
      </c>
      <c r="F23" s="48">
        <f t="shared" si="8"/>
        <v>2</v>
      </c>
      <c r="G23" s="48">
        <f t="shared" si="8"/>
        <v>0</v>
      </c>
      <c r="H23" s="48">
        <f t="shared" si="8"/>
        <v>0</v>
      </c>
      <c r="I23" s="48">
        <f t="shared" si="8"/>
        <v>0</v>
      </c>
      <c r="J23" s="48">
        <f t="shared" si="8"/>
        <v>0</v>
      </c>
      <c r="K23" s="48">
        <f t="shared" si="8"/>
        <v>0</v>
      </c>
      <c r="L23" s="48">
        <f t="shared" si="8"/>
        <v>0</v>
      </c>
      <c r="M23" s="48">
        <f t="shared" si="8"/>
        <v>0</v>
      </c>
      <c r="N23" s="48">
        <f t="shared" si="8"/>
        <v>0</v>
      </c>
      <c r="O23" s="48">
        <f t="shared" si="8"/>
        <v>0</v>
      </c>
      <c r="P23" s="48">
        <f t="shared" si="8"/>
        <v>0</v>
      </c>
      <c r="Q23" s="48">
        <f t="shared" si="8"/>
        <v>0</v>
      </c>
      <c r="R23" s="48">
        <f t="shared" si="8"/>
        <v>0</v>
      </c>
      <c r="S23" s="33"/>
      <c r="T23" s="41">
        <f t="shared" si="4"/>
        <v>2</v>
      </c>
      <c r="U23" s="41">
        <f t="shared" si="5"/>
        <v>2</v>
      </c>
      <c r="V23" s="41">
        <f t="shared" si="6"/>
        <v>0</v>
      </c>
      <c r="W23" s="41">
        <f t="shared" si="7"/>
        <v>0</v>
      </c>
    </row>
  </sheetData>
  <mergeCells count="40">
    <mergeCell ref="B8:C8"/>
    <mergeCell ref="B9:C9"/>
    <mergeCell ref="B15:C15"/>
    <mergeCell ref="A23:C23"/>
    <mergeCell ref="D17:R17"/>
    <mergeCell ref="B18:C18"/>
    <mergeCell ref="B19:C19"/>
    <mergeCell ref="B20:C20"/>
    <mergeCell ref="B13:C13"/>
    <mergeCell ref="B14:C14"/>
    <mergeCell ref="K4:K5"/>
    <mergeCell ref="V6:W6"/>
    <mergeCell ref="B21:C21"/>
    <mergeCell ref="B22:C22"/>
    <mergeCell ref="B12:C12"/>
    <mergeCell ref="A17:C17"/>
    <mergeCell ref="A6:C6"/>
    <mergeCell ref="B7:C7"/>
    <mergeCell ref="B16:C16"/>
    <mergeCell ref="P3:Q4"/>
    <mergeCell ref="B11:C11"/>
    <mergeCell ref="R3:R5"/>
    <mergeCell ref="G4:G5"/>
    <mergeCell ref="H4:H5"/>
    <mergeCell ref="I4:I5"/>
    <mergeCell ref="J4:J5"/>
    <mergeCell ref="G3:K3"/>
    <mergeCell ref="B10:C10"/>
    <mergeCell ref="E3:E5"/>
    <mergeCell ref="F3:F5"/>
    <mergeCell ref="A1:C1"/>
    <mergeCell ref="D1:O1"/>
    <mergeCell ref="P1:R1"/>
    <mergeCell ref="A2:R2"/>
    <mergeCell ref="T6:U6"/>
    <mergeCell ref="M3:N4"/>
    <mergeCell ref="L3:L5"/>
    <mergeCell ref="O3:O5"/>
    <mergeCell ref="A3:C5"/>
    <mergeCell ref="D3:D5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topLeftCell="A13" zoomScale="75" workbookViewId="0">
      <selection activeCell="P1" sqref="P1:R1"/>
    </sheetView>
  </sheetViews>
  <sheetFormatPr defaultRowHeight="15" x14ac:dyDescent="0.25"/>
  <cols>
    <col min="1" max="2" width="9.140625" style="13"/>
    <col min="3" max="3" width="47.140625" style="13" customWidth="1"/>
    <col min="4" max="4" width="10.5703125" style="13" customWidth="1"/>
    <col min="5" max="5" width="7.28515625" style="13" customWidth="1"/>
    <col min="6" max="6" width="10.42578125" style="13" customWidth="1"/>
    <col min="7" max="7" width="5.7109375" style="13" customWidth="1"/>
    <col min="8" max="8" width="6.42578125" style="13" customWidth="1"/>
    <col min="9" max="9" width="6.28515625" style="13" customWidth="1"/>
    <col min="10" max="10" width="6.5703125" style="13" customWidth="1"/>
    <col min="11" max="11" width="7" style="13" customWidth="1"/>
    <col min="12" max="12" width="11.28515625" style="13" customWidth="1"/>
    <col min="13" max="13" width="11.5703125" style="13" customWidth="1"/>
    <col min="14" max="14" width="13.85546875" style="13" customWidth="1"/>
    <col min="15" max="15" width="9.140625" style="13"/>
    <col min="16" max="16" width="9.28515625" style="13" customWidth="1"/>
    <col min="17" max="17" width="10.85546875" style="13" customWidth="1"/>
    <col min="18" max="18" width="10.28515625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99" t="s">
        <v>53</v>
      </c>
      <c r="B1" s="99"/>
      <c r="C1" s="99"/>
      <c r="D1" s="58" t="s">
        <v>6</v>
      </c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9" t="s">
        <v>54</v>
      </c>
      <c r="Q1" s="59"/>
      <c r="R1" s="60"/>
      <c r="S1" s="12"/>
    </row>
    <row r="2" spans="1:23" ht="75.75" customHeight="1" x14ac:dyDescent="0.25">
      <c r="A2" s="100" t="s">
        <v>44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2"/>
    </row>
    <row r="3" spans="1:23" ht="62.25" customHeight="1" x14ac:dyDescent="0.25">
      <c r="A3" s="71" t="s">
        <v>35</v>
      </c>
      <c r="B3" s="72"/>
      <c r="C3" s="73"/>
      <c r="D3" s="63" t="s">
        <v>5</v>
      </c>
      <c r="E3" s="63" t="s">
        <v>25</v>
      </c>
      <c r="F3" s="63" t="s">
        <v>0</v>
      </c>
      <c r="G3" s="64" t="s">
        <v>29</v>
      </c>
      <c r="H3" s="65"/>
      <c r="I3" s="65"/>
      <c r="J3" s="65"/>
      <c r="K3" s="66"/>
      <c r="L3" s="63" t="s">
        <v>26</v>
      </c>
      <c r="M3" s="50" t="s">
        <v>27</v>
      </c>
      <c r="N3" s="51"/>
      <c r="O3" s="54" t="s">
        <v>1</v>
      </c>
      <c r="P3" s="50" t="s">
        <v>28</v>
      </c>
      <c r="Q3" s="51"/>
      <c r="R3" s="63" t="s">
        <v>2</v>
      </c>
      <c r="S3" s="14"/>
      <c r="T3" s="15"/>
    </row>
    <row r="4" spans="1:23" ht="60.75" customHeight="1" x14ac:dyDescent="0.25">
      <c r="A4" s="74"/>
      <c r="B4" s="75"/>
      <c r="C4" s="76"/>
      <c r="D4" s="63"/>
      <c r="E4" s="63"/>
      <c r="F4" s="63"/>
      <c r="G4" s="54" t="s">
        <v>31</v>
      </c>
      <c r="H4" s="54" t="s">
        <v>32</v>
      </c>
      <c r="I4" s="54" t="s">
        <v>33</v>
      </c>
      <c r="J4" s="54" t="s">
        <v>34</v>
      </c>
      <c r="K4" s="54" t="s">
        <v>30</v>
      </c>
      <c r="L4" s="63"/>
      <c r="M4" s="52"/>
      <c r="N4" s="53"/>
      <c r="O4" s="55"/>
      <c r="P4" s="52"/>
      <c r="Q4" s="53"/>
      <c r="R4" s="63"/>
      <c r="S4" s="16"/>
    </row>
    <row r="5" spans="1:23" ht="123" customHeight="1" thickBot="1" x14ac:dyDescent="0.3">
      <c r="A5" s="74"/>
      <c r="B5" s="75"/>
      <c r="C5" s="76"/>
      <c r="D5" s="54"/>
      <c r="E5" s="54"/>
      <c r="F5" s="54"/>
      <c r="G5" s="55"/>
      <c r="H5" s="55"/>
      <c r="I5" s="55"/>
      <c r="J5" s="55"/>
      <c r="K5" s="55"/>
      <c r="L5" s="54"/>
      <c r="M5" s="17" t="s">
        <v>37</v>
      </c>
      <c r="N5" s="17" t="s">
        <v>3</v>
      </c>
      <c r="O5" s="55"/>
      <c r="P5" s="17" t="s">
        <v>38</v>
      </c>
      <c r="Q5" s="17" t="s">
        <v>4</v>
      </c>
      <c r="R5" s="54"/>
      <c r="S5" s="39"/>
    </row>
    <row r="6" spans="1:23" ht="35.25" customHeight="1" thickBot="1" x14ac:dyDescent="0.3">
      <c r="A6" s="69" t="s">
        <v>17</v>
      </c>
      <c r="B6" s="70"/>
      <c r="C6" s="70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40"/>
      <c r="T6" s="56" t="s">
        <v>51</v>
      </c>
      <c r="U6" s="56"/>
      <c r="V6" s="56" t="s">
        <v>52</v>
      </c>
      <c r="W6" s="56"/>
    </row>
    <row r="7" spans="1:23" ht="38.25" customHeight="1" x14ac:dyDescent="0.25">
      <c r="A7" s="22">
        <v>1</v>
      </c>
      <c r="B7" s="67" t="s">
        <v>7</v>
      </c>
      <c r="C7" s="67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7"/>
      <c r="T7" s="41">
        <f>D7+E7</f>
        <v>0</v>
      </c>
      <c r="U7" s="41">
        <f>F7+K7+L7</f>
        <v>0</v>
      </c>
      <c r="V7" s="41">
        <f>K7</f>
        <v>0</v>
      </c>
      <c r="W7" s="41">
        <f>G7+H7+I7+J7</f>
        <v>0</v>
      </c>
    </row>
    <row r="8" spans="1:23" ht="30.75" customHeight="1" x14ac:dyDescent="0.25">
      <c r="A8" s="25">
        <v>2</v>
      </c>
      <c r="B8" s="68" t="s">
        <v>8</v>
      </c>
      <c r="C8" s="68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7"/>
      <c r="T8" s="41">
        <f t="shared" ref="T8:T16" si="0">D8+E8</f>
        <v>0</v>
      </c>
      <c r="U8" s="41">
        <f t="shared" ref="U8:U16" si="1">F8+K8+L8</f>
        <v>0</v>
      </c>
      <c r="V8" s="41">
        <f t="shared" ref="V8:V16" si="2">K8</f>
        <v>0</v>
      </c>
      <c r="W8" s="41">
        <f t="shared" ref="W8:W16" si="3">G8+H8+I8+J8</f>
        <v>0</v>
      </c>
    </row>
    <row r="9" spans="1:23" ht="30" customHeight="1" x14ac:dyDescent="0.25">
      <c r="A9" s="25">
        <v>3</v>
      </c>
      <c r="B9" s="68" t="s">
        <v>9</v>
      </c>
      <c r="C9" s="68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7"/>
      <c r="T9" s="41">
        <f t="shared" si="0"/>
        <v>0</v>
      </c>
      <c r="U9" s="41">
        <f t="shared" si="1"/>
        <v>0</v>
      </c>
      <c r="V9" s="41">
        <f t="shared" si="2"/>
        <v>0</v>
      </c>
      <c r="W9" s="41">
        <f t="shared" si="3"/>
        <v>0</v>
      </c>
    </row>
    <row r="10" spans="1:23" ht="39.75" customHeight="1" x14ac:dyDescent="0.25">
      <c r="A10" s="25">
        <v>4</v>
      </c>
      <c r="B10" s="68" t="s">
        <v>10</v>
      </c>
      <c r="C10" s="68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7"/>
      <c r="T10" s="41">
        <f t="shared" si="0"/>
        <v>0</v>
      </c>
      <c r="U10" s="41">
        <f t="shared" si="1"/>
        <v>0</v>
      </c>
      <c r="V10" s="41">
        <f t="shared" si="2"/>
        <v>0</v>
      </c>
      <c r="W10" s="41">
        <f t="shared" si="3"/>
        <v>0</v>
      </c>
    </row>
    <row r="11" spans="1:23" ht="36" customHeight="1" x14ac:dyDescent="0.25">
      <c r="A11" s="25">
        <v>5</v>
      </c>
      <c r="B11" s="68" t="s">
        <v>11</v>
      </c>
      <c r="C11" s="68"/>
      <c r="D11" s="26"/>
      <c r="E11" s="26">
        <v>1</v>
      </c>
      <c r="F11" s="26"/>
      <c r="G11" s="26"/>
      <c r="H11" s="26">
        <v>1</v>
      </c>
      <c r="I11" s="26"/>
      <c r="J11" s="26"/>
      <c r="K11" s="26">
        <v>1</v>
      </c>
      <c r="L11" s="26"/>
      <c r="M11" s="26"/>
      <c r="N11" s="26"/>
      <c r="O11" s="26"/>
      <c r="P11" s="26"/>
      <c r="Q11" s="26"/>
      <c r="R11" s="26"/>
      <c r="S11" s="27"/>
      <c r="T11" s="41">
        <f t="shared" si="0"/>
        <v>1</v>
      </c>
      <c r="U11" s="41">
        <f t="shared" si="1"/>
        <v>1</v>
      </c>
      <c r="V11" s="41">
        <f t="shared" si="2"/>
        <v>1</v>
      </c>
      <c r="W11" s="41">
        <f t="shared" si="3"/>
        <v>1</v>
      </c>
    </row>
    <row r="12" spans="1:23" ht="45" customHeight="1" x14ac:dyDescent="0.25">
      <c r="A12" s="25">
        <v>6</v>
      </c>
      <c r="B12" s="77" t="s">
        <v>12</v>
      </c>
      <c r="C12" s="77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7"/>
      <c r="T12" s="41">
        <f t="shared" si="0"/>
        <v>0</v>
      </c>
      <c r="U12" s="41">
        <f t="shared" si="1"/>
        <v>0</v>
      </c>
      <c r="V12" s="41">
        <f t="shared" si="2"/>
        <v>0</v>
      </c>
      <c r="W12" s="41">
        <f t="shared" si="3"/>
        <v>0</v>
      </c>
    </row>
    <row r="13" spans="1:23" ht="30.75" customHeight="1" x14ac:dyDescent="0.25">
      <c r="A13" s="25">
        <v>7</v>
      </c>
      <c r="B13" s="77" t="s">
        <v>13</v>
      </c>
      <c r="C13" s="77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7"/>
      <c r="T13" s="41">
        <f t="shared" si="0"/>
        <v>0</v>
      </c>
      <c r="U13" s="41">
        <f t="shared" si="1"/>
        <v>0</v>
      </c>
      <c r="V13" s="41">
        <f t="shared" si="2"/>
        <v>0</v>
      </c>
      <c r="W13" s="41">
        <f t="shared" si="3"/>
        <v>0</v>
      </c>
    </row>
    <row r="14" spans="1:23" ht="45" customHeight="1" x14ac:dyDescent="0.25">
      <c r="A14" s="25">
        <v>8</v>
      </c>
      <c r="B14" s="77" t="s">
        <v>14</v>
      </c>
      <c r="C14" s="77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9.25" customHeight="1" x14ac:dyDescent="0.25">
      <c r="A15" s="25">
        <v>9</v>
      </c>
      <c r="B15" s="78" t="s">
        <v>15</v>
      </c>
      <c r="C15" s="78"/>
      <c r="D15" s="26"/>
      <c r="E15" s="26">
        <v>4</v>
      </c>
      <c r="F15" s="26"/>
      <c r="G15" s="26"/>
      <c r="H15" s="26">
        <v>4</v>
      </c>
      <c r="I15" s="26"/>
      <c r="J15" s="26"/>
      <c r="K15" s="26">
        <v>4</v>
      </c>
      <c r="L15" s="26"/>
      <c r="M15" s="26"/>
      <c r="N15" s="26"/>
      <c r="O15" s="26"/>
      <c r="P15" s="26"/>
      <c r="Q15" s="26"/>
      <c r="R15" s="26"/>
      <c r="S15" s="27"/>
      <c r="T15" s="41">
        <f t="shared" si="0"/>
        <v>4</v>
      </c>
      <c r="U15" s="41">
        <f t="shared" si="1"/>
        <v>4</v>
      </c>
      <c r="V15" s="41">
        <f t="shared" si="2"/>
        <v>4</v>
      </c>
      <c r="W15" s="41">
        <f t="shared" si="3"/>
        <v>4</v>
      </c>
    </row>
    <row r="16" spans="1:23" ht="45" customHeight="1" x14ac:dyDescent="0.25">
      <c r="A16" s="25">
        <v>10</v>
      </c>
      <c r="B16" s="78" t="s">
        <v>16</v>
      </c>
      <c r="C16" s="7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7"/>
      <c r="T16" s="41">
        <f t="shared" si="0"/>
        <v>0</v>
      </c>
      <c r="U16" s="41">
        <f t="shared" si="1"/>
        <v>0</v>
      </c>
      <c r="V16" s="41">
        <f t="shared" si="2"/>
        <v>0</v>
      </c>
      <c r="W16" s="41">
        <f t="shared" si="3"/>
        <v>0</v>
      </c>
    </row>
    <row r="17" spans="1:23" ht="42" customHeight="1" x14ac:dyDescent="0.25">
      <c r="A17" s="83" t="s">
        <v>18</v>
      </c>
      <c r="B17" s="83"/>
      <c r="C17" s="84"/>
      <c r="D17" s="101"/>
      <c r="E17" s="94"/>
      <c r="F17" s="94"/>
      <c r="G17" s="94"/>
      <c r="H17" s="94"/>
      <c r="I17" s="94"/>
      <c r="J17" s="94"/>
      <c r="K17" s="94"/>
      <c r="L17" s="94"/>
      <c r="M17" s="94"/>
      <c r="N17" s="94"/>
      <c r="O17" s="94"/>
      <c r="P17" s="94"/>
      <c r="Q17" s="94"/>
      <c r="R17" s="94"/>
      <c r="S17" s="29"/>
      <c r="T17" s="42"/>
      <c r="U17" s="49"/>
      <c r="V17" s="43"/>
      <c r="W17" s="43"/>
    </row>
    <row r="18" spans="1:23" ht="33.75" customHeight="1" x14ac:dyDescent="0.25">
      <c r="A18" s="30">
        <v>1</v>
      </c>
      <c r="B18" s="80" t="s">
        <v>19</v>
      </c>
      <c r="C18" s="80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7"/>
      <c r="T18" s="41">
        <f t="shared" ref="T18:T23" si="4">D18+E18</f>
        <v>0</v>
      </c>
      <c r="U18" s="41">
        <f t="shared" ref="U18:U23" si="5">F18+K18+L18</f>
        <v>0</v>
      </c>
      <c r="V18" s="41">
        <f t="shared" ref="V18:V23" si="6">K18</f>
        <v>0</v>
      </c>
      <c r="W18" s="41">
        <f t="shared" ref="W18:W23" si="7">G18+H18+I18+J18</f>
        <v>0</v>
      </c>
    </row>
    <row r="19" spans="1:23" ht="36" customHeight="1" x14ac:dyDescent="0.25">
      <c r="A19" s="31">
        <v>2</v>
      </c>
      <c r="B19" s="80" t="s">
        <v>20</v>
      </c>
      <c r="C19" s="80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7"/>
      <c r="T19" s="41">
        <f t="shared" si="4"/>
        <v>0</v>
      </c>
      <c r="U19" s="41">
        <f t="shared" si="5"/>
        <v>0</v>
      </c>
      <c r="V19" s="41">
        <f t="shared" si="6"/>
        <v>0</v>
      </c>
      <c r="W19" s="41">
        <f t="shared" si="7"/>
        <v>0</v>
      </c>
    </row>
    <row r="20" spans="1:23" ht="33" customHeight="1" x14ac:dyDescent="0.25">
      <c r="A20" s="30">
        <v>3</v>
      </c>
      <c r="B20" s="68" t="s">
        <v>21</v>
      </c>
      <c r="C20" s="68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7"/>
      <c r="T20" s="41">
        <f t="shared" si="4"/>
        <v>0</v>
      </c>
      <c r="U20" s="41">
        <f t="shared" si="5"/>
        <v>0</v>
      </c>
      <c r="V20" s="41">
        <f t="shared" si="6"/>
        <v>0</v>
      </c>
      <c r="W20" s="41">
        <f t="shared" si="7"/>
        <v>0</v>
      </c>
    </row>
    <row r="21" spans="1:23" ht="26.25" customHeight="1" x14ac:dyDescent="0.25">
      <c r="A21" s="31">
        <v>4</v>
      </c>
      <c r="B21" s="68" t="s">
        <v>22</v>
      </c>
      <c r="C21" s="68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7"/>
      <c r="T21" s="41">
        <f t="shared" si="4"/>
        <v>0</v>
      </c>
      <c r="U21" s="41">
        <f t="shared" si="5"/>
        <v>0</v>
      </c>
      <c r="V21" s="41">
        <f t="shared" si="6"/>
        <v>0</v>
      </c>
      <c r="W21" s="41">
        <f t="shared" si="7"/>
        <v>0</v>
      </c>
    </row>
    <row r="22" spans="1:23" ht="27.75" customHeight="1" thickBot="1" x14ac:dyDescent="0.3">
      <c r="A22" s="32">
        <v>5</v>
      </c>
      <c r="B22" s="79" t="s">
        <v>23</v>
      </c>
      <c r="C22" s="79"/>
      <c r="D22" s="28"/>
      <c r="E22" s="28">
        <v>1</v>
      </c>
      <c r="F22" s="28"/>
      <c r="G22" s="28"/>
      <c r="H22" s="28"/>
      <c r="I22" s="28"/>
      <c r="J22" s="28"/>
      <c r="K22" s="28"/>
      <c r="L22" s="28">
        <v>1</v>
      </c>
      <c r="M22" s="28"/>
      <c r="N22" s="28"/>
      <c r="O22" s="28"/>
      <c r="P22" s="28"/>
      <c r="Q22" s="28"/>
      <c r="R22" s="28"/>
      <c r="S22" s="27"/>
      <c r="T22" s="41">
        <f t="shared" si="4"/>
        <v>1</v>
      </c>
      <c r="U22" s="41">
        <f t="shared" si="5"/>
        <v>1</v>
      </c>
      <c r="V22" s="41">
        <f t="shared" si="6"/>
        <v>0</v>
      </c>
      <c r="W22" s="41">
        <f t="shared" si="7"/>
        <v>0</v>
      </c>
    </row>
    <row r="23" spans="1:23" ht="29.25" customHeight="1" thickBot="1" x14ac:dyDescent="0.3">
      <c r="A23" s="81" t="s">
        <v>24</v>
      </c>
      <c r="B23" s="82"/>
      <c r="C23" s="82"/>
      <c r="D23" s="48">
        <f>D7+D8+D9+D10+D11+D12+D13+D14+D15+D16+D18+D19+D20+D21+D22</f>
        <v>0</v>
      </c>
      <c r="E23" s="48">
        <f t="shared" ref="E23:R23" si="8">E7+E8+E9+E10+E11+E12+E13+E14+E15+E16+E18+E19+E20+E21+E22</f>
        <v>6</v>
      </c>
      <c r="F23" s="48">
        <f t="shared" si="8"/>
        <v>0</v>
      </c>
      <c r="G23" s="48">
        <f t="shared" si="8"/>
        <v>0</v>
      </c>
      <c r="H23" s="48">
        <f t="shared" si="8"/>
        <v>5</v>
      </c>
      <c r="I23" s="48">
        <f t="shared" si="8"/>
        <v>0</v>
      </c>
      <c r="J23" s="48">
        <f t="shared" si="8"/>
        <v>0</v>
      </c>
      <c r="K23" s="48">
        <f t="shared" si="8"/>
        <v>5</v>
      </c>
      <c r="L23" s="48">
        <f t="shared" si="8"/>
        <v>1</v>
      </c>
      <c r="M23" s="48">
        <f t="shared" si="8"/>
        <v>0</v>
      </c>
      <c r="N23" s="48">
        <f t="shared" si="8"/>
        <v>0</v>
      </c>
      <c r="O23" s="48">
        <f t="shared" si="8"/>
        <v>0</v>
      </c>
      <c r="P23" s="48">
        <f t="shared" si="8"/>
        <v>0</v>
      </c>
      <c r="Q23" s="48">
        <f t="shared" si="8"/>
        <v>0</v>
      </c>
      <c r="R23" s="48">
        <f t="shared" si="8"/>
        <v>0</v>
      </c>
      <c r="S23" s="29"/>
      <c r="T23" s="41">
        <f t="shared" si="4"/>
        <v>6</v>
      </c>
      <c r="U23" s="41">
        <f t="shared" si="5"/>
        <v>6</v>
      </c>
      <c r="V23" s="41">
        <f t="shared" si="6"/>
        <v>5</v>
      </c>
      <c r="W23" s="41">
        <f t="shared" si="7"/>
        <v>5</v>
      </c>
    </row>
  </sheetData>
  <mergeCells count="40">
    <mergeCell ref="B7:C7"/>
    <mergeCell ref="A3:C5"/>
    <mergeCell ref="T6:U6"/>
    <mergeCell ref="V6:W6"/>
    <mergeCell ref="A6:C6"/>
    <mergeCell ref="E3:E5"/>
    <mergeCell ref="F3:F5"/>
    <mergeCell ref="B8:C8"/>
    <mergeCell ref="A1:C1"/>
    <mergeCell ref="D1:O1"/>
    <mergeCell ref="P1:R1"/>
    <mergeCell ref="A2:R2"/>
    <mergeCell ref="K4:K5"/>
    <mergeCell ref="G3:K3"/>
    <mergeCell ref="L3:L5"/>
    <mergeCell ref="M3:N4"/>
    <mergeCell ref="O3:O5"/>
    <mergeCell ref="B16:C16"/>
    <mergeCell ref="A17:C17"/>
    <mergeCell ref="B9:C9"/>
    <mergeCell ref="P3:Q4"/>
    <mergeCell ref="R3:R5"/>
    <mergeCell ref="G4:G5"/>
    <mergeCell ref="H4:H5"/>
    <mergeCell ref="I4:I5"/>
    <mergeCell ref="J4:J5"/>
    <mergeCell ref="D3:D5"/>
    <mergeCell ref="B10:C10"/>
    <mergeCell ref="B11:C11"/>
    <mergeCell ref="B12:C12"/>
    <mergeCell ref="B13:C13"/>
    <mergeCell ref="B14:C14"/>
    <mergeCell ref="B15:C15"/>
    <mergeCell ref="B21:C21"/>
    <mergeCell ref="B22:C22"/>
    <mergeCell ref="A23:C23"/>
    <mergeCell ref="D17:R17"/>
    <mergeCell ref="B18:C18"/>
    <mergeCell ref="B19:C19"/>
    <mergeCell ref="B20:C20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zoomScale="75" workbookViewId="0">
      <selection activeCell="R13" sqref="R13"/>
    </sheetView>
  </sheetViews>
  <sheetFormatPr defaultRowHeight="15" x14ac:dyDescent="0.25"/>
  <cols>
    <col min="1" max="2" width="9.140625" style="1"/>
    <col min="3" max="3" width="47.140625" style="1" customWidth="1"/>
    <col min="4" max="4" width="9.85546875" style="1" customWidth="1"/>
    <col min="5" max="5" width="6.42578125" style="1" customWidth="1"/>
    <col min="6" max="6" width="8.42578125" style="1" customWidth="1"/>
    <col min="7" max="7" width="5.42578125" style="1" customWidth="1"/>
    <col min="8" max="9" width="6.28515625" style="1" customWidth="1"/>
    <col min="10" max="11" width="6.42578125" style="1" customWidth="1"/>
    <col min="12" max="12" width="6.85546875" style="1" customWidth="1"/>
    <col min="13" max="13" width="8.5703125" style="1" customWidth="1"/>
    <col min="14" max="14" width="10.28515625" style="1" customWidth="1"/>
    <col min="15" max="15" width="5.42578125" style="1" customWidth="1"/>
    <col min="16" max="16" width="7.7109375" style="1" customWidth="1"/>
    <col min="17" max="17" width="10.85546875" style="1" customWidth="1"/>
    <col min="18" max="18" width="9.285156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99" t="s">
        <v>53</v>
      </c>
      <c r="B1" s="99"/>
      <c r="C1" s="99"/>
      <c r="D1" s="102" t="s">
        <v>6</v>
      </c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59" t="s">
        <v>54</v>
      </c>
      <c r="Q1" s="59"/>
      <c r="R1" s="60"/>
      <c r="S1" s="5"/>
    </row>
    <row r="2" spans="1:23" ht="75.75" customHeight="1" x14ac:dyDescent="0.25">
      <c r="A2" s="62" t="s">
        <v>45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5"/>
    </row>
    <row r="3" spans="1:23" ht="62.25" customHeight="1" x14ac:dyDescent="0.25">
      <c r="A3" s="71" t="s">
        <v>35</v>
      </c>
      <c r="B3" s="72"/>
      <c r="C3" s="73"/>
      <c r="D3" s="63" t="s">
        <v>5</v>
      </c>
      <c r="E3" s="63" t="s">
        <v>25</v>
      </c>
      <c r="F3" s="63" t="s">
        <v>0</v>
      </c>
      <c r="G3" s="64" t="s">
        <v>29</v>
      </c>
      <c r="H3" s="65"/>
      <c r="I3" s="65"/>
      <c r="J3" s="65"/>
      <c r="K3" s="66"/>
      <c r="L3" s="63" t="s">
        <v>26</v>
      </c>
      <c r="M3" s="50" t="s">
        <v>27</v>
      </c>
      <c r="N3" s="51"/>
      <c r="O3" s="54" t="s">
        <v>1</v>
      </c>
      <c r="P3" s="50" t="s">
        <v>28</v>
      </c>
      <c r="Q3" s="51"/>
      <c r="R3" s="63" t="s">
        <v>2</v>
      </c>
      <c r="S3" s="6"/>
      <c r="T3" s="2"/>
    </row>
    <row r="4" spans="1:23" ht="60.75" customHeight="1" x14ac:dyDescent="0.25">
      <c r="A4" s="74"/>
      <c r="B4" s="75"/>
      <c r="C4" s="76"/>
      <c r="D4" s="63"/>
      <c r="E4" s="63"/>
      <c r="F4" s="63"/>
      <c r="G4" s="54" t="s">
        <v>31</v>
      </c>
      <c r="H4" s="54" t="s">
        <v>32</v>
      </c>
      <c r="I4" s="54" t="s">
        <v>33</v>
      </c>
      <c r="J4" s="54" t="s">
        <v>34</v>
      </c>
      <c r="K4" s="54" t="s">
        <v>30</v>
      </c>
      <c r="L4" s="63"/>
      <c r="M4" s="52"/>
      <c r="N4" s="53"/>
      <c r="O4" s="55"/>
      <c r="P4" s="52"/>
      <c r="Q4" s="53"/>
      <c r="R4" s="63"/>
      <c r="S4" s="7"/>
    </row>
    <row r="5" spans="1:23" ht="123" customHeight="1" thickBot="1" x14ac:dyDescent="0.3">
      <c r="A5" s="74"/>
      <c r="B5" s="75"/>
      <c r="C5" s="76"/>
      <c r="D5" s="54"/>
      <c r="E5" s="54"/>
      <c r="F5" s="54"/>
      <c r="G5" s="55"/>
      <c r="H5" s="55"/>
      <c r="I5" s="55"/>
      <c r="J5" s="55"/>
      <c r="K5" s="55"/>
      <c r="L5" s="54"/>
      <c r="M5" s="17" t="s">
        <v>37</v>
      </c>
      <c r="N5" s="17" t="s">
        <v>3</v>
      </c>
      <c r="O5" s="55"/>
      <c r="P5" s="17" t="s">
        <v>38</v>
      </c>
      <c r="Q5" s="17" t="s">
        <v>4</v>
      </c>
      <c r="R5" s="54"/>
      <c r="S5" s="8"/>
    </row>
    <row r="6" spans="1:23" ht="39" customHeight="1" thickBot="1" x14ac:dyDescent="0.3">
      <c r="A6" s="69" t="s">
        <v>17</v>
      </c>
      <c r="B6" s="70"/>
      <c r="C6" s="70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56" t="s">
        <v>51</v>
      </c>
      <c r="U6" s="56"/>
      <c r="V6" s="56" t="s">
        <v>52</v>
      </c>
      <c r="W6" s="56"/>
    </row>
    <row r="7" spans="1:23" ht="33.75" customHeight="1" x14ac:dyDescent="0.25">
      <c r="A7" s="22">
        <v>1</v>
      </c>
      <c r="B7" s="67" t="s">
        <v>7</v>
      </c>
      <c r="C7" s="67"/>
      <c r="D7" s="23"/>
      <c r="E7" s="23">
        <v>8</v>
      </c>
      <c r="F7" s="23"/>
      <c r="G7" s="23">
        <v>1</v>
      </c>
      <c r="H7" s="23">
        <v>7</v>
      </c>
      <c r="I7" s="23"/>
      <c r="J7" s="23"/>
      <c r="K7" s="23">
        <v>8</v>
      </c>
      <c r="L7" s="23"/>
      <c r="M7" s="23"/>
      <c r="N7" s="23">
        <v>1</v>
      </c>
      <c r="O7" s="23">
        <v>1</v>
      </c>
      <c r="P7" s="23"/>
      <c r="Q7" s="23"/>
      <c r="R7" s="23"/>
      <c r="S7" s="3"/>
      <c r="T7" s="41">
        <f>D7+E7</f>
        <v>8</v>
      </c>
      <c r="U7" s="41">
        <f>F7+K7+L7</f>
        <v>8</v>
      </c>
      <c r="V7" s="41">
        <f>K7</f>
        <v>8</v>
      </c>
      <c r="W7" s="41">
        <f>G7+H7+I7+J7</f>
        <v>8</v>
      </c>
    </row>
    <row r="8" spans="1:23" ht="27.75" customHeight="1" x14ac:dyDescent="0.25">
      <c r="A8" s="25">
        <v>2</v>
      </c>
      <c r="B8" s="68" t="s">
        <v>8</v>
      </c>
      <c r="C8" s="68"/>
      <c r="D8" s="23"/>
      <c r="E8" s="26">
        <v>5</v>
      </c>
      <c r="F8" s="26">
        <v>1</v>
      </c>
      <c r="G8" s="26"/>
      <c r="H8" s="26">
        <v>4</v>
      </c>
      <c r="I8" s="26"/>
      <c r="J8" s="26"/>
      <c r="K8" s="26">
        <v>4</v>
      </c>
      <c r="L8" s="26"/>
      <c r="M8" s="26"/>
      <c r="N8" s="26">
        <v>1</v>
      </c>
      <c r="O8" s="26"/>
      <c r="P8" s="26"/>
      <c r="Q8" s="26"/>
      <c r="R8" s="26">
        <v>1</v>
      </c>
      <c r="S8" s="3"/>
      <c r="T8" s="41">
        <f t="shared" ref="T8:T16" si="0">D8+E8</f>
        <v>5</v>
      </c>
      <c r="U8" s="41">
        <f t="shared" ref="U8:U16" si="1">F8+K8+L8</f>
        <v>5</v>
      </c>
      <c r="V8" s="41">
        <f t="shared" ref="V8:V16" si="2">K8</f>
        <v>4</v>
      </c>
      <c r="W8" s="41">
        <f t="shared" ref="W8:W16" si="3">G8+H8+I8+J8</f>
        <v>4</v>
      </c>
    </row>
    <row r="9" spans="1:23" ht="27.75" customHeight="1" x14ac:dyDescent="0.25">
      <c r="A9" s="25">
        <v>3</v>
      </c>
      <c r="B9" s="68" t="s">
        <v>9</v>
      </c>
      <c r="C9" s="68"/>
      <c r="D9" s="23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1">
        <f t="shared" si="0"/>
        <v>0</v>
      </c>
      <c r="U9" s="41">
        <f t="shared" si="1"/>
        <v>0</v>
      </c>
      <c r="V9" s="41">
        <f t="shared" si="2"/>
        <v>0</v>
      </c>
      <c r="W9" s="41">
        <f t="shared" si="3"/>
        <v>0</v>
      </c>
    </row>
    <row r="10" spans="1:23" ht="29.25" customHeight="1" x14ac:dyDescent="0.25">
      <c r="A10" s="25">
        <v>4</v>
      </c>
      <c r="B10" s="68" t="s">
        <v>10</v>
      </c>
      <c r="C10" s="68"/>
      <c r="D10" s="26"/>
      <c r="E10" s="26">
        <v>6</v>
      </c>
      <c r="F10" s="26">
        <v>1</v>
      </c>
      <c r="G10" s="26">
        <v>5</v>
      </c>
      <c r="H10" s="26"/>
      <c r="I10" s="26"/>
      <c r="J10" s="26"/>
      <c r="K10" s="26">
        <v>5</v>
      </c>
      <c r="L10" s="26"/>
      <c r="M10" s="26"/>
      <c r="N10" s="26">
        <v>1</v>
      </c>
      <c r="O10" s="26"/>
      <c r="P10" s="26"/>
      <c r="Q10" s="26"/>
      <c r="R10" s="26">
        <v>1</v>
      </c>
      <c r="S10" s="3"/>
      <c r="T10" s="41">
        <f t="shared" si="0"/>
        <v>6</v>
      </c>
      <c r="U10" s="41">
        <f t="shared" si="1"/>
        <v>6</v>
      </c>
      <c r="V10" s="41">
        <f t="shared" si="2"/>
        <v>5</v>
      </c>
      <c r="W10" s="41">
        <f t="shared" si="3"/>
        <v>5</v>
      </c>
    </row>
    <row r="11" spans="1:23" ht="21.75" customHeight="1" x14ac:dyDescent="0.25">
      <c r="A11" s="25">
        <v>5</v>
      </c>
      <c r="B11" s="68" t="s">
        <v>11</v>
      </c>
      <c r="C11" s="68"/>
      <c r="D11" s="26"/>
      <c r="E11" s="26">
        <v>27</v>
      </c>
      <c r="F11" s="26"/>
      <c r="G11" s="26">
        <v>3</v>
      </c>
      <c r="H11" s="26">
        <v>24</v>
      </c>
      <c r="I11" s="26"/>
      <c r="J11" s="26"/>
      <c r="K11" s="26">
        <v>27</v>
      </c>
      <c r="L11" s="26"/>
      <c r="M11" s="26"/>
      <c r="N11" s="26"/>
      <c r="O11" s="26"/>
      <c r="P11" s="26"/>
      <c r="Q11" s="26"/>
      <c r="R11" s="26"/>
      <c r="S11" s="3"/>
      <c r="T11" s="41">
        <f t="shared" si="0"/>
        <v>27</v>
      </c>
      <c r="U11" s="41">
        <f t="shared" si="1"/>
        <v>27</v>
      </c>
      <c r="V11" s="41">
        <f t="shared" si="2"/>
        <v>27</v>
      </c>
      <c r="W11" s="41">
        <f t="shared" si="3"/>
        <v>27</v>
      </c>
    </row>
    <row r="12" spans="1:23" ht="45" customHeight="1" x14ac:dyDescent="0.25">
      <c r="A12" s="25">
        <v>6</v>
      </c>
      <c r="B12" s="77" t="s">
        <v>12</v>
      </c>
      <c r="C12" s="77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1">
        <f t="shared" si="0"/>
        <v>0</v>
      </c>
      <c r="U12" s="41">
        <f t="shared" si="1"/>
        <v>0</v>
      </c>
      <c r="V12" s="41">
        <f t="shared" si="2"/>
        <v>0</v>
      </c>
      <c r="W12" s="41">
        <f t="shared" si="3"/>
        <v>0</v>
      </c>
    </row>
    <row r="13" spans="1:23" ht="33" customHeight="1" x14ac:dyDescent="0.25">
      <c r="A13" s="25">
        <v>7</v>
      </c>
      <c r="B13" s="77" t="s">
        <v>13</v>
      </c>
      <c r="C13" s="77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1">
        <f t="shared" si="0"/>
        <v>0</v>
      </c>
      <c r="U13" s="41">
        <f t="shared" si="1"/>
        <v>0</v>
      </c>
      <c r="V13" s="41">
        <f t="shared" si="2"/>
        <v>0</v>
      </c>
      <c r="W13" s="41">
        <f t="shared" si="3"/>
        <v>0</v>
      </c>
    </row>
    <row r="14" spans="1:23" ht="41.25" customHeight="1" x14ac:dyDescent="0.25">
      <c r="A14" s="25">
        <v>8</v>
      </c>
      <c r="B14" s="77" t="s">
        <v>14</v>
      </c>
      <c r="C14" s="77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32.25" customHeight="1" x14ac:dyDescent="0.25">
      <c r="A15" s="25">
        <v>9</v>
      </c>
      <c r="B15" s="78" t="s">
        <v>15</v>
      </c>
      <c r="C15" s="78"/>
      <c r="D15" s="26"/>
      <c r="E15" s="26">
        <v>6</v>
      </c>
      <c r="F15" s="26"/>
      <c r="G15" s="26"/>
      <c r="H15" s="26">
        <v>5</v>
      </c>
      <c r="I15" s="26">
        <v>1</v>
      </c>
      <c r="J15" s="26"/>
      <c r="K15" s="26">
        <v>6</v>
      </c>
      <c r="L15" s="26"/>
      <c r="M15" s="26"/>
      <c r="N15" s="26"/>
      <c r="O15" s="26"/>
      <c r="P15" s="26"/>
      <c r="Q15" s="26"/>
      <c r="R15" s="26"/>
      <c r="S15" s="3"/>
      <c r="T15" s="41">
        <f t="shared" si="0"/>
        <v>6</v>
      </c>
      <c r="U15" s="41">
        <f t="shared" si="1"/>
        <v>6</v>
      </c>
      <c r="V15" s="41">
        <f t="shared" si="2"/>
        <v>6</v>
      </c>
      <c r="W15" s="41">
        <f t="shared" si="3"/>
        <v>6</v>
      </c>
    </row>
    <row r="16" spans="1:23" ht="45" customHeight="1" x14ac:dyDescent="0.25">
      <c r="A16" s="25">
        <v>10</v>
      </c>
      <c r="B16" s="78" t="s">
        <v>16</v>
      </c>
      <c r="C16" s="78"/>
      <c r="D16" s="26">
        <v>3</v>
      </c>
      <c r="E16" s="28">
        <v>5</v>
      </c>
      <c r="F16" s="28"/>
      <c r="G16" s="28">
        <v>7</v>
      </c>
      <c r="H16" s="28"/>
      <c r="I16" s="28"/>
      <c r="J16" s="28"/>
      <c r="K16" s="28">
        <v>7</v>
      </c>
      <c r="L16" s="28">
        <v>1</v>
      </c>
      <c r="M16" s="28"/>
      <c r="N16" s="28">
        <v>3</v>
      </c>
      <c r="O16" s="28">
        <v>3</v>
      </c>
      <c r="P16" s="28"/>
      <c r="Q16" s="28"/>
      <c r="R16" s="28"/>
      <c r="S16" s="3"/>
      <c r="T16" s="41">
        <f t="shared" si="0"/>
        <v>8</v>
      </c>
      <c r="U16" s="41">
        <f t="shared" si="1"/>
        <v>8</v>
      </c>
      <c r="V16" s="41">
        <f t="shared" si="2"/>
        <v>7</v>
      </c>
      <c r="W16" s="41">
        <f t="shared" si="3"/>
        <v>7</v>
      </c>
    </row>
    <row r="17" spans="1:23" ht="33.75" customHeight="1" x14ac:dyDescent="0.25">
      <c r="A17" s="83" t="s">
        <v>18</v>
      </c>
      <c r="B17" s="83"/>
      <c r="C17" s="84"/>
      <c r="D17" s="101"/>
      <c r="E17" s="94"/>
      <c r="F17" s="94"/>
      <c r="G17" s="94"/>
      <c r="H17" s="94"/>
      <c r="I17" s="94"/>
      <c r="J17" s="94"/>
      <c r="K17" s="94"/>
      <c r="L17" s="94"/>
      <c r="M17" s="94"/>
      <c r="N17" s="94"/>
      <c r="O17" s="94"/>
      <c r="P17" s="94"/>
      <c r="Q17" s="94"/>
      <c r="R17" s="94"/>
      <c r="S17" s="4"/>
      <c r="T17" s="42"/>
      <c r="U17" s="49"/>
      <c r="V17" s="43"/>
      <c r="W17" s="43"/>
    </row>
    <row r="18" spans="1:23" ht="29.25" customHeight="1" x14ac:dyDescent="0.25">
      <c r="A18" s="30">
        <v>1</v>
      </c>
      <c r="B18" s="80" t="s">
        <v>19</v>
      </c>
      <c r="C18" s="80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1">
        <f t="shared" ref="T18:T23" si="4">D18+E18</f>
        <v>0</v>
      </c>
      <c r="U18" s="41">
        <f t="shared" ref="U18:U23" si="5">F18+K18+L18</f>
        <v>0</v>
      </c>
      <c r="V18" s="41">
        <f t="shared" ref="V18:V23" si="6">K18</f>
        <v>0</v>
      </c>
      <c r="W18" s="41">
        <f t="shared" ref="W18:W23" si="7">G18+H18+I18+J18</f>
        <v>0</v>
      </c>
    </row>
    <row r="19" spans="1:23" ht="30.75" customHeight="1" x14ac:dyDescent="0.25">
      <c r="A19" s="31">
        <v>2</v>
      </c>
      <c r="B19" s="80" t="s">
        <v>20</v>
      </c>
      <c r="C19" s="80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3"/>
      <c r="T19" s="41">
        <f t="shared" si="4"/>
        <v>0</v>
      </c>
      <c r="U19" s="41">
        <f t="shared" si="5"/>
        <v>0</v>
      </c>
      <c r="V19" s="41">
        <f t="shared" si="6"/>
        <v>0</v>
      </c>
      <c r="W19" s="41">
        <f t="shared" si="7"/>
        <v>0</v>
      </c>
    </row>
    <row r="20" spans="1:23" ht="30.75" customHeight="1" x14ac:dyDescent="0.25">
      <c r="A20" s="30">
        <v>3</v>
      </c>
      <c r="B20" s="68" t="s">
        <v>21</v>
      </c>
      <c r="C20" s="68"/>
      <c r="D20" s="26">
        <v>1</v>
      </c>
      <c r="E20" s="26"/>
      <c r="F20" s="26"/>
      <c r="G20" s="26">
        <v>1</v>
      </c>
      <c r="H20" s="26"/>
      <c r="I20" s="26"/>
      <c r="J20" s="26"/>
      <c r="K20" s="26">
        <v>1</v>
      </c>
      <c r="L20" s="26"/>
      <c r="M20" s="26"/>
      <c r="N20" s="26"/>
      <c r="O20" s="26"/>
      <c r="P20" s="26"/>
      <c r="Q20" s="26"/>
      <c r="R20" s="26"/>
      <c r="S20" s="3"/>
      <c r="T20" s="41">
        <f t="shared" si="4"/>
        <v>1</v>
      </c>
      <c r="U20" s="41">
        <f t="shared" si="5"/>
        <v>1</v>
      </c>
      <c r="V20" s="41">
        <f t="shared" si="6"/>
        <v>1</v>
      </c>
      <c r="W20" s="41">
        <f t="shared" si="7"/>
        <v>1</v>
      </c>
    </row>
    <row r="21" spans="1:23" ht="30" customHeight="1" x14ac:dyDescent="0.25">
      <c r="A21" s="31">
        <v>4</v>
      </c>
      <c r="B21" s="68" t="s">
        <v>22</v>
      </c>
      <c r="C21" s="68"/>
      <c r="D21" s="26"/>
      <c r="E21" s="26">
        <v>1</v>
      </c>
      <c r="F21" s="26"/>
      <c r="G21" s="26"/>
      <c r="H21" s="26">
        <v>1</v>
      </c>
      <c r="I21" s="26"/>
      <c r="J21" s="26"/>
      <c r="K21" s="26">
        <v>1</v>
      </c>
      <c r="L21" s="26"/>
      <c r="M21" s="26"/>
      <c r="N21" s="26"/>
      <c r="O21" s="26"/>
      <c r="P21" s="26"/>
      <c r="Q21" s="26"/>
      <c r="R21" s="26"/>
      <c r="S21" s="3"/>
      <c r="T21" s="41">
        <f t="shared" si="4"/>
        <v>1</v>
      </c>
      <c r="U21" s="41">
        <f t="shared" si="5"/>
        <v>1</v>
      </c>
      <c r="V21" s="41">
        <f t="shared" si="6"/>
        <v>1</v>
      </c>
      <c r="W21" s="41">
        <f t="shared" si="7"/>
        <v>1</v>
      </c>
    </row>
    <row r="22" spans="1:23" ht="26.25" customHeight="1" thickBot="1" x14ac:dyDescent="0.3">
      <c r="A22" s="32">
        <v>5</v>
      </c>
      <c r="B22" s="79" t="s">
        <v>23</v>
      </c>
      <c r="C22" s="79"/>
      <c r="D22" s="28">
        <v>1</v>
      </c>
      <c r="E22" s="28">
        <v>2</v>
      </c>
      <c r="F22" s="28"/>
      <c r="G22" s="28"/>
      <c r="H22" s="28"/>
      <c r="I22" s="28"/>
      <c r="J22" s="28"/>
      <c r="K22" s="28"/>
      <c r="L22" s="28">
        <v>2</v>
      </c>
      <c r="M22" s="28"/>
      <c r="N22" s="28"/>
      <c r="O22" s="28"/>
      <c r="P22" s="28"/>
      <c r="Q22" s="28"/>
      <c r="R22" s="28"/>
      <c r="S22" s="3"/>
      <c r="T22" s="41">
        <f t="shared" si="4"/>
        <v>3</v>
      </c>
      <c r="U22" s="41">
        <f t="shared" si="5"/>
        <v>2</v>
      </c>
      <c r="V22" s="41">
        <f t="shared" si="6"/>
        <v>0</v>
      </c>
      <c r="W22" s="41">
        <f t="shared" si="7"/>
        <v>0</v>
      </c>
    </row>
    <row r="23" spans="1:23" ht="30" customHeight="1" thickBot="1" x14ac:dyDescent="0.3">
      <c r="A23" s="81" t="s">
        <v>24</v>
      </c>
      <c r="B23" s="82"/>
      <c r="C23" s="82"/>
      <c r="D23" s="48">
        <f>D7+D8+D9+D10+D11+D12+D13+D14+D15+D16+D18+D19+D20+D21+D22</f>
        <v>5</v>
      </c>
      <c r="E23" s="48">
        <f t="shared" ref="E23:R23" si="8">E7+E8+E9+E10+E11+E12+E13+E14+E15+E16+E18+E19+E20+E21+E22</f>
        <v>60</v>
      </c>
      <c r="F23" s="48">
        <f t="shared" si="8"/>
        <v>2</v>
      </c>
      <c r="G23" s="48">
        <f t="shared" si="8"/>
        <v>17</v>
      </c>
      <c r="H23" s="48">
        <f t="shared" si="8"/>
        <v>41</v>
      </c>
      <c r="I23" s="48">
        <f t="shared" si="8"/>
        <v>1</v>
      </c>
      <c r="J23" s="48">
        <f t="shared" si="8"/>
        <v>0</v>
      </c>
      <c r="K23" s="48">
        <f t="shared" si="8"/>
        <v>59</v>
      </c>
      <c r="L23" s="48">
        <f t="shared" si="8"/>
        <v>3</v>
      </c>
      <c r="M23" s="48">
        <f t="shared" si="8"/>
        <v>0</v>
      </c>
      <c r="N23" s="48">
        <f t="shared" si="8"/>
        <v>6</v>
      </c>
      <c r="O23" s="48">
        <f t="shared" si="8"/>
        <v>4</v>
      </c>
      <c r="P23" s="48">
        <f t="shared" si="8"/>
        <v>0</v>
      </c>
      <c r="Q23" s="48">
        <f t="shared" si="8"/>
        <v>0</v>
      </c>
      <c r="R23" s="48">
        <f t="shared" si="8"/>
        <v>2</v>
      </c>
      <c r="S23" s="4"/>
      <c r="T23" s="41">
        <f t="shared" si="4"/>
        <v>65</v>
      </c>
      <c r="U23" s="41">
        <f t="shared" si="5"/>
        <v>64</v>
      </c>
      <c r="V23" s="41">
        <f t="shared" si="6"/>
        <v>59</v>
      </c>
      <c r="W23" s="41">
        <f t="shared" si="7"/>
        <v>59</v>
      </c>
    </row>
  </sheetData>
  <mergeCells count="40">
    <mergeCell ref="B7:C7"/>
    <mergeCell ref="A3:C5"/>
    <mergeCell ref="T6:U6"/>
    <mergeCell ref="V6:W6"/>
    <mergeCell ref="A6:C6"/>
    <mergeCell ref="E3:E5"/>
    <mergeCell ref="F3:F5"/>
    <mergeCell ref="B8:C8"/>
    <mergeCell ref="A1:C1"/>
    <mergeCell ref="D1:O1"/>
    <mergeCell ref="P1:R1"/>
    <mergeCell ref="A2:R2"/>
    <mergeCell ref="K4:K5"/>
    <mergeCell ref="G3:K3"/>
    <mergeCell ref="L3:L5"/>
    <mergeCell ref="M3:N4"/>
    <mergeCell ref="O3:O5"/>
    <mergeCell ref="B16:C16"/>
    <mergeCell ref="A17:C17"/>
    <mergeCell ref="B9:C9"/>
    <mergeCell ref="P3:Q4"/>
    <mergeCell ref="R3:R5"/>
    <mergeCell ref="G4:G5"/>
    <mergeCell ref="H4:H5"/>
    <mergeCell ref="I4:I5"/>
    <mergeCell ref="J4:J5"/>
    <mergeCell ref="D3:D5"/>
    <mergeCell ref="B10:C10"/>
    <mergeCell ref="B11:C11"/>
    <mergeCell ref="B12:C12"/>
    <mergeCell ref="B13:C13"/>
    <mergeCell ref="B14:C14"/>
    <mergeCell ref="B15:C15"/>
    <mergeCell ref="B21:C21"/>
    <mergeCell ref="B22:C22"/>
    <mergeCell ref="A23:C23"/>
    <mergeCell ref="D17:R17"/>
    <mergeCell ref="B18:C18"/>
    <mergeCell ref="B19:C19"/>
    <mergeCell ref="B20:C20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topLeftCell="A13" zoomScaleNormal="70" workbookViewId="0">
      <selection activeCell="P1" sqref="P1:R1"/>
    </sheetView>
  </sheetViews>
  <sheetFormatPr defaultRowHeight="15" x14ac:dyDescent="0.25"/>
  <cols>
    <col min="1" max="2" width="9.140625" style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99" t="s">
        <v>53</v>
      </c>
      <c r="B1" s="99"/>
      <c r="C1" s="99"/>
      <c r="D1" s="102" t="s">
        <v>6</v>
      </c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59" t="s">
        <v>54</v>
      </c>
      <c r="Q1" s="59"/>
      <c r="R1" s="60"/>
      <c r="S1" s="5"/>
    </row>
    <row r="2" spans="1:23" ht="63.75" customHeight="1" x14ac:dyDescent="0.25">
      <c r="A2" s="62" t="s">
        <v>48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5"/>
    </row>
    <row r="3" spans="1:23" ht="62.25" customHeight="1" x14ac:dyDescent="0.25">
      <c r="A3" s="71" t="s">
        <v>35</v>
      </c>
      <c r="B3" s="72"/>
      <c r="C3" s="73"/>
      <c r="D3" s="63" t="s">
        <v>5</v>
      </c>
      <c r="E3" s="63" t="s">
        <v>25</v>
      </c>
      <c r="F3" s="63" t="s">
        <v>0</v>
      </c>
      <c r="G3" s="64" t="s">
        <v>29</v>
      </c>
      <c r="H3" s="65"/>
      <c r="I3" s="65"/>
      <c r="J3" s="65"/>
      <c r="K3" s="66"/>
      <c r="L3" s="63" t="s">
        <v>26</v>
      </c>
      <c r="M3" s="50" t="s">
        <v>27</v>
      </c>
      <c r="N3" s="51"/>
      <c r="O3" s="54" t="s">
        <v>1</v>
      </c>
      <c r="P3" s="50" t="s">
        <v>28</v>
      </c>
      <c r="Q3" s="51"/>
      <c r="R3" s="63" t="s">
        <v>2</v>
      </c>
      <c r="S3" s="6"/>
      <c r="T3" s="2"/>
    </row>
    <row r="4" spans="1:23" ht="60.75" customHeight="1" x14ac:dyDescent="0.25">
      <c r="A4" s="74"/>
      <c r="B4" s="75"/>
      <c r="C4" s="76"/>
      <c r="D4" s="63"/>
      <c r="E4" s="63"/>
      <c r="F4" s="63"/>
      <c r="G4" s="54" t="s">
        <v>31</v>
      </c>
      <c r="H4" s="54" t="s">
        <v>32</v>
      </c>
      <c r="I4" s="54" t="s">
        <v>33</v>
      </c>
      <c r="J4" s="54" t="s">
        <v>34</v>
      </c>
      <c r="K4" s="54" t="s">
        <v>30</v>
      </c>
      <c r="L4" s="63"/>
      <c r="M4" s="52"/>
      <c r="N4" s="53"/>
      <c r="O4" s="55"/>
      <c r="P4" s="52"/>
      <c r="Q4" s="53"/>
      <c r="R4" s="63"/>
      <c r="S4" s="7"/>
    </row>
    <row r="5" spans="1:23" ht="135" customHeight="1" thickBot="1" x14ac:dyDescent="0.3">
      <c r="A5" s="74"/>
      <c r="B5" s="75"/>
      <c r="C5" s="76"/>
      <c r="D5" s="54"/>
      <c r="E5" s="54"/>
      <c r="F5" s="54"/>
      <c r="G5" s="55"/>
      <c r="H5" s="55"/>
      <c r="I5" s="55"/>
      <c r="J5" s="55"/>
      <c r="K5" s="55"/>
      <c r="L5" s="54"/>
      <c r="M5" s="17" t="s">
        <v>37</v>
      </c>
      <c r="N5" s="17" t="s">
        <v>3</v>
      </c>
      <c r="O5" s="55"/>
      <c r="P5" s="17" t="s">
        <v>38</v>
      </c>
      <c r="Q5" s="17" t="s">
        <v>4</v>
      </c>
      <c r="R5" s="54"/>
      <c r="S5" s="8"/>
    </row>
    <row r="6" spans="1:23" ht="32.25" customHeight="1" thickBot="1" x14ac:dyDescent="0.3">
      <c r="A6" s="69" t="s">
        <v>17</v>
      </c>
      <c r="B6" s="70"/>
      <c r="C6" s="103"/>
      <c r="D6" s="35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56" t="s">
        <v>51</v>
      </c>
      <c r="U6" s="56"/>
      <c r="V6" s="56" t="s">
        <v>52</v>
      </c>
      <c r="W6" s="56"/>
    </row>
    <row r="7" spans="1:23" ht="38.25" customHeight="1" x14ac:dyDescent="0.25">
      <c r="A7" s="22">
        <v>1</v>
      </c>
      <c r="B7" s="67" t="s">
        <v>7</v>
      </c>
      <c r="C7" s="67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3"/>
      <c r="T7" s="41">
        <f>D7+E7</f>
        <v>0</v>
      </c>
      <c r="U7" s="41">
        <f>F7+K7+L7</f>
        <v>0</v>
      </c>
      <c r="V7" s="41">
        <f>K7</f>
        <v>0</v>
      </c>
      <c r="W7" s="41">
        <f>G7+H7+I7+J7</f>
        <v>0</v>
      </c>
    </row>
    <row r="8" spans="1:23" ht="21.75" customHeight="1" x14ac:dyDescent="0.25">
      <c r="A8" s="25">
        <v>2</v>
      </c>
      <c r="B8" s="68" t="s">
        <v>8</v>
      </c>
      <c r="C8" s="68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3"/>
      <c r="T8" s="41">
        <f t="shared" ref="T8:T16" si="0">D8+E8</f>
        <v>0</v>
      </c>
      <c r="U8" s="41">
        <f t="shared" ref="U8:U16" si="1">F8+K8+L8</f>
        <v>0</v>
      </c>
      <c r="V8" s="41">
        <f t="shared" ref="V8:V16" si="2">K8</f>
        <v>0</v>
      </c>
      <c r="W8" s="41">
        <f t="shared" ref="W8:W16" si="3">G8+H8+I8+J8</f>
        <v>0</v>
      </c>
    </row>
    <row r="9" spans="1:23" ht="24.75" customHeight="1" x14ac:dyDescent="0.25">
      <c r="A9" s="25">
        <v>3</v>
      </c>
      <c r="B9" s="68" t="s">
        <v>9</v>
      </c>
      <c r="C9" s="68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1">
        <f t="shared" si="0"/>
        <v>0</v>
      </c>
      <c r="U9" s="41">
        <f t="shared" si="1"/>
        <v>0</v>
      </c>
      <c r="V9" s="41">
        <f t="shared" si="2"/>
        <v>0</v>
      </c>
      <c r="W9" s="41">
        <f t="shared" si="3"/>
        <v>0</v>
      </c>
    </row>
    <row r="10" spans="1:23" ht="30.75" customHeight="1" x14ac:dyDescent="0.25">
      <c r="A10" s="25">
        <v>4</v>
      </c>
      <c r="B10" s="68" t="s">
        <v>10</v>
      </c>
      <c r="C10" s="68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3"/>
      <c r="T10" s="41">
        <f t="shared" si="0"/>
        <v>0</v>
      </c>
      <c r="U10" s="41">
        <f t="shared" si="1"/>
        <v>0</v>
      </c>
      <c r="V10" s="41">
        <f t="shared" si="2"/>
        <v>0</v>
      </c>
      <c r="W10" s="41">
        <f t="shared" si="3"/>
        <v>0</v>
      </c>
    </row>
    <row r="11" spans="1:23" ht="24.75" customHeight="1" x14ac:dyDescent="0.25">
      <c r="A11" s="25">
        <v>5</v>
      </c>
      <c r="B11" s="68" t="s">
        <v>11</v>
      </c>
      <c r="C11" s="68"/>
      <c r="D11" s="26"/>
      <c r="E11" s="26">
        <v>13</v>
      </c>
      <c r="F11" s="26">
        <v>2</v>
      </c>
      <c r="G11" s="26">
        <v>2</v>
      </c>
      <c r="H11" s="26">
        <v>9</v>
      </c>
      <c r="I11" s="26"/>
      <c r="J11" s="26"/>
      <c r="K11" s="26">
        <v>11</v>
      </c>
      <c r="L11" s="26"/>
      <c r="M11" s="26"/>
      <c r="N11" s="26"/>
      <c r="O11" s="26"/>
      <c r="P11" s="26"/>
      <c r="Q11" s="26"/>
      <c r="R11" s="26"/>
      <c r="S11" s="3"/>
      <c r="T11" s="41">
        <f t="shared" si="0"/>
        <v>13</v>
      </c>
      <c r="U11" s="41">
        <f t="shared" si="1"/>
        <v>13</v>
      </c>
      <c r="V11" s="41">
        <f t="shared" si="2"/>
        <v>11</v>
      </c>
      <c r="W11" s="41">
        <f t="shared" si="3"/>
        <v>11</v>
      </c>
    </row>
    <row r="12" spans="1:23" ht="45" customHeight="1" x14ac:dyDescent="0.25">
      <c r="A12" s="25">
        <v>6</v>
      </c>
      <c r="B12" s="77" t="s">
        <v>12</v>
      </c>
      <c r="C12" s="77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1">
        <f t="shared" si="0"/>
        <v>0</v>
      </c>
      <c r="U12" s="41">
        <f t="shared" si="1"/>
        <v>0</v>
      </c>
      <c r="V12" s="41">
        <f t="shared" si="2"/>
        <v>0</v>
      </c>
      <c r="W12" s="41">
        <f t="shared" si="3"/>
        <v>0</v>
      </c>
    </row>
    <row r="13" spans="1:23" ht="27" customHeight="1" x14ac:dyDescent="0.25">
      <c r="A13" s="25">
        <v>7</v>
      </c>
      <c r="B13" s="77" t="s">
        <v>13</v>
      </c>
      <c r="C13" s="77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1">
        <f t="shared" si="0"/>
        <v>0</v>
      </c>
      <c r="U13" s="41">
        <f t="shared" si="1"/>
        <v>0</v>
      </c>
      <c r="V13" s="41">
        <f t="shared" si="2"/>
        <v>0</v>
      </c>
      <c r="W13" s="41">
        <f t="shared" si="3"/>
        <v>0</v>
      </c>
    </row>
    <row r="14" spans="1:23" ht="45" customHeight="1" x14ac:dyDescent="0.25">
      <c r="A14" s="25">
        <v>8</v>
      </c>
      <c r="B14" s="77" t="s">
        <v>14</v>
      </c>
      <c r="C14" s="77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7" customHeight="1" x14ac:dyDescent="0.25">
      <c r="A15" s="25">
        <v>9</v>
      </c>
      <c r="B15" s="78" t="s">
        <v>15</v>
      </c>
      <c r="C15" s="78"/>
      <c r="D15" s="26"/>
      <c r="E15" s="26">
        <v>10</v>
      </c>
      <c r="F15" s="26"/>
      <c r="G15" s="26"/>
      <c r="H15" s="26">
        <v>10</v>
      </c>
      <c r="I15" s="26"/>
      <c r="J15" s="26"/>
      <c r="K15" s="26">
        <v>10</v>
      </c>
      <c r="L15" s="26"/>
      <c r="M15" s="26"/>
      <c r="N15" s="26"/>
      <c r="O15" s="26"/>
      <c r="P15" s="26"/>
      <c r="Q15" s="26"/>
      <c r="R15" s="26"/>
      <c r="S15" s="3"/>
      <c r="T15" s="41">
        <f t="shared" si="0"/>
        <v>10</v>
      </c>
      <c r="U15" s="41">
        <f t="shared" si="1"/>
        <v>10</v>
      </c>
      <c r="V15" s="41">
        <f t="shared" si="2"/>
        <v>10</v>
      </c>
      <c r="W15" s="41">
        <f t="shared" si="3"/>
        <v>10</v>
      </c>
    </row>
    <row r="16" spans="1:23" ht="45" customHeight="1" thickBot="1" x14ac:dyDescent="0.3">
      <c r="A16" s="37">
        <v>10</v>
      </c>
      <c r="B16" s="91" t="s">
        <v>16</v>
      </c>
      <c r="C16" s="91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1">
        <f t="shared" si="0"/>
        <v>0</v>
      </c>
      <c r="U16" s="41">
        <f t="shared" si="1"/>
        <v>0</v>
      </c>
      <c r="V16" s="41">
        <f t="shared" si="2"/>
        <v>0</v>
      </c>
      <c r="W16" s="41">
        <f t="shared" si="3"/>
        <v>0</v>
      </c>
    </row>
    <row r="17" spans="1:23" ht="36.75" customHeight="1" thickBot="1" x14ac:dyDescent="0.3">
      <c r="A17" s="95" t="s">
        <v>18</v>
      </c>
      <c r="B17" s="96"/>
      <c r="C17" s="97"/>
      <c r="D17" s="94"/>
      <c r="E17" s="94"/>
      <c r="F17" s="94"/>
      <c r="G17" s="94"/>
      <c r="H17" s="94"/>
      <c r="I17" s="94"/>
      <c r="J17" s="94"/>
      <c r="K17" s="94"/>
      <c r="L17" s="94"/>
      <c r="M17" s="94"/>
      <c r="N17" s="94"/>
      <c r="O17" s="94"/>
      <c r="P17" s="94"/>
      <c r="Q17" s="94"/>
      <c r="R17" s="94"/>
      <c r="S17" s="4"/>
      <c r="T17" s="42"/>
      <c r="U17" s="49"/>
      <c r="V17" s="43"/>
      <c r="W17" s="43"/>
    </row>
    <row r="18" spans="1:23" ht="34.5" customHeight="1" x14ac:dyDescent="0.25">
      <c r="A18" s="38">
        <v>1</v>
      </c>
      <c r="B18" s="98" t="s">
        <v>19</v>
      </c>
      <c r="C18" s="98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1">
        <f t="shared" ref="T18:T23" si="4">D18+E18</f>
        <v>0</v>
      </c>
      <c r="U18" s="41">
        <f t="shared" ref="U18:U23" si="5">F18+K18+L18</f>
        <v>0</v>
      </c>
      <c r="V18" s="41">
        <f t="shared" ref="V18:V23" si="6">K18</f>
        <v>0</v>
      </c>
      <c r="W18" s="41">
        <f t="shared" ref="W18:W23" si="7">G18+H18+I18+J18</f>
        <v>0</v>
      </c>
    </row>
    <row r="19" spans="1:23" ht="34.5" customHeight="1" x14ac:dyDescent="0.25">
      <c r="A19" s="31">
        <v>2</v>
      </c>
      <c r="B19" s="80" t="s">
        <v>20</v>
      </c>
      <c r="C19" s="80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3"/>
      <c r="T19" s="41">
        <f t="shared" si="4"/>
        <v>0</v>
      </c>
      <c r="U19" s="41">
        <f t="shared" si="5"/>
        <v>0</v>
      </c>
      <c r="V19" s="41">
        <f t="shared" si="6"/>
        <v>0</v>
      </c>
      <c r="W19" s="41">
        <f t="shared" si="7"/>
        <v>0</v>
      </c>
    </row>
    <row r="20" spans="1:23" ht="35.25" customHeight="1" x14ac:dyDescent="0.25">
      <c r="A20" s="30">
        <v>3</v>
      </c>
      <c r="B20" s="68" t="s">
        <v>21</v>
      </c>
      <c r="C20" s="68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1">
        <f t="shared" si="4"/>
        <v>0</v>
      </c>
      <c r="U20" s="41">
        <f t="shared" si="5"/>
        <v>0</v>
      </c>
      <c r="V20" s="41">
        <f t="shared" si="6"/>
        <v>0</v>
      </c>
      <c r="W20" s="41">
        <f t="shared" si="7"/>
        <v>0</v>
      </c>
    </row>
    <row r="21" spans="1:23" ht="22.5" customHeight="1" x14ac:dyDescent="0.25">
      <c r="A21" s="31">
        <v>4</v>
      </c>
      <c r="B21" s="68" t="s">
        <v>22</v>
      </c>
      <c r="C21" s="68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1">
        <f t="shared" si="4"/>
        <v>0</v>
      </c>
      <c r="U21" s="41">
        <f t="shared" si="5"/>
        <v>0</v>
      </c>
      <c r="V21" s="41">
        <f t="shared" si="6"/>
        <v>0</v>
      </c>
      <c r="W21" s="41">
        <f t="shared" si="7"/>
        <v>0</v>
      </c>
    </row>
    <row r="22" spans="1:23" ht="27.75" customHeight="1" thickBot="1" x14ac:dyDescent="0.3">
      <c r="A22" s="32">
        <v>5</v>
      </c>
      <c r="B22" s="79" t="s">
        <v>23</v>
      </c>
      <c r="C22" s="79"/>
      <c r="D22" s="28"/>
      <c r="E22" s="28">
        <v>3</v>
      </c>
      <c r="F22" s="28"/>
      <c r="G22" s="28"/>
      <c r="H22" s="28"/>
      <c r="I22" s="28"/>
      <c r="J22" s="28"/>
      <c r="K22" s="28"/>
      <c r="L22" s="28">
        <v>2</v>
      </c>
      <c r="M22" s="28"/>
      <c r="N22" s="28"/>
      <c r="O22" s="28"/>
      <c r="P22" s="28"/>
      <c r="Q22" s="28"/>
      <c r="R22" s="28"/>
      <c r="S22" s="3"/>
      <c r="T22" s="41">
        <f t="shared" si="4"/>
        <v>3</v>
      </c>
      <c r="U22" s="41">
        <f t="shared" si="5"/>
        <v>2</v>
      </c>
      <c r="V22" s="41">
        <f t="shared" si="6"/>
        <v>0</v>
      </c>
      <c r="W22" s="41">
        <f t="shared" si="7"/>
        <v>0</v>
      </c>
    </row>
    <row r="23" spans="1:23" ht="32.25" customHeight="1" thickBot="1" x14ac:dyDescent="0.3">
      <c r="A23" s="92" t="s">
        <v>24</v>
      </c>
      <c r="B23" s="93"/>
      <c r="C23" s="93"/>
      <c r="D23" s="48">
        <f>D7+D8+D9+D10+D11+D12+D13+D14+D15+D16+D18+D19+D20+D21+D22</f>
        <v>0</v>
      </c>
      <c r="E23" s="48">
        <f t="shared" ref="E23:R23" si="8">E7+E8+E9+E10+E11+E12+E13+E14+E15+E16+E18+E19+E20+E21+E22</f>
        <v>26</v>
      </c>
      <c r="F23" s="48">
        <f t="shared" si="8"/>
        <v>2</v>
      </c>
      <c r="G23" s="48">
        <f t="shared" si="8"/>
        <v>2</v>
      </c>
      <c r="H23" s="48">
        <f t="shared" si="8"/>
        <v>19</v>
      </c>
      <c r="I23" s="48">
        <f t="shared" si="8"/>
        <v>0</v>
      </c>
      <c r="J23" s="48">
        <f t="shared" si="8"/>
        <v>0</v>
      </c>
      <c r="K23" s="48">
        <f t="shared" si="8"/>
        <v>21</v>
      </c>
      <c r="L23" s="48">
        <f t="shared" si="8"/>
        <v>2</v>
      </c>
      <c r="M23" s="48">
        <f t="shared" si="8"/>
        <v>0</v>
      </c>
      <c r="N23" s="48">
        <f t="shared" si="8"/>
        <v>0</v>
      </c>
      <c r="O23" s="48">
        <f t="shared" si="8"/>
        <v>0</v>
      </c>
      <c r="P23" s="48">
        <f t="shared" si="8"/>
        <v>0</v>
      </c>
      <c r="Q23" s="48">
        <f t="shared" si="8"/>
        <v>0</v>
      </c>
      <c r="R23" s="48">
        <f t="shared" si="8"/>
        <v>0</v>
      </c>
      <c r="S23" s="4"/>
      <c r="T23" s="41">
        <f t="shared" si="4"/>
        <v>26</v>
      </c>
      <c r="U23" s="41">
        <f t="shared" si="5"/>
        <v>25</v>
      </c>
      <c r="V23" s="41">
        <f t="shared" si="6"/>
        <v>21</v>
      </c>
      <c r="W23" s="41">
        <f t="shared" si="7"/>
        <v>21</v>
      </c>
    </row>
  </sheetData>
  <mergeCells count="40">
    <mergeCell ref="P1:R1"/>
    <mergeCell ref="A2:R2"/>
    <mergeCell ref="A3:C5"/>
    <mergeCell ref="D3:D5"/>
    <mergeCell ref="E3:E5"/>
    <mergeCell ref="G4:G5"/>
    <mergeCell ref="H4:H5"/>
    <mergeCell ref="I4:I5"/>
    <mergeCell ref="P3:Q4"/>
    <mergeCell ref="R3:R5"/>
    <mergeCell ref="B13:C13"/>
    <mergeCell ref="A1:C1"/>
    <mergeCell ref="D1:O1"/>
    <mergeCell ref="J4:J5"/>
    <mergeCell ref="M3:N4"/>
    <mergeCell ref="O3:O5"/>
    <mergeCell ref="V6:W6"/>
    <mergeCell ref="B7:C7"/>
    <mergeCell ref="A6:C6"/>
    <mergeCell ref="T6:U6"/>
    <mergeCell ref="L3:L5"/>
    <mergeCell ref="K4:K5"/>
    <mergeCell ref="F3:F5"/>
    <mergeCell ref="G3:K3"/>
    <mergeCell ref="A23:C23"/>
    <mergeCell ref="B16:C16"/>
    <mergeCell ref="A17:C17"/>
    <mergeCell ref="B8:C8"/>
    <mergeCell ref="B9:C9"/>
    <mergeCell ref="B14:C14"/>
    <mergeCell ref="B15:C15"/>
    <mergeCell ref="B10:C10"/>
    <mergeCell ref="B11:C11"/>
    <mergeCell ref="B12:C12"/>
    <mergeCell ref="D17:R17"/>
    <mergeCell ref="B18:C18"/>
    <mergeCell ref="B19:C19"/>
    <mergeCell ref="B20:C20"/>
    <mergeCell ref="B21:C21"/>
    <mergeCell ref="B22:C22"/>
  </mergeCells>
  <phoneticPr fontId="3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topLeftCell="A13" zoomScale="90" zoomScaleNormal="90" workbookViewId="0">
      <selection activeCell="P1" sqref="P1:R1"/>
    </sheetView>
  </sheetViews>
  <sheetFormatPr defaultRowHeight="15" x14ac:dyDescent="0.25"/>
  <cols>
    <col min="1" max="2" width="9.140625" style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99" t="s">
        <v>53</v>
      </c>
      <c r="B1" s="99"/>
      <c r="C1" s="99"/>
      <c r="D1" s="102" t="s">
        <v>6</v>
      </c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59" t="s">
        <v>54</v>
      </c>
      <c r="Q1" s="59"/>
      <c r="R1" s="60"/>
      <c r="S1" s="5"/>
    </row>
    <row r="2" spans="1:23" ht="63.75" customHeight="1" x14ac:dyDescent="0.25">
      <c r="A2" s="100" t="s">
        <v>49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5"/>
    </row>
    <row r="3" spans="1:23" ht="62.25" customHeight="1" x14ac:dyDescent="0.25">
      <c r="A3" s="71" t="s">
        <v>35</v>
      </c>
      <c r="B3" s="72"/>
      <c r="C3" s="73"/>
      <c r="D3" s="63" t="s">
        <v>5</v>
      </c>
      <c r="E3" s="63" t="s">
        <v>25</v>
      </c>
      <c r="F3" s="63" t="s">
        <v>0</v>
      </c>
      <c r="G3" s="64" t="s">
        <v>29</v>
      </c>
      <c r="H3" s="65"/>
      <c r="I3" s="65"/>
      <c r="J3" s="65"/>
      <c r="K3" s="66"/>
      <c r="L3" s="63" t="s">
        <v>26</v>
      </c>
      <c r="M3" s="50" t="s">
        <v>27</v>
      </c>
      <c r="N3" s="51"/>
      <c r="O3" s="54" t="s">
        <v>1</v>
      </c>
      <c r="P3" s="50" t="s">
        <v>28</v>
      </c>
      <c r="Q3" s="51"/>
      <c r="R3" s="63" t="s">
        <v>2</v>
      </c>
      <c r="S3" s="6"/>
      <c r="T3" s="2"/>
    </row>
    <row r="4" spans="1:23" ht="60.75" customHeight="1" x14ac:dyDescent="0.25">
      <c r="A4" s="74"/>
      <c r="B4" s="75"/>
      <c r="C4" s="76"/>
      <c r="D4" s="63"/>
      <c r="E4" s="63"/>
      <c r="F4" s="63"/>
      <c r="G4" s="54" t="s">
        <v>31</v>
      </c>
      <c r="H4" s="54" t="s">
        <v>32</v>
      </c>
      <c r="I4" s="54" t="s">
        <v>33</v>
      </c>
      <c r="J4" s="54" t="s">
        <v>34</v>
      </c>
      <c r="K4" s="54" t="s">
        <v>30</v>
      </c>
      <c r="L4" s="63"/>
      <c r="M4" s="52"/>
      <c r="N4" s="53"/>
      <c r="O4" s="55"/>
      <c r="P4" s="52"/>
      <c r="Q4" s="53"/>
      <c r="R4" s="63"/>
      <c r="S4" s="7"/>
    </row>
    <row r="5" spans="1:23" ht="135" customHeight="1" thickBot="1" x14ac:dyDescent="0.3">
      <c r="A5" s="74"/>
      <c r="B5" s="75"/>
      <c r="C5" s="76"/>
      <c r="D5" s="54"/>
      <c r="E5" s="54"/>
      <c r="F5" s="54"/>
      <c r="G5" s="55"/>
      <c r="H5" s="55"/>
      <c r="I5" s="55"/>
      <c r="J5" s="55"/>
      <c r="K5" s="55"/>
      <c r="L5" s="54"/>
      <c r="M5" s="17" t="s">
        <v>37</v>
      </c>
      <c r="N5" s="17" t="s">
        <v>3</v>
      </c>
      <c r="O5" s="55"/>
      <c r="P5" s="17" t="s">
        <v>38</v>
      </c>
      <c r="Q5" s="17" t="s">
        <v>4</v>
      </c>
      <c r="R5" s="54"/>
      <c r="S5" s="8"/>
    </row>
    <row r="6" spans="1:23" ht="32.25" customHeight="1" thickBot="1" x14ac:dyDescent="0.3">
      <c r="A6" s="69" t="s">
        <v>17</v>
      </c>
      <c r="B6" s="70"/>
      <c r="C6" s="103"/>
      <c r="D6" s="35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56" t="s">
        <v>51</v>
      </c>
      <c r="U6" s="56"/>
      <c r="V6" s="56" t="s">
        <v>52</v>
      </c>
      <c r="W6" s="56"/>
    </row>
    <row r="7" spans="1:23" ht="38.25" customHeight="1" x14ac:dyDescent="0.25">
      <c r="A7" s="22">
        <v>1</v>
      </c>
      <c r="B7" s="67" t="s">
        <v>7</v>
      </c>
      <c r="C7" s="67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3"/>
      <c r="T7" s="41">
        <f>D7+E7</f>
        <v>0</v>
      </c>
      <c r="U7" s="41">
        <f>F7+K7+L7</f>
        <v>0</v>
      </c>
      <c r="V7" s="41">
        <f>K7</f>
        <v>0</v>
      </c>
      <c r="W7" s="41">
        <f>G7+H7+I7+J7</f>
        <v>0</v>
      </c>
    </row>
    <row r="8" spans="1:23" ht="21.75" customHeight="1" x14ac:dyDescent="0.25">
      <c r="A8" s="25">
        <v>2</v>
      </c>
      <c r="B8" s="68" t="s">
        <v>8</v>
      </c>
      <c r="C8" s="68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3"/>
      <c r="T8" s="41">
        <f t="shared" ref="T8:T16" si="0">D8+E8</f>
        <v>0</v>
      </c>
      <c r="U8" s="41">
        <f t="shared" ref="U8:U16" si="1">F8+K8+L8</f>
        <v>0</v>
      </c>
      <c r="V8" s="41">
        <f t="shared" ref="V8:V16" si="2">K8</f>
        <v>0</v>
      </c>
      <c r="W8" s="41">
        <f t="shared" ref="W8:W16" si="3">G8+H8+I8+J8</f>
        <v>0</v>
      </c>
    </row>
    <row r="9" spans="1:23" ht="24.75" customHeight="1" x14ac:dyDescent="0.25">
      <c r="A9" s="25">
        <v>3</v>
      </c>
      <c r="B9" s="68" t="s">
        <v>9</v>
      </c>
      <c r="C9" s="68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1">
        <f t="shared" si="0"/>
        <v>0</v>
      </c>
      <c r="U9" s="41">
        <f t="shared" si="1"/>
        <v>0</v>
      </c>
      <c r="V9" s="41">
        <f t="shared" si="2"/>
        <v>0</v>
      </c>
      <c r="W9" s="41">
        <f t="shared" si="3"/>
        <v>0</v>
      </c>
    </row>
    <row r="10" spans="1:23" ht="30.75" customHeight="1" x14ac:dyDescent="0.25">
      <c r="A10" s="25">
        <v>4</v>
      </c>
      <c r="B10" s="68" t="s">
        <v>10</v>
      </c>
      <c r="C10" s="68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3"/>
      <c r="T10" s="41">
        <f t="shared" si="0"/>
        <v>0</v>
      </c>
      <c r="U10" s="41">
        <f t="shared" si="1"/>
        <v>0</v>
      </c>
      <c r="V10" s="41">
        <f t="shared" si="2"/>
        <v>0</v>
      </c>
      <c r="W10" s="41">
        <f t="shared" si="3"/>
        <v>0</v>
      </c>
    </row>
    <row r="11" spans="1:23" ht="24.75" customHeight="1" x14ac:dyDescent="0.25">
      <c r="A11" s="25">
        <v>5</v>
      </c>
      <c r="B11" s="68" t="s">
        <v>11</v>
      </c>
      <c r="C11" s="68"/>
      <c r="D11" s="26"/>
      <c r="E11" s="26">
        <v>6</v>
      </c>
      <c r="F11" s="26"/>
      <c r="G11" s="26">
        <v>1</v>
      </c>
      <c r="H11" s="26">
        <v>5</v>
      </c>
      <c r="I11" s="26"/>
      <c r="J11" s="26"/>
      <c r="K11" s="26">
        <v>6</v>
      </c>
      <c r="L11" s="26"/>
      <c r="M11" s="26"/>
      <c r="N11" s="26"/>
      <c r="O11" s="26"/>
      <c r="P11" s="26"/>
      <c r="Q11" s="26"/>
      <c r="R11" s="26"/>
      <c r="S11" s="3"/>
      <c r="T11" s="41">
        <f t="shared" si="0"/>
        <v>6</v>
      </c>
      <c r="U11" s="41">
        <f t="shared" si="1"/>
        <v>6</v>
      </c>
      <c r="V11" s="41">
        <f t="shared" si="2"/>
        <v>6</v>
      </c>
      <c r="W11" s="41">
        <f t="shared" si="3"/>
        <v>6</v>
      </c>
    </row>
    <row r="12" spans="1:23" ht="45" customHeight="1" x14ac:dyDescent="0.25">
      <c r="A12" s="25">
        <v>6</v>
      </c>
      <c r="B12" s="77" t="s">
        <v>12</v>
      </c>
      <c r="C12" s="77"/>
      <c r="D12" s="26"/>
      <c r="E12" s="26">
        <v>3</v>
      </c>
      <c r="F12" s="26"/>
      <c r="G12" s="26">
        <v>3</v>
      </c>
      <c r="H12" s="26"/>
      <c r="I12" s="26"/>
      <c r="J12" s="26"/>
      <c r="K12" s="26">
        <v>3</v>
      </c>
      <c r="L12" s="26"/>
      <c r="M12" s="26"/>
      <c r="N12" s="26"/>
      <c r="O12" s="26"/>
      <c r="P12" s="26"/>
      <c r="Q12" s="26"/>
      <c r="R12" s="26"/>
      <c r="S12" s="3"/>
      <c r="T12" s="41">
        <f t="shared" si="0"/>
        <v>3</v>
      </c>
      <c r="U12" s="41">
        <f t="shared" si="1"/>
        <v>3</v>
      </c>
      <c r="V12" s="41">
        <f t="shared" si="2"/>
        <v>3</v>
      </c>
      <c r="W12" s="41">
        <f t="shared" si="3"/>
        <v>3</v>
      </c>
    </row>
    <row r="13" spans="1:23" ht="27" customHeight="1" x14ac:dyDescent="0.25">
      <c r="A13" s="25">
        <v>7</v>
      </c>
      <c r="B13" s="77" t="s">
        <v>13</v>
      </c>
      <c r="C13" s="77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1">
        <f t="shared" si="0"/>
        <v>0</v>
      </c>
      <c r="U13" s="41">
        <f t="shared" si="1"/>
        <v>0</v>
      </c>
      <c r="V13" s="41">
        <f t="shared" si="2"/>
        <v>0</v>
      </c>
      <c r="W13" s="41">
        <f t="shared" si="3"/>
        <v>0</v>
      </c>
    </row>
    <row r="14" spans="1:23" ht="45" customHeight="1" x14ac:dyDescent="0.25">
      <c r="A14" s="25">
        <v>8</v>
      </c>
      <c r="B14" s="77" t="s">
        <v>14</v>
      </c>
      <c r="C14" s="77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7" customHeight="1" x14ac:dyDescent="0.25">
      <c r="A15" s="25">
        <v>9</v>
      </c>
      <c r="B15" s="78" t="s">
        <v>15</v>
      </c>
      <c r="C15" s="78"/>
      <c r="D15" s="26"/>
      <c r="E15" s="26">
        <v>5</v>
      </c>
      <c r="F15" s="26"/>
      <c r="G15" s="26"/>
      <c r="H15" s="26">
        <v>5</v>
      </c>
      <c r="I15" s="26"/>
      <c r="J15" s="26"/>
      <c r="K15" s="26">
        <v>5</v>
      </c>
      <c r="L15" s="26"/>
      <c r="M15" s="26"/>
      <c r="N15" s="26"/>
      <c r="O15" s="26"/>
      <c r="P15" s="26"/>
      <c r="Q15" s="26"/>
      <c r="R15" s="26"/>
      <c r="S15" s="3"/>
      <c r="T15" s="41">
        <f t="shared" si="0"/>
        <v>5</v>
      </c>
      <c r="U15" s="41">
        <f t="shared" si="1"/>
        <v>5</v>
      </c>
      <c r="V15" s="41">
        <f t="shared" si="2"/>
        <v>5</v>
      </c>
      <c r="W15" s="41">
        <f t="shared" si="3"/>
        <v>5</v>
      </c>
    </row>
    <row r="16" spans="1:23" ht="45" customHeight="1" thickBot="1" x14ac:dyDescent="0.3">
      <c r="A16" s="37">
        <v>10</v>
      </c>
      <c r="B16" s="91" t="s">
        <v>16</v>
      </c>
      <c r="C16" s="91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1">
        <f t="shared" si="0"/>
        <v>0</v>
      </c>
      <c r="U16" s="41">
        <f t="shared" si="1"/>
        <v>0</v>
      </c>
      <c r="V16" s="41">
        <f t="shared" si="2"/>
        <v>0</v>
      </c>
      <c r="W16" s="41">
        <f t="shared" si="3"/>
        <v>0</v>
      </c>
    </row>
    <row r="17" spans="1:23" ht="36.75" customHeight="1" thickBot="1" x14ac:dyDescent="0.3">
      <c r="A17" s="95" t="s">
        <v>18</v>
      </c>
      <c r="B17" s="96"/>
      <c r="C17" s="97"/>
      <c r="D17" s="94"/>
      <c r="E17" s="94"/>
      <c r="F17" s="94"/>
      <c r="G17" s="94"/>
      <c r="H17" s="94"/>
      <c r="I17" s="94"/>
      <c r="J17" s="94"/>
      <c r="K17" s="94"/>
      <c r="L17" s="94"/>
      <c r="M17" s="94"/>
      <c r="N17" s="94"/>
      <c r="O17" s="94"/>
      <c r="P17" s="94"/>
      <c r="Q17" s="94"/>
      <c r="R17" s="94"/>
      <c r="S17" s="4"/>
      <c r="T17" s="42"/>
      <c r="U17" s="49"/>
      <c r="V17" s="43"/>
      <c r="W17" s="43"/>
    </row>
    <row r="18" spans="1:23" ht="34.5" customHeight="1" x14ac:dyDescent="0.25">
      <c r="A18" s="38">
        <v>1</v>
      </c>
      <c r="B18" s="98" t="s">
        <v>19</v>
      </c>
      <c r="C18" s="98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1">
        <f t="shared" ref="T18:T23" si="4">D18+E18</f>
        <v>0</v>
      </c>
      <c r="U18" s="41">
        <f t="shared" ref="U18:U23" si="5">F18+K18+L18</f>
        <v>0</v>
      </c>
      <c r="V18" s="41">
        <f t="shared" ref="V18:V23" si="6">K18</f>
        <v>0</v>
      </c>
      <c r="W18" s="41">
        <f t="shared" ref="W18:W23" si="7">G18+H18+I18+J18</f>
        <v>0</v>
      </c>
    </row>
    <row r="19" spans="1:23" ht="34.5" customHeight="1" x14ac:dyDescent="0.25">
      <c r="A19" s="31">
        <v>2</v>
      </c>
      <c r="B19" s="80" t="s">
        <v>20</v>
      </c>
      <c r="C19" s="80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3"/>
      <c r="T19" s="41">
        <f t="shared" si="4"/>
        <v>0</v>
      </c>
      <c r="U19" s="41">
        <f t="shared" si="5"/>
        <v>0</v>
      </c>
      <c r="V19" s="41">
        <f t="shared" si="6"/>
        <v>0</v>
      </c>
      <c r="W19" s="41">
        <f t="shared" si="7"/>
        <v>0</v>
      </c>
    </row>
    <row r="20" spans="1:23" ht="35.25" customHeight="1" x14ac:dyDescent="0.25">
      <c r="A20" s="30">
        <v>3</v>
      </c>
      <c r="B20" s="68" t="s">
        <v>21</v>
      </c>
      <c r="C20" s="68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1">
        <f t="shared" si="4"/>
        <v>0</v>
      </c>
      <c r="U20" s="41">
        <f t="shared" si="5"/>
        <v>0</v>
      </c>
      <c r="V20" s="41">
        <f t="shared" si="6"/>
        <v>0</v>
      </c>
      <c r="W20" s="41">
        <f t="shared" si="7"/>
        <v>0</v>
      </c>
    </row>
    <row r="21" spans="1:23" ht="22.5" customHeight="1" x14ac:dyDescent="0.25">
      <c r="A21" s="31">
        <v>4</v>
      </c>
      <c r="B21" s="68" t="s">
        <v>22</v>
      </c>
      <c r="C21" s="68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1">
        <f t="shared" si="4"/>
        <v>0</v>
      </c>
      <c r="U21" s="41">
        <f t="shared" si="5"/>
        <v>0</v>
      </c>
      <c r="V21" s="41">
        <f t="shared" si="6"/>
        <v>0</v>
      </c>
      <c r="W21" s="41">
        <f t="shared" si="7"/>
        <v>0</v>
      </c>
    </row>
    <row r="22" spans="1:23" ht="27.75" customHeight="1" thickBot="1" x14ac:dyDescent="0.3">
      <c r="A22" s="32">
        <v>5</v>
      </c>
      <c r="B22" s="79" t="s">
        <v>23</v>
      </c>
      <c r="C22" s="79"/>
      <c r="D22" s="28">
        <v>1</v>
      </c>
      <c r="E22" s="28">
        <v>2</v>
      </c>
      <c r="F22" s="28"/>
      <c r="G22" s="28"/>
      <c r="H22" s="28"/>
      <c r="I22" s="28"/>
      <c r="J22" s="28"/>
      <c r="K22" s="28"/>
      <c r="L22" s="28">
        <v>3</v>
      </c>
      <c r="M22" s="28"/>
      <c r="N22" s="28"/>
      <c r="O22" s="28"/>
      <c r="P22" s="28"/>
      <c r="Q22" s="28"/>
      <c r="R22" s="28"/>
      <c r="S22" s="3"/>
      <c r="T22" s="41">
        <f t="shared" si="4"/>
        <v>3</v>
      </c>
      <c r="U22" s="41">
        <f t="shared" si="5"/>
        <v>3</v>
      </c>
      <c r="V22" s="41">
        <f t="shared" si="6"/>
        <v>0</v>
      </c>
      <c r="W22" s="41">
        <f t="shared" si="7"/>
        <v>0</v>
      </c>
    </row>
    <row r="23" spans="1:23" ht="32.25" customHeight="1" thickBot="1" x14ac:dyDescent="0.3">
      <c r="A23" s="92" t="s">
        <v>24</v>
      </c>
      <c r="B23" s="93"/>
      <c r="C23" s="93"/>
      <c r="D23" s="48">
        <f>D7+D8+D9+D10+D11+D12+D13+D14+D15+D16+D18+D19+D20+D21+D22</f>
        <v>1</v>
      </c>
      <c r="E23" s="48">
        <f t="shared" ref="E23:R23" si="8">E7+E8+E9+E10+E11+E12+E13+E14+E15+E16+E18+E19+E20+E21+E22</f>
        <v>16</v>
      </c>
      <c r="F23" s="48">
        <f t="shared" si="8"/>
        <v>0</v>
      </c>
      <c r="G23" s="48">
        <f t="shared" si="8"/>
        <v>4</v>
      </c>
      <c r="H23" s="48">
        <f t="shared" si="8"/>
        <v>10</v>
      </c>
      <c r="I23" s="48">
        <f t="shared" si="8"/>
        <v>0</v>
      </c>
      <c r="J23" s="48">
        <f t="shared" si="8"/>
        <v>0</v>
      </c>
      <c r="K23" s="48">
        <f t="shared" si="8"/>
        <v>14</v>
      </c>
      <c r="L23" s="48">
        <f t="shared" si="8"/>
        <v>3</v>
      </c>
      <c r="M23" s="48">
        <f t="shared" si="8"/>
        <v>0</v>
      </c>
      <c r="N23" s="48">
        <f t="shared" si="8"/>
        <v>0</v>
      </c>
      <c r="O23" s="48">
        <f t="shared" si="8"/>
        <v>0</v>
      </c>
      <c r="P23" s="48">
        <f t="shared" si="8"/>
        <v>0</v>
      </c>
      <c r="Q23" s="48">
        <f t="shared" si="8"/>
        <v>0</v>
      </c>
      <c r="R23" s="48">
        <f t="shared" si="8"/>
        <v>0</v>
      </c>
      <c r="S23" s="4"/>
      <c r="T23" s="41">
        <f t="shared" si="4"/>
        <v>17</v>
      </c>
      <c r="U23" s="41">
        <f t="shared" si="5"/>
        <v>17</v>
      </c>
      <c r="V23" s="41">
        <f t="shared" si="6"/>
        <v>14</v>
      </c>
      <c r="W23" s="41">
        <f t="shared" si="7"/>
        <v>14</v>
      </c>
    </row>
  </sheetData>
  <mergeCells count="40">
    <mergeCell ref="P1:R1"/>
    <mergeCell ref="A2:R2"/>
    <mergeCell ref="A3:C5"/>
    <mergeCell ref="D3:D5"/>
    <mergeCell ref="E3:E5"/>
    <mergeCell ref="G4:G5"/>
    <mergeCell ref="H4:H5"/>
    <mergeCell ref="I4:I5"/>
    <mergeCell ref="P3:Q4"/>
    <mergeCell ref="R3:R5"/>
    <mergeCell ref="B13:C13"/>
    <mergeCell ref="A1:C1"/>
    <mergeCell ref="D1:O1"/>
    <mergeCell ref="J4:J5"/>
    <mergeCell ref="M3:N4"/>
    <mergeCell ref="O3:O5"/>
    <mergeCell ref="V6:W6"/>
    <mergeCell ref="B7:C7"/>
    <mergeCell ref="A6:C6"/>
    <mergeCell ref="T6:U6"/>
    <mergeCell ref="L3:L5"/>
    <mergeCell ref="K4:K5"/>
    <mergeCell ref="F3:F5"/>
    <mergeCell ref="G3:K3"/>
    <mergeCell ref="A23:C23"/>
    <mergeCell ref="B16:C16"/>
    <mergeCell ref="A17:C17"/>
    <mergeCell ref="B8:C8"/>
    <mergeCell ref="B9:C9"/>
    <mergeCell ref="B14:C14"/>
    <mergeCell ref="B15:C15"/>
    <mergeCell ref="B10:C10"/>
    <mergeCell ref="B11:C11"/>
    <mergeCell ref="B12:C12"/>
    <mergeCell ref="D17:R17"/>
    <mergeCell ref="B18:C18"/>
    <mergeCell ref="B19:C19"/>
    <mergeCell ref="B20:C20"/>
    <mergeCell ref="B21:C21"/>
    <mergeCell ref="B22:C22"/>
  </mergeCells>
  <phoneticPr fontId="3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topLeftCell="A10" zoomScale="75" workbookViewId="0">
      <selection activeCell="P1" sqref="P1:R1"/>
    </sheetView>
  </sheetViews>
  <sheetFormatPr defaultRowHeight="15" x14ac:dyDescent="0.25"/>
  <cols>
    <col min="1" max="2" width="9.140625" style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99" t="s">
        <v>53</v>
      </c>
      <c r="B1" s="99"/>
      <c r="C1" s="99"/>
      <c r="D1" s="102" t="s">
        <v>6</v>
      </c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59" t="s">
        <v>54</v>
      </c>
      <c r="Q1" s="59"/>
      <c r="R1" s="60"/>
      <c r="S1" s="5"/>
    </row>
    <row r="2" spans="1:23" ht="63.75" customHeight="1" x14ac:dyDescent="0.25">
      <c r="A2" s="100" t="s">
        <v>46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5"/>
    </row>
    <row r="3" spans="1:23" ht="62.25" customHeight="1" x14ac:dyDescent="0.25">
      <c r="A3" s="71" t="s">
        <v>35</v>
      </c>
      <c r="B3" s="72"/>
      <c r="C3" s="73"/>
      <c r="D3" s="63" t="s">
        <v>5</v>
      </c>
      <c r="E3" s="63" t="s">
        <v>25</v>
      </c>
      <c r="F3" s="63" t="s">
        <v>0</v>
      </c>
      <c r="G3" s="64" t="s">
        <v>29</v>
      </c>
      <c r="H3" s="65"/>
      <c r="I3" s="65"/>
      <c r="J3" s="65"/>
      <c r="K3" s="66"/>
      <c r="L3" s="63" t="s">
        <v>26</v>
      </c>
      <c r="M3" s="50" t="s">
        <v>27</v>
      </c>
      <c r="N3" s="51"/>
      <c r="O3" s="54" t="s">
        <v>1</v>
      </c>
      <c r="P3" s="50" t="s">
        <v>28</v>
      </c>
      <c r="Q3" s="51"/>
      <c r="R3" s="63" t="s">
        <v>2</v>
      </c>
      <c r="S3" s="6"/>
      <c r="T3" s="2"/>
    </row>
    <row r="4" spans="1:23" ht="60.75" customHeight="1" x14ac:dyDescent="0.25">
      <c r="A4" s="74"/>
      <c r="B4" s="75"/>
      <c r="C4" s="76"/>
      <c r="D4" s="63"/>
      <c r="E4" s="63"/>
      <c r="F4" s="63"/>
      <c r="G4" s="54" t="s">
        <v>31</v>
      </c>
      <c r="H4" s="54" t="s">
        <v>32</v>
      </c>
      <c r="I4" s="54" t="s">
        <v>33</v>
      </c>
      <c r="J4" s="54" t="s">
        <v>34</v>
      </c>
      <c r="K4" s="54" t="s">
        <v>30</v>
      </c>
      <c r="L4" s="63"/>
      <c r="M4" s="52"/>
      <c r="N4" s="53"/>
      <c r="O4" s="55"/>
      <c r="P4" s="52"/>
      <c r="Q4" s="53"/>
      <c r="R4" s="63"/>
      <c r="S4" s="7"/>
    </row>
    <row r="5" spans="1:23" ht="135" customHeight="1" thickBot="1" x14ac:dyDescent="0.3">
      <c r="A5" s="74"/>
      <c r="B5" s="75"/>
      <c r="C5" s="76"/>
      <c r="D5" s="54"/>
      <c r="E5" s="54"/>
      <c r="F5" s="54"/>
      <c r="G5" s="55"/>
      <c r="H5" s="55"/>
      <c r="I5" s="55"/>
      <c r="J5" s="55"/>
      <c r="K5" s="55"/>
      <c r="L5" s="54"/>
      <c r="M5" s="17" t="s">
        <v>37</v>
      </c>
      <c r="N5" s="17" t="s">
        <v>3</v>
      </c>
      <c r="O5" s="55"/>
      <c r="P5" s="17" t="s">
        <v>38</v>
      </c>
      <c r="Q5" s="17" t="s">
        <v>4</v>
      </c>
      <c r="R5" s="54"/>
      <c r="S5" s="8"/>
    </row>
    <row r="6" spans="1:23" ht="32.25" customHeight="1" thickBot="1" x14ac:dyDescent="0.3">
      <c r="A6" s="69" t="s">
        <v>17</v>
      </c>
      <c r="B6" s="70"/>
      <c r="C6" s="103"/>
      <c r="D6" s="35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56" t="s">
        <v>51</v>
      </c>
      <c r="U6" s="56"/>
      <c r="V6" s="56" t="s">
        <v>52</v>
      </c>
      <c r="W6" s="56"/>
    </row>
    <row r="7" spans="1:23" ht="38.25" customHeight="1" x14ac:dyDescent="0.25">
      <c r="A7" s="22">
        <v>1</v>
      </c>
      <c r="B7" s="67" t="s">
        <v>7</v>
      </c>
      <c r="C7" s="67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3"/>
      <c r="T7" s="41">
        <f>D7+E7</f>
        <v>0</v>
      </c>
      <c r="U7" s="41">
        <f>F7+K7+L7</f>
        <v>0</v>
      </c>
      <c r="V7" s="41">
        <f>K7</f>
        <v>0</v>
      </c>
      <c r="W7" s="41">
        <f>G7+H7+I7+J7</f>
        <v>0</v>
      </c>
    </row>
    <row r="8" spans="1:23" ht="21.75" customHeight="1" x14ac:dyDescent="0.25">
      <c r="A8" s="25">
        <v>2</v>
      </c>
      <c r="B8" s="68" t="s">
        <v>8</v>
      </c>
      <c r="C8" s="68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3"/>
      <c r="T8" s="41">
        <f t="shared" ref="T8:T16" si="0">D8+E8</f>
        <v>0</v>
      </c>
      <c r="U8" s="41">
        <f t="shared" ref="U8:U16" si="1">F8+K8+L8</f>
        <v>0</v>
      </c>
      <c r="V8" s="41">
        <f t="shared" ref="V8:V16" si="2">K8</f>
        <v>0</v>
      </c>
      <c r="W8" s="41">
        <f t="shared" ref="W8:W16" si="3">G8+H8+I8+J8</f>
        <v>0</v>
      </c>
    </row>
    <row r="9" spans="1:23" ht="24.75" customHeight="1" x14ac:dyDescent="0.25">
      <c r="A9" s="25">
        <v>3</v>
      </c>
      <c r="B9" s="68" t="s">
        <v>9</v>
      </c>
      <c r="C9" s="68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1">
        <f t="shared" si="0"/>
        <v>0</v>
      </c>
      <c r="U9" s="41">
        <f t="shared" si="1"/>
        <v>0</v>
      </c>
      <c r="V9" s="41">
        <f t="shared" si="2"/>
        <v>0</v>
      </c>
      <c r="W9" s="41">
        <f t="shared" si="3"/>
        <v>0</v>
      </c>
    </row>
    <row r="10" spans="1:23" ht="30.75" customHeight="1" x14ac:dyDescent="0.25">
      <c r="A10" s="25">
        <v>4</v>
      </c>
      <c r="B10" s="68" t="s">
        <v>10</v>
      </c>
      <c r="C10" s="68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3"/>
      <c r="T10" s="41">
        <f t="shared" si="0"/>
        <v>0</v>
      </c>
      <c r="U10" s="41">
        <f t="shared" si="1"/>
        <v>0</v>
      </c>
      <c r="V10" s="41">
        <f t="shared" si="2"/>
        <v>0</v>
      </c>
      <c r="W10" s="41">
        <f t="shared" si="3"/>
        <v>0</v>
      </c>
    </row>
    <row r="11" spans="1:23" ht="24.75" customHeight="1" x14ac:dyDescent="0.25">
      <c r="A11" s="25">
        <v>5</v>
      </c>
      <c r="B11" s="68" t="s">
        <v>11</v>
      </c>
      <c r="C11" s="68"/>
      <c r="D11" s="26"/>
      <c r="E11" s="26">
        <v>1</v>
      </c>
      <c r="F11" s="26"/>
      <c r="G11" s="26"/>
      <c r="H11" s="26">
        <v>1</v>
      </c>
      <c r="I11" s="26"/>
      <c r="J11" s="26"/>
      <c r="K11" s="26">
        <v>1</v>
      </c>
      <c r="L11" s="26"/>
      <c r="M11" s="26"/>
      <c r="N11" s="26"/>
      <c r="O11" s="26"/>
      <c r="P11" s="26"/>
      <c r="Q11" s="26"/>
      <c r="R11" s="26"/>
      <c r="S11" s="3"/>
      <c r="T11" s="41">
        <f t="shared" si="0"/>
        <v>1</v>
      </c>
      <c r="U11" s="41">
        <f t="shared" si="1"/>
        <v>1</v>
      </c>
      <c r="V11" s="41">
        <f t="shared" si="2"/>
        <v>1</v>
      </c>
      <c r="W11" s="41">
        <f t="shared" si="3"/>
        <v>1</v>
      </c>
    </row>
    <row r="12" spans="1:23" ht="45" customHeight="1" x14ac:dyDescent="0.25">
      <c r="A12" s="25">
        <v>6</v>
      </c>
      <c r="B12" s="77" t="s">
        <v>12</v>
      </c>
      <c r="C12" s="77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1">
        <f t="shared" si="0"/>
        <v>0</v>
      </c>
      <c r="U12" s="41">
        <f t="shared" si="1"/>
        <v>0</v>
      </c>
      <c r="V12" s="41">
        <f t="shared" si="2"/>
        <v>0</v>
      </c>
      <c r="W12" s="41">
        <f t="shared" si="3"/>
        <v>0</v>
      </c>
    </row>
    <row r="13" spans="1:23" ht="27" customHeight="1" x14ac:dyDescent="0.25">
      <c r="A13" s="25">
        <v>7</v>
      </c>
      <c r="B13" s="77" t="s">
        <v>13</v>
      </c>
      <c r="C13" s="77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1">
        <f t="shared" si="0"/>
        <v>0</v>
      </c>
      <c r="U13" s="41">
        <f t="shared" si="1"/>
        <v>0</v>
      </c>
      <c r="V13" s="41">
        <f t="shared" si="2"/>
        <v>0</v>
      </c>
      <c r="W13" s="41">
        <f t="shared" si="3"/>
        <v>0</v>
      </c>
    </row>
    <row r="14" spans="1:23" ht="45" customHeight="1" x14ac:dyDescent="0.25">
      <c r="A14" s="25">
        <v>8</v>
      </c>
      <c r="B14" s="77" t="s">
        <v>14</v>
      </c>
      <c r="C14" s="77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7" customHeight="1" x14ac:dyDescent="0.25">
      <c r="A15" s="25">
        <v>9</v>
      </c>
      <c r="B15" s="78" t="s">
        <v>15</v>
      </c>
      <c r="C15" s="78"/>
      <c r="D15" s="26"/>
      <c r="E15" s="26">
        <v>6</v>
      </c>
      <c r="F15" s="26"/>
      <c r="G15" s="26"/>
      <c r="H15" s="26">
        <v>6</v>
      </c>
      <c r="I15" s="26"/>
      <c r="J15" s="26"/>
      <c r="K15" s="26">
        <v>6</v>
      </c>
      <c r="L15" s="26"/>
      <c r="M15" s="26"/>
      <c r="N15" s="26"/>
      <c r="O15" s="26"/>
      <c r="P15" s="26"/>
      <c r="Q15" s="26"/>
      <c r="R15" s="26"/>
      <c r="S15" s="3"/>
      <c r="T15" s="41">
        <f t="shared" si="0"/>
        <v>6</v>
      </c>
      <c r="U15" s="41">
        <f t="shared" si="1"/>
        <v>6</v>
      </c>
      <c r="V15" s="41">
        <f t="shared" si="2"/>
        <v>6</v>
      </c>
      <c r="W15" s="41">
        <f t="shared" si="3"/>
        <v>6</v>
      </c>
    </row>
    <row r="16" spans="1:23" ht="45" customHeight="1" thickBot="1" x14ac:dyDescent="0.3">
      <c r="A16" s="37">
        <v>10</v>
      </c>
      <c r="B16" s="91" t="s">
        <v>16</v>
      </c>
      <c r="C16" s="91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1">
        <f t="shared" si="0"/>
        <v>0</v>
      </c>
      <c r="U16" s="41">
        <f t="shared" si="1"/>
        <v>0</v>
      </c>
      <c r="V16" s="41">
        <f t="shared" si="2"/>
        <v>0</v>
      </c>
      <c r="W16" s="41">
        <f t="shared" si="3"/>
        <v>0</v>
      </c>
    </row>
    <row r="17" spans="1:23" ht="36.75" customHeight="1" thickBot="1" x14ac:dyDescent="0.3">
      <c r="A17" s="95" t="s">
        <v>18</v>
      </c>
      <c r="B17" s="96"/>
      <c r="C17" s="97"/>
      <c r="D17" s="94"/>
      <c r="E17" s="94"/>
      <c r="F17" s="94"/>
      <c r="G17" s="94"/>
      <c r="H17" s="94"/>
      <c r="I17" s="94"/>
      <c r="J17" s="94"/>
      <c r="K17" s="94"/>
      <c r="L17" s="94"/>
      <c r="M17" s="94"/>
      <c r="N17" s="94"/>
      <c r="O17" s="94"/>
      <c r="P17" s="94"/>
      <c r="Q17" s="94"/>
      <c r="R17" s="94"/>
      <c r="S17" s="4"/>
      <c r="T17" s="42"/>
      <c r="U17" s="49"/>
      <c r="V17" s="43"/>
      <c r="W17" s="43"/>
    </row>
    <row r="18" spans="1:23" ht="34.5" customHeight="1" x14ac:dyDescent="0.25">
      <c r="A18" s="38">
        <v>1</v>
      </c>
      <c r="B18" s="98" t="s">
        <v>19</v>
      </c>
      <c r="C18" s="98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1">
        <f t="shared" ref="T18:T23" si="4">D18+E18</f>
        <v>0</v>
      </c>
      <c r="U18" s="41">
        <f t="shared" ref="U18:U23" si="5">F18+K18+L18</f>
        <v>0</v>
      </c>
      <c r="V18" s="41">
        <f t="shared" ref="V18:V23" si="6">K18</f>
        <v>0</v>
      </c>
      <c r="W18" s="41">
        <f t="shared" ref="W18:W23" si="7">G18+H18+I18+J18</f>
        <v>0</v>
      </c>
    </row>
    <row r="19" spans="1:23" ht="34.5" customHeight="1" x14ac:dyDescent="0.25">
      <c r="A19" s="31">
        <v>2</v>
      </c>
      <c r="B19" s="80" t="s">
        <v>20</v>
      </c>
      <c r="C19" s="80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3"/>
      <c r="T19" s="41">
        <f t="shared" si="4"/>
        <v>0</v>
      </c>
      <c r="U19" s="41">
        <f t="shared" si="5"/>
        <v>0</v>
      </c>
      <c r="V19" s="41">
        <f t="shared" si="6"/>
        <v>0</v>
      </c>
      <c r="W19" s="41">
        <f t="shared" si="7"/>
        <v>0</v>
      </c>
    </row>
    <row r="20" spans="1:23" ht="35.25" customHeight="1" x14ac:dyDescent="0.25">
      <c r="A20" s="30">
        <v>3</v>
      </c>
      <c r="B20" s="68" t="s">
        <v>21</v>
      </c>
      <c r="C20" s="68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1">
        <f t="shared" si="4"/>
        <v>0</v>
      </c>
      <c r="U20" s="41">
        <f t="shared" si="5"/>
        <v>0</v>
      </c>
      <c r="V20" s="41">
        <f t="shared" si="6"/>
        <v>0</v>
      </c>
      <c r="W20" s="41">
        <f t="shared" si="7"/>
        <v>0</v>
      </c>
    </row>
    <row r="21" spans="1:23" ht="22.5" customHeight="1" x14ac:dyDescent="0.25">
      <c r="A21" s="31">
        <v>4</v>
      </c>
      <c r="B21" s="68" t="s">
        <v>22</v>
      </c>
      <c r="C21" s="68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1">
        <f t="shared" si="4"/>
        <v>0</v>
      </c>
      <c r="U21" s="41">
        <f t="shared" si="5"/>
        <v>0</v>
      </c>
      <c r="V21" s="41">
        <f t="shared" si="6"/>
        <v>0</v>
      </c>
      <c r="W21" s="41">
        <f t="shared" si="7"/>
        <v>0</v>
      </c>
    </row>
    <row r="22" spans="1:23" ht="27.75" customHeight="1" thickBot="1" x14ac:dyDescent="0.3">
      <c r="A22" s="32">
        <v>5</v>
      </c>
      <c r="B22" s="79" t="s">
        <v>23</v>
      </c>
      <c r="C22" s="79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3"/>
      <c r="T22" s="41">
        <f t="shared" si="4"/>
        <v>0</v>
      </c>
      <c r="U22" s="41">
        <f t="shared" si="5"/>
        <v>0</v>
      </c>
      <c r="V22" s="41">
        <f t="shared" si="6"/>
        <v>0</v>
      </c>
      <c r="W22" s="41">
        <f t="shared" si="7"/>
        <v>0</v>
      </c>
    </row>
    <row r="23" spans="1:23" ht="32.25" customHeight="1" thickBot="1" x14ac:dyDescent="0.3">
      <c r="A23" s="92" t="s">
        <v>24</v>
      </c>
      <c r="B23" s="93"/>
      <c r="C23" s="93"/>
      <c r="D23" s="48">
        <f>D7+D8+D9+D10+D11+D12+D13+D14+D15+D16+D18+D19+D20+D21+D22</f>
        <v>0</v>
      </c>
      <c r="E23" s="48">
        <f t="shared" ref="E23:R23" si="8">E7+E8+E9+E10+E11+E12+E13+E14+E15+E16+E18+E19+E20+E21+E22</f>
        <v>7</v>
      </c>
      <c r="F23" s="48">
        <f t="shared" si="8"/>
        <v>0</v>
      </c>
      <c r="G23" s="48">
        <f t="shared" si="8"/>
        <v>0</v>
      </c>
      <c r="H23" s="48">
        <f t="shared" si="8"/>
        <v>7</v>
      </c>
      <c r="I23" s="48">
        <f t="shared" si="8"/>
        <v>0</v>
      </c>
      <c r="J23" s="48">
        <f t="shared" si="8"/>
        <v>0</v>
      </c>
      <c r="K23" s="48">
        <f t="shared" si="8"/>
        <v>7</v>
      </c>
      <c r="L23" s="48">
        <f t="shared" si="8"/>
        <v>0</v>
      </c>
      <c r="M23" s="48">
        <f t="shared" si="8"/>
        <v>0</v>
      </c>
      <c r="N23" s="48">
        <f t="shared" si="8"/>
        <v>0</v>
      </c>
      <c r="O23" s="48">
        <f t="shared" si="8"/>
        <v>0</v>
      </c>
      <c r="P23" s="48">
        <f t="shared" si="8"/>
        <v>0</v>
      </c>
      <c r="Q23" s="48">
        <f t="shared" si="8"/>
        <v>0</v>
      </c>
      <c r="R23" s="48">
        <f t="shared" si="8"/>
        <v>0</v>
      </c>
      <c r="S23" s="4"/>
      <c r="T23" s="41">
        <f t="shared" si="4"/>
        <v>7</v>
      </c>
      <c r="U23" s="41">
        <f t="shared" si="5"/>
        <v>7</v>
      </c>
      <c r="V23" s="41">
        <f t="shared" si="6"/>
        <v>7</v>
      </c>
      <c r="W23" s="41">
        <f t="shared" si="7"/>
        <v>7</v>
      </c>
    </row>
  </sheetData>
  <mergeCells count="40">
    <mergeCell ref="B7:C7"/>
    <mergeCell ref="A3:C5"/>
    <mergeCell ref="T6:U6"/>
    <mergeCell ref="V6:W6"/>
    <mergeCell ref="A6:C6"/>
    <mergeCell ref="E3:E5"/>
    <mergeCell ref="F3:F5"/>
    <mergeCell ref="B8:C8"/>
    <mergeCell ref="A1:C1"/>
    <mergeCell ref="D1:O1"/>
    <mergeCell ref="P1:R1"/>
    <mergeCell ref="A2:R2"/>
    <mergeCell ref="K4:K5"/>
    <mergeCell ref="G3:K3"/>
    <mergeCell ref="L3:L5"/>
    <mergeCell ref="M3:N4"/>
    <mergeCell ref="O3:O5"/>
    <mergeCell ref="B16:C16"/>
    <mergeCell ref="A17:C17"/>
    <mergeCell ref="B9:C9"/>
    <mergeCell ref="P3:Q4"/>
    <mergeCell ref="R3:R5"/>
    <mergeCell ref="G4:G5"/>
    <mergeCell ref="H4:H5"/>
    <mergeCell ref="I4:I5"/>
    <mergeCell ref="J4:J5"/>
    <mergeCell ref="D3:D5"/>
    <mergeCell ref="B10:C10"/>
    <mergeCell ref="B11:C11"/>
    <mergeCell ref="B12:C12"/>
    <mergeCell ref="B13:C13"/>
    <mergeCell ref="B14:C14"/>
    <mergeCell ref="B15:C15"/>
    <mergeCell ref="B21:C21"/>
    <mergeCell ref="B22:C22"/>
    <mergeCell ref="A23:C23"/>
    <mergeCell ref="D17:R17"/>
    <mergeCell ref="B18:C18"/>
    <mergeCell ref="B19:C19"/>
    <mergeCell ref="B20:C20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tabSelected="1" topLeftCell="A13" zoomScale="75" workbookViewId="0">
      <selection activeCell="P1" sqref="P1:R1"/>
    </sheetView>
  </sheetViews>
  <sheetFormatPr defaultRowHeight="15" x14ac:dyDescent="0.25"/>
  <cols>
    <col min="1" max="2" width="9.140625" style="13"/>
    <col min="3" max="3" width="47.140625" style="13" customWidth="1"/>
    <col min="4" max="4" width="8.7109375" style="13" customWidth="1"/>
    <col min="5" max="5" width="6.7109375" style="13" customWidth="1"/>
    <col min="6" max="6" width="9" style="13" customWidth="1"/>
    <col min="7" max="7" width="6.5703125" style="13" customWidth="1"/>
    <col min="8" max="8" width="6.42578125" style="13" customWidth="1"/>
    <col min="9" max="9" width="6" style="13" customWidth="1"/>
    <col min="10" max="10" width="6.42578125" style="13" customWidth="1"/>
    <col min="11" max="11" width="7.7109375" style="13" customWidth="1"/>
    <col min="12" max="12" width="6.42578125" style="13" customWidth="1"/>
    <col min="13" max="13" width="9" style="13" customWidth="1"/>
    <col min="14" max="14" width="11.7109375" style="13" customWidth="1"/>
    <col min="15" max="15" width="5.42578125" style="13" customWidth="1"/>
    <col min="16" max="16" width="9.140625" style="13"/>
    <col min="17" max="17" width="13.42578125" style="13" customWidth="1"/>
    <col min="18" max="18" width="10.7109375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99" t="s">
        <v>53</v>
      </c>
      <c r="B1" s="99"/>
      <c r="C1" s="99"/>
      <c r="D1" s="102" t="s">
        <v>6</v>
      </c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59" t="s">
        <v>54</v>
      </c>
      <c r="Q1" s="59"/>
      <c r="R1" s="60"/>
      <c r="S1" s="12"/>
    </row>
    <row r="2" spans="1:23" ht="75.75" customHeight="1" x14ac:dyDescent="0.25">
      <c r="A2" s="62" t="s">
        <v>47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12"/>
    </row>
    <row r="3" spans="1:23" ht="62.25" customHeight="1" x14ac:dyDescent="0.25">
      <c r="A3" s="71" t="s">
        <v>35</v>
      </c>
      <c r="B3" s="72"/>
      <c r="C3" s="73"/>
      <c r="D3" s="63" t="s">
        <v>5</v>
      </c>
      <c r="E3" s="63" t="s">
        <v>25</v>
      </c>
      <c r="F3" s="63" t="s">
        <v>0</v>
      </c>
      <c r="G3" s="64" t="s">
        <v>29</v>
      </c>
      <c r="H3" s="65"/>
      <c r="I3" s="65"/>
      <c r="J3" s="65"/>
      <c r="K3" s="66"/>
      <c r="L3" s="63" t="s">
        <v>26</v>
      </c>
      <c r="M3" s="50" t="s">
        <v>27</v>
      </c>
      <c r="N3" s="51"/>
      <c r="O3" s="54" t="s">
        <v>1</v>
      </c>
      <c r="P3" s="50" t="s">
        <v>28</v>
      </c>
      <c r="Q3" s="51"/>
      <c r="R3" s="63" t="s">
        <v>2</v>
      </c>
      <c r="S3" s="14"/>
      <c r="T3" s="15"/>
    </row>
    <row r="4" spans="1:23" ht="60.75" customHeight="1" x14ac:dyDescent="0.25">
      <c r="A4" s="74"/>
      <c r="B4" s="75"/>
      <c r="C4" s="76"/>
      <c r="D4" s="63"/>
      <c r="E4" s="63"/>
      <c r="F4" s="63"/>
      <c r="G4" s="54" t="s">
        <v>31</v>
      </c>
      <c r="H4" s="54" t="s">
        <v>32</v>
      </c>
      <c r="I4" s="54" t="s">
        <v>33</v>
      </c>
      <c r="J4" s="54" t="s">
        <v>34</v>
      </c>
      <c r="K4" s="54" t="s">
        <v>30</v>
      </c>
      <c r="L4" s="63"/>
      <c r="M4" s="52"/>
      <c r="N4" s="53"/>
      <c r="O4" s="55"/>
      <c r="P4" s="52"/>
      <c r="Q4" s="53"/>
      <c r="R4" s="63"/>
      <c r="S4" s="16"/>
    </row>
    <row r="5" spans="1:23" ht="130.5" customHeight="1" thickBot="1" x14ac:dyDescent="0.3">
      <c r="A5" s="105"/>
      <c r="B5" s="106"/>
      <c r="C5" s="107"/>
      <c r="D5" s="63"/>
      <c r="E5" s="63"/>
      <c r="F5" s="63"/>
      <c r="G5" s="104"/>
      <c r="H5" s="104"/>
      <c r="I5" s="104"/>
      <c r="J5" s="104"/>
      <c r="K5" s="104"/>
      <c r="L5" s="63"/>
      <c r="M5" s="17" t="s">
        <v>37</v>
      </c>
      <c r="N5" s="17" t="s">
        <v>3</v>
      </c>
      <c r="O5" s="104"/>
      <c r="P5" s="17" t="s">
        <v>38</v>
      </c>
      <c r="Q5" s="17" t="s">
        <v>4</v>
      </c>
      <c r="R5" s="63"/>
      <c r="S5" s="18"/>
    </row>
    <row r="6" spans="1:23" s="21" customFormat="1" ht="33.75" customHeight="1" thickBot="1" x14ac:dyDescent="0.3">
      <c r="A6" s="69" t="s">
        <v>17</v>
      </c>
      <c r="B6" s="70"/>
      <c r="C6" s="70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20"/>
      <c r="T6" s="56" t="s">
        <v>51</v>
      </c>
      <c r="U6" s="56"/>
      <c r="V6" s="56" t="s">
        <v>52</v>
      </c>
      <c r="W6" s="56"/>
    </row>
    <row r="7" spans="1:23" ht="36.75" customHeight="1" x14ac:dyDescent="0.25">
      <c r="A7" s="22">
        <v>1</v>
      </c>
      <c r="B7" s="67" t="s">
        <v>7</v>
      </c>
      <c r="C7" s="67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4"/>
      <c r="T7" s="41">
        <f>D7+E7</f>
        <v>0</v>
      </c>
      <c r="U7" s="41">
        <f>F7+K7+L7</f>
        <v>0</v>
      </c>
      <c r="V7" s="41">
        <f>K7</f>
        <v>0</v>
      </c>
      <c r="W7" s="41">
        <f>G7+H7+I7+J7</f>
        <v>0</v>
      </c>
    </row>
    <row r="8" spans="1:23" ht="20.25" customHeight="1" x14ac:dyDescent="0.25">
      <c r="A8" s="25">
        <v>2</v>
      </c>
      <c r="B8" s="68" t="s">
        <v>8</v>
      </c>
      <c r="C8" s="68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7"/>
      <c r="T8" s="41">
        <f t="shared" ref="T8:T16" si="0">D8+E8</f>
        <v>0</v>
      </c>
      <c r="U8" s="41">
        <f t="shared" ref="U8:U16" si="1">F8+K8+L8</f>
        <v>0</v>
      </c>
      <c r="V8" s="41">
        <f t="shared" ref="V8:V16" si="2">K8</f>
        <v>0</v>
      </c>
      <c r="W8" s="41">
        <f t="shared" ref="W8:W16" si="3">G8+H8+I8+J8</f>
        <v>0</v>
      </c>
    </row>
    <row r="9" spans="1:23" ht="17.25" customHeight="1" x14ac:dyDescent="0.25">
      <c r="A9" s="25">
        <v>3</v>
      </c>
      <c r="B9" s="68" t="s">
        <v>9</v>
      </c>
      <c r="C9" s="68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7"/>
      <c r="T9" s="41">
        <f t="shared" si="0"/>
        <v>0</v>
      </c>
      <c r="U9" s="41">
        <f t="shared" si="1"/>
        <v>0</v>
      </c>
      <c r="V9" s="41">
        <f t="shared" si="2"/>
        <v>0</v>
      </c>
      <c r="W9" s="41">
        <f t="shared" si="3"/>
        <v>0</v>
      </c>
    </row>
    <row r="10" spans="1:23" ht="35.25" customHeight="1" x14ac:dyDescent="0.25">
      <c r="A10" s="25">
        <v>4</v>
      </c>
      <c r="B10" s="68" t="s">
        <v>10</v>
      </c>
      <c r="C10" s="68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7"/>
      <c r="T10" s="41">
        <f t="shared" si="0"/>
        <v>0</v>
      </c>
      <c r="U10" s="41">
        <f t="shared" si="1"/>
        <v>0</v>
      </c>
      <c r="V10" s="41">
        <f t="shared" si="2"/>
        <v>0</v>
      </c>
      <c r="W10" s="41">
        <f t="shared" si="3"/>
        <v>0</v>
      </c>
    </row>
    <row r="11" spans="1:23" ht="27.75" customHeight="1" x14ac:dyDescent="0.25">
      <c r="A11" s="25">
        <v>5</v>
      </c>
      <c r="B11" s="68" t="s">
        <v>11</v>
      </c>
      <c r="C11" s="68"/>
      <c r="D11" s="26"/>
      <c r="E11" s="26">
        <v>2</v>
      </c>
      <c r="F11" s="26"/>
      <c r="G11" s="26"/>
      <c r="H11" s="26">
        <v>2</v>
      </c>
      <c r="I11" s="26"/>
      <c r="J11" s="26"/>
      <c r="K11" s="26">
        <v>2</v>
      </c>
      <c r="L11" s="26"/>
      <c r="M11" s="26">
        <v>1</v>
      </c>
      <c r="N11" s="26"/>
      <c r="O11" s="26"/>
      <c r="P11" s="26"/>
      <c r="Q11" s="26"/>
      <c r="R11" s="26">
        <v>1</v>
      </c>
      <c r="S11" s="27"/>
      <c r="T11" s="41">
        <f t="shared" si="0"/>
        <v>2</v>
      </c>
      <c r="U11" s="41">
        <f t="shared" si="1"/>
        <v>2</v>
      </c>
      <c r="V11" s="41">
        <f t="shared" si="2"/>
        <v>2</v>
      </c>
      <c r="W11" s="41">
        <f t="shared" si="3"/>
        <v>2</v>
      </c>
    </row>
    <row r="12" spans="1:23" ht="45" customHeight="1" x14ac:dyDescent="0.25">
      <c r="A12" s="25">
        <v>6</v>
      </c>
      <c r="B12" s="77" t="s">
        <v>12</v>
      </c>
      <c r="C12" s="77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7"/>
      <c r="T12" s="41">
        <f t="shared" si="0"/>
        <v>0</v>
      </c>
      <c r="U12" s="41">
        <f t="shared" si="1"/>
        <v>0</v>
      </c>
      <c r="V12" s="41">
        <f t="shared" si="2"/>
        <v>0</v>
      </c>
      <c r="W12" s="41">
        <f t="shared" si="3"/>
        <v>0</v>
      </c>
    </row>
    <row r="13" spans="1:23" ht="30" customHeight="1" x14ac:dyDescent="0.25">
      <c r="A13" s="25">
        <v>7</v>
      </c>
      <c r="B13" s="77" t="s">
        <v>13</v>
      </c>
      <c r="C13" s="77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7"/>
      <c r="T13" s="41">
        <f t="shared" si="0"/>
        <v>0</v>
      </c>
      <c r="U13" s="41">
        <f t="shared" si="1"/>
        <v>0</v>
      </c>
      <c r="V13" s="41">
        <f t="shared" si="2"/>
        <v>0</v>
      </c>
      <c r="W13" s="41">
        <f t="shared" si="3"/>
        <v>0</v>
      </c>
    </row>
    <row r="14" spans="1:23" ht="45" customHeight="1" x14ac:dyDescent="0.25">
      <c r="A14" s="25">
        <v>8</v>
      </c>
      <c r="B14" s="77" t="s">
        <v>14</v>
      </c>
      <c r="C14" s="77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7.75" customHeight="1" x14ac:dyDescent="0.25">
      <c r="A15" s="25">
        <v>9</v>
      </c>
      <c r="B15" s="78" t="s">
        <v>15</v>
      </c>
      <c r="C15" s="78"/>
      <c r="D15" s="26"/>
      <c r="E15" s="26">
        <v>1</v>
      </c>
      <c r="F15" s="26"/>
      <c r="G15" s="26"/>
      <c r="H15" s="26">
        <v>1</v>
      </c>
      <c r="I15" s="26"/>
      <c r="J15" s="26"/>
      <c r="K15" s="26">
        <v>1</v>
      </c>
      <c r="L15" s="26"/>
      <c r="M15" s="26"/>
      <c r="N15" s="26"/>
      <c r="O15" s="26"/>
      <c r="P15" s="26"/>
      <c r="Q15" s="26"/>
      <c r="R15" s="26"/>
      <c r="S15" s="27"/>
      <c r="T15" s="41">
        <f t="shared" si="0"/>
        <v>1</v>
      </c>
      <c r="U15" s="41">
        <f t="shared" si="1"/>
        <v>1</v>
      </c>
      <c r="V15" s="41">
        <f t="shared" si="2"/>
        <v>1</v>
      </c>
      <c r="W15" s="41">
        <f t="shared" si="3"/>
        <v>1</v>
      </c>
    </row>
    <row r="16" spans="1:23" ht="45" customHeight="1" x14ac:dyDescent="0.25">
      <c r="A16" s="25">
        <v>10</v>
      </c>
      <c r="B16" s="78" t="s">
        <v>16</v>
      </c>
      <c r="C16" s="7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7"/>
      <c r="T16" s="41">
        <f t="shared" si="0"/>
        <v>0</v>
      </c>
      <c r="U16" s="41">
        <f t="shared" si="1"/>
        <v>0</v>
      </c>
      <c r="V16" s="41">
        <f t="shared" si="2"/>
        <v>0</v>
      </c>
      <c r="W16" s="41">
        <f t="shared" si="3"/>
        <v>0</v>
      </c>
    </row>
    <row r="17" spans="1:23" ht="36.75" customHeight="1" x14ac:dyDescent="0.25">
      <c r="A17" s="83" t="s">
        <v>18</v>
      </c>
      <c r="B17" s="83"/>
      <c r="C17" s="84"/>
      <c r="D17" s="101"/>
      <c r="E17" s="94"/>
      <c r="F17" s="94"/>
      <c r="G17" s="94"/>
      <c r="H17" s="94"/>
      <c r="I17" s="94"/>
      <c r="J17" s="94"/>
      <c r="K17" s="94"/>
      <c r="L17" s="94"/>
      <c r="M17" s="94"/>
      <c r="N17" s="94"/>
      <c r="O17" s="94"/>
      <c r="P17" s="94"/>
      <c r="Q17" s="94"/>
      <c r="R17" s="94"/>
      <c r="S17" s="29"/>
      <c r="T17" s="42"/>
      <c r="U17" s="49"/>
      <c r="V17" s="43"/>
      <c r="W17" s="43"/>
    </row>
    <row r="18" spans="1:23" ht="45" customHeight="1" x14ac:dyDescent="0.25">
      <c r="A18" s="30">
        <v>1</v>
      </c>
      <c r="B18" s="80" t="s">
        <v>19</v>
      </c>
      <c r="C18" s="80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7"/>
      <c r="T18" s="41">
        <f t="shared" ref="T18:T23" si="4">D18+E18</f>
        <v>0</v>
      </c>
      <c r="U18" s="41">
        <f t="shared" ref="U18:U23" si="5">F18+K18+L18</f>
        <v>0</v>
      </c>
      <c r="V18" s="41">
        <f t="shared" ref="V18:V23" si="6">K18</f>
        <v>0</v>
      </c>
      <c r="W18" s="41">
        <f t="shared" ref="W18:W23" si="7">G18+H18+I18+J18</f>
        <v>0</v>
      </c>
    </row>
    <row r="19" spans="1:23" ht="35.25" customHeight="1" x14ac:dyDescent="0.25">
      <c r="A19" s="31">
        <v>2</v>
      </c>
      <c r="B19" s="80" t="s">
        <v>20</v>
      </c>
      <c r="C19" s="80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7"/>
      <c r="T19" s="41">
        <f t="shared" si="4"/>
        <v>0</v>
      </c>
      <c r="U19" s="41">
        <f t="shared" si="5"/>
        <v>0</v>
      </c>
      <c r="V19" s="41">
        <f t="shared" si="6"/>
        <v>0</v>
      </c>
      <c r="W19" s="41">
        <f t="shared" si="7"/>
        <v>0</v>
      </c>
    </row>
    <row r="20" spans="1:23" ht="36.75" customHeight="1" x14ac:dyDescent="0.25">
      <c r="A20" s="30">
        <v>3</v>
      </c>
      <c r="B20" s="68" t="s">
        <v>21</v>
      </c>
      <c r="C20" s="68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7"/>
      <c r="T20" s="41">
        <f t="shared" si="4"/>
        <v>0</v>
      </c>
      <c r="U20" s="41">
        <f t="shared" si="5"/>
        <v>0</v>
      </c>
      <c r="V20" s="41">
        <f t="shared" si="6"/>
        <v>0</v>
      </c>
      <c r="W20" s="41">
        <f t="shared" si="7"/>
        <v>0</v>
      </c>
    </row>
    <row r="21" spans="1:23" ht="24" customHeight="1" x14ac:dyDescent="0.25">
      <c r="A21" s="31">
        <v>4</v>
      </c>
      <c r="B21" s="68" t="s">
        <v>22</v>
      </c>
      <c r="C21" s="68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7"/>
      <c r="T21" s="41">
        <f t="shared" si="4"/>
        <v>0</v>
      </c>
      <c r="U21" s="41">
        <f t="shared" si="5"/>
        <v>0</v>
      </c>
      <c r="V21" s="41">
        <f t="shared" si="6"/>
        <v>0</v>
      </c>
      <c r="W21" s="41">
        <f t="shared" si="7"/>
        <v>0</v>
      </c>
    </row>
    <row r="22" spans="1:23" ht="21.75" customHeight="1" thickBot="1" x14ac:dyDescent="0.3">
      <c r="A22" s="32">
        <v>5</v>
      </c>
      <c r="B22" s="79" t="s">
        <v>23</v>
      </c>
      <c r="C22" s="79"/>
      <c r="D22" s="28">
        <v>1</v>
      </c>
      <c r="E22" s="28"/>
      <c r="F22" s="28"/>
      <c r="G22" s="28"/>
      <c r="H22" s="28"/>
      <c r="I22" s="28"/>
      <c r="J22" s="28"/>
      <c r="K22" s="28"/>
      <c r="L22" s="28">
        <v>1</v>
      </c>
      <c r="M22" s="28"/>
      <c r="N22" s="28"/>
      <c r="O22" s="28"/>
      <c r="P22" s="28"/>
      <c r="Q22" s="28"/>
      <c r="R22" s="28"/>
      <c r="S22" s="27"/>
      <c r="T22" s="41">
        <f t="shared" si="4"/>
        <v>1</v>
      </c>
      <c r="U22" s="41">
        <f t="shared" si="5"/>
        <v>1</v>
      </c>
      <c r="V22" s="41">
        <f t="shared" si="6"/>
        <v>0</v>
      </c>
      <c r="W22" s="41">
        <f t="shared" si="7"/>
        <v>0</v>
      </c>
    </row>
    <row r="23" spans="1:23" s="34" customFormat="1" ht="27" customHeight="1" thickBot="1" x14ac:dyDescent="0.3">
      <c r="A23" s="81" t="s">
        <v>24</v>
      </c>
      <c r="B23" s="82"/>
      <c r="C23" s="82"/>
      <c r="D23" s="48">
        <f>D7+D8+D9+D10+D11+D12+D13+D14+D15+D16+D18+D19+D20+D21+D22</f>
        <v>1</v>
      </c>
      <c r="E23" s="48">
        <f t="shared" ref="E23:R23" si="8">E7+E8+E9+E10+E11+E12+E13+E14+E15+E16+E18+E19+E20+E21+E22</f>
        <v>3</v>
      </c>
      <c r="F23" s="48">
        <f t="shared" si="8"/>
        <v>0</v>
      </c>
      <c r="G23" s="48">
        <f t="shared" si="8"/>
        <v>0</v>
      </c>
      <c r="H23" s="48">
        <f t="shared" si="8"/>
        <v>3</v>
      </c>
      <c r="I23" s="48">
        <f t="shared" si="8"/>
        <v>0</v>
      </c>
      <c r="J23" s="48">
        <f t="shared" si="8"/>
        <v>0</v>
      </c>
      <c r="K23" s="48">
        <f t="shared" si="8"/>
        <v>3</v>
      </c>
      <c r="L23" s="48">
        <f t="shared" si="8"/>
        <v>1</v>
      </c>
      <c r="M23" s="48">
        <f t="shared" si="8"/>
        <v>1</v>
      </c>
      <c r="N23" s="48">
        <f t="shared" si="8"/>
        <v>0</v>
      </c>
      <c r="O23" s="48">
        <f t="shared" si="8"/>
        <v>0</v>
      </c>
      <c r="P23" s="48">
        <f t="shared" si="8"/>
        <v>0</v>
      </c>
      <c r="Q23" s="48">
        <f t="shared" si="8"/>
        <v>0</v>
      </c>
      <c r="R23" s="48">
        <f t="shared" si="8"/>
        <v>1</v>
      </c>
      <c r="S23" s="33"/>
      <c r="T23" s="41">
        <f t="shared" si="4"/>
        <v>4</v>
      </c>
      <c r="U23" s="41">
        <f t="shared" si="5"/>
        <v>4</v>
      </c>
      <c r="V23" s="41">
        <f t="shared" si="6"/>
        <v>3</v>
      </c>
      <c r="W23" s="41">
        <f t="shared" si="7"/>
        <v>3</v>
      </c>
    </row>
  </sheetData>
  <mergeCells count="40">
    <mergeCell ref="B7:C7"/>
    <mergeCell ref="A3:C5"/>
    <mergeCell ref="T6:U6"/>
    <mergeCell ref="V6:W6"/>
    <mergeCell ref="A6:C6"/>
    <mergeCell ref="E3:E5"/>
    <mergeCell ref="F3:F5"/>
    <mergeCell ref="B8:C8"/>
    <mergeCell ref="A1:C1"/>
    <mergeCell ref="D1:O1"/>
    <mergeCell ref="P1:R1"/>
    <mergeCell ref="A2:R2"/>
    <mergeCell ref="K4:K5"/>
    <mergeCell ref="G3:K3"/>
    <mergeCell ref="L3:L5"/>
    <mergeCell ref="M3:N4"/>
    <mergeCell ref="O3:O5"/>
    <mergeCell ref="B16:C16"/>
    <mergeCell ref="A17:C17"/>
    <mergeCell ref="B9:C9"/>
    <mergeCell ref="P3:Q4"/>
    <mergeCell ref="R3:R5"/>
    <mergeCell ref="G4:G5"/>
    <mergeCell ref="H4:H5"/>
    <mergeCell ref="I4:I5"/>
    <mergeCell ref="J4:J5"/>
    <mergeCell ref="D3:D5"/>
    <mergeCell ref="B10:C10"/>
    <mergeCell ref="B11:C11"/>
    <mergeCell ref="B12:C12"/>
    <mergeCell ref="B13:C13"/>
    <mergeCell ref="B14:C14"/>
    <mergeCell ref="B15:C15"/>
    <mergeCell ref="B21:C21"/>
    <mergeCell ref="B22:C22"/>
    <mergeCell ref="A23:C23"/>
    <mergeCell ref="D17:R17"/>
    <mergeCell ref="B18:C18"/>
    <mergeCell ref="B19:C19"/>
    <mergeCell ref="B20:C20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Ընդհամենը</vt:lpstr>
      <vt:lpstr>Ս. Ուզունյան</vt:lpstr>
      <vt:lpstr>Ա. Վարդապետյան</vt:lpstr>
      <vt:lpstr>Ա. Պետրոսյան</vt:lpstr>
      <vt:lpstr>Գ. Մազմանյան</vt:lpstr>
      <vt:lpstr>Ն. Մարգարյան</vt:lpstr>
      <vt:lpstr>Դ. Հարությունյան</vt:lpstr>
      <vt:lpstr>Ա. Բաբայան</vt:lpstr>
      <vt:lpstr>Է. Ամալյան</vt:lpstr>
      <vt:lpstr>Ա. Դավթյան</vt:lpstr>
      <vt:lpstr>Ա. Բադիրյան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2015-07-15T09:27:19Z</cp:lastPrinted>
  <dcterms:created xsi:type="dcterms:W3CDTF">2006-09-16T00:00:00Z</dcterms:created>
  <dcterms:modified xsi:type="dcterms:W3CDTF">2019-05-23T08:51:28Z</dcterms:modified>
</cp:coreProperties>
</file>