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938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Քյուրքչյան" sheetId="29" r:id="rId6"/>
    <sheet name="Վ.Թորոսյան" sheetId="30" r:id="rId7"/>
    <sheet name="Գ.Հարությունյան" sheetId="32" r:id="rId8"/>
    <sheet name="Ա. Աթանեսյան" sheetId="33" r:id="rId9"/>
    <sheet name="Գ. Հովհաննիսյան" sheetId="35" r:id="rId10"/>
    <sheet name="Հ. Ջալալյան" sheetId="36" r:id="rId11"/>
    <sheet name="Հ. Ղազարյան" sheetId="34" r:id="rId12"/>
    <sheet name="Կ.Արզումանյան" sheetId="25" r:id="rId1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5" i="32" l="1"/>
  <c r="AP124" i="36" l="1"/>
  <c r="AO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Y124" i="36"/>
  <c r="X124" i="36"/>
  <c r="W124" i="36"/>
  <c r="V124" i="36"/>
  <c r="U124" i="36"/>
  <c r="T124" i="36"/>
  <c r="S124" i="36"/>
  <c r="R124" i="36"/>
  <c r="Q124" i="36"/>
  <c r="O124" i="36"/>
  <c r="N124" i="36"/>
  <c r="M124" i="36"/>
  <c r="L124" i="36"/>
  <c r="K124" i="36"/>
  <c r="J124" i="36"/>
  <c r="I124" i="36"/>
  <c r="H124" i="36"/>
  <c r="G124" i="36"/>
  <c r="F124" i="36"/>
  <c r="E124" i="36"/>
  <c r="J119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U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AP110" i="36"/>
  <c r="AO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AP105" i="36"/>
  <c r="AO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Y105" i="36"/>
  <c r="X105" i="36"/>
  <c r="W105" i="36"/>
  <c r="V105" i="36"/>
  <c r="U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J83" i="36"/>
  <c r="I83" i="36"/>
  <c r="H83" i="36"/>
  <c r="G83" i="36"/>
  <c r="F83" i="36"/>
  <c r="E83" i="36"/>
  <c r="E80" i="36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U80" i="36"/>
  <c r="T80" i="36"/>
  <c r="S80" i="36"/>
  <c r="R80" i="36"/>
  <c r="Q80" i="36"/>
  <c r="O80" i="36"/>
  <c r="N80" i="36"/>
  <c r="M80" i="36"/>
  <c r="L80" i="36"/>
  <c r="K80" i="36"/>
  <c r="J80" i="36"/>
  <c r="I80" i="36"/>
  <c r="H80" i="36"/>
  <c r="G80" i="36"/>
  <c r="F80" i="36"/>
  <c r="AN74" i="36"/>
  <c r="AG74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U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P65" i="36"/>
  <c r="AO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Y65" i="36"/>
  <c r="X65" i="36"/>
  <c r="W65" i="36"/>
  <c r="V65" i="36"/>
  <c r="U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AG51" i="36"/>
  <c r="E51" i="36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J51" i="36"/>
  <c r="I51" i="36"/>
  <c r="H51" i="36"/>
  <c r="G51" i="36"/>
  <c r="F51" i="36"/>
  <c r="AG48" i="36"/>
  <c r="AN43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E43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U31" i="36"/>
  <c r="T31" i="36"/>
  <c r="S31" i="36"/>
  <c r="R31" i="36"/>
  <c r="Q31" i="36"/>
  <c r="O31" i="36"/>
  <c r="N31" i="36"/>
  <c r="M31" i="36"/>
  <c r="L31" i="36"/>
  <c r="K31" i="36"/>
  <c r="J31" i="36"/>
  <c r="I31" i="36"/>
  <c r="H31" i="36"/>
  <c r="G31" i="36"/>
  <c r="F31" i="36"/>
  <c r="AP10" i="36"/>
  <c r="AO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Y10" i="36"/>
  <c r="X10" i="36"/>
  <c r="W10" i="36"/>
  <c r="V10" i="36"/>
  <c r="T10" i="36"/>
  <c r="S10" i="36"/>
  <c r="R10" i="36"/>
  <c r="Q10" i="36"/>
  <c r="O10" i="36"/>
  <c r="N10" i="36"/>
  <c r="M10" i="36"/>
  <c r="L10" i="36"/>
  <c r="K10" i="36"/>
  <c r="I10" i="36"/>
  <c r="H10" i="36"/>
  <c r="G10" i="36"/>
  <c r="F10" i="36"/>
  <c r="AN111" i="33"/>
  <c r="AG111" i="33"/>
  <c r="AG111" i="32"/>
  <c r="AG110" i="32" s="1"/>
  <c r="AE110" i="34"/>
  <c r="AF110" i="34"/>
  <c r="AH110" i="34"/>
  <c r="AG13" i="34"/>
  <c r="AG21" i="34"/>
  <c r="AN12" i="33"/>
  <c r="AG12" i="33"/>
  <c r="Q111" i="32"/>
  <c r="F10" i="23"/>
  <c r="G10" i="23"/>
  <c r="H10" i="23"/>
  <c r="I10" i="23"/>
  <c r="K10" i="23"/>
  <c r="L10" i="23"/>
  <c r="M10" i="23"/>
  <c r="N10" i="23"/>
  <c r="O10" i="23"/>
  <c r="Q10" i="23"/>
  <c r="R10" i="23"/>
  <c r="S10" i="23"/>
  <c r="T10" i="23"/>
  <c r="V10" i="23"/>
  <c r="W10" i="23"/>
  <c r="X10" i="23"/>
  <c r="Y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O10" i="23"/>
  <c r="AP10" i="23"/>
  <c r="J128" i="23"/>
  <c r="J113" i="23"/>
  <c r="J116" i="23"/>
  <c r="J85" i="23"/>
  <c r="J87" i="23"/>
  <c r="J90" i="23"/>
  <c r="J92" i="23"/>
  <c r="J96" i="23"/>
  <c r="J99" i="23"/>
  <c r="J74" i="23"/>
  <c r="J78" i="23"/>
  <c r="J53" i="23"/>
  <c r="J54" i="23"/>
  <c r="J59" i="23"/>
  <c r="J60" i="23"/>
  <c r="J61" i="23"/>
  <c r="J62" i="23"/>
  <c r="J64" i="23"/>
  <c r="J49" i="23"/>
  <c r="J50" i="23"/>
  <c r="J35" i="23"/>
  <c r="J37" i="23"/>
  <c r="J40" i="23"/>
  <c r="J42" i="23"/>
  <c r="J12" i="23"/>
  <c r="J13" i="23"/>
  <c r="J14" i="23"/>
  <c r="J20" i="23"/>
  <c r="J21" i="23"/>
  <c r="J22" i="23"/>
  <c r="J25" i="23"/>
  <c r="J26" i="23"/>
  <c r="J28" i="23"/>
  <c r="J11" i="23"/>
  <c r="E111" i="32"/>
  <c r="E11" i="27"/>
  <c r="E11" i="30"/>
  <c r="E11" i="33"/>
  <c r="J35" i="28"/>
  <c r="X129" i="36" l="1"/>
  <c r="AP129" i="36"/>
  <c r="AC129" i="36"/>
  <c r="K129" i="36"/>
  <c r="AM129" i="36"/>
  <c r="AL129" i="36"/>
  <c r="Q129" i="36"/>
  <c r="T129" i="36"/>
  <c r="G129" i="36"/>
  <c r="Y129" i="36"/>
  <c r="I129" i="36"/>
  <c r="L129" i="36"/>
  <c r="AA129" i="36"/>
  <c r="N129" i="36"/>
  <c r="AK129" i="36"/>
  <c r="S129" i="36"/>
  <c r="F129" i="36"/>
  <c r="AH129" i="36"/>
  <c r="M129" i="36"/>
  <c r="AB129" i="36"/>
  <c r="AO129" i="36"/>
  <c r="O129" i="36"/>
  <c r="AD129" i="36"/>
  <c r="V129" i="36"/>
  <c r="AI129" i="36"/>
  <c r="H129" i="36"/>
  <c r="W129" i="36"/>
  <c r="AE129" i="36"/>
  <c r="R129" i="36"/>
  <c r="J10" i="23"/>
  <c r="AF129" i="36"/>
  <c r="AJ129" i="36"/>
  <c r="AG31" i="36"/>
  <c r="J10" i="36"/>
  <c r="AN10" i="36"/>
  <c r="E10" i="36"/>
  <c r="U10" i="36"/>
  <c r="AN110" i="36"/>
  <c r="AN31" i="36"/>
  <c r="U43" i="36"/>
  <c r="AG43" i="36"/>
  <c r="E31" i="36"/>
  <c r="J43" i="36"/>
  <c r="J72" i="36"/>
  <c r="P43" i="36"/>
  <c r="AN51" i="36"/>
  <c r="J105" i="36"/>
  <c r="AN65" i="36"/>
  <c r="E72" i="36"/>
  <c r="E65" i="36"/>
  <c r="AG83" i="36"/>
  <c r="E110" i="36"/>
  <c r="U51" i="36"/>
  <c r="U110" i="36"/>
  <c r="AN80" i="36"/>
  <c r="AG119" i="36"/>
  <c r="J65" i="36"/>
  <c r="AG72" i="36"/>
  <c r="AN72" i="36"/>
  <c r="U83" i="36"/>
  <c r="J110" i="36"/>
  <c r="AN124" i="36"/>
  <c r="AN119" i="36"/>
  <c r="E119" i="36"/>
  <c r="P72" i="36"/>
  <c r="P105" i="36"/>
  <c r="P110" i="36"/>
  <c r="AG80" i="36"/>
  <c r="AN105" i="36"/>
  <c r="AG129" i="36" l="1"/>
  <c r="P124" i="36"/>
  <c r="Z124" i="36"/>
  <c r="P51" i="36"/>
  <c r="P80" i="36"/>
  <c r="E129" i="36"/>
  <c r="P83" i="36"/>
  <c r="P65" i="36"/>
  <c r="U129" i="36"/>
  <c r="P31" i="36"/>
  <c r="P10" i="36"/>
  <c r="J129" i="36"/>
  <c r="P119" i="36"/>
  <c r="AN129" i="36"/>
  <c r="Z80" i="36" l="1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U124" i="35" l="1"/>
  <c r="J124" i="35"/>
  <c r="AP124" i="35"/>
  <c r="AO124" i="35"/>
  <c r="AM124" i="35"/>
  <c r="AL124" i="35"/>
  <c r="AK124" i="35"/>
  <c r="AJ124" i="35"/>
  <c r="AI124" i="35"/>
  <c r="AH124" i="35"/>
  <c r="AF124" i="35"/>
  <c r="AE124" i="35"/>
  <c r="AD124" i="35"/>
  <c r="AC124" i="35"/>
  <c r="AB124" i="35"/>
  <c r="AA124" i="35"/>
  <c r="Y124" i="35"/>
  <c r="X124" i="35"/>
  <c r="W124" i="35"/>
  <c r="V124" i="35"/>
  <c r="T124" i="35"/>
  <c r="S124" i="35"/>
  <c r="R124" i="35"/>
  <c r="Q124" i="35"/>
  <c r="O124" i="35"/>
  <c r="N124" i="35"/>
  <c r="M124" i="35"/>
  <c r="L124" i="35"/>
  <c r="K124" i="35"/>
  <c r="I124" i="35"/>
  <c r="H124" i="35"/>
  <c r="G124" i="35"/>
  <c r="F124" i="35"/>
  <c r="E119" i="35"/>
  <c r="AP119" i="35"/>
  <c r="AO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Y119" i="35"/>
  <c r="X119" i="35"/>
  <c r="W119" i="35"/>
  <c r="V119" i="35"/>
  <c r="U119" i="35"/>
  <c r="T119" i="35"/>
  <c r="S119" i="35"/>
  <c r="R119" i="35"/>
  <c r="Q119" i="35"/>
  <c r="O119" i="35"/>
  <c r="N119" i="35"/>
  <c r="M119" i="35"/>
  <c r="L119" i="35"/>
  <c r="K119" i="35"/>
  <c r="J119" i="35"/>
  <c r="I119" i="35"/>
  <c r="H119" i="35"/>
  <c r="G119" i="35"/>
  <c r="F119" i="35"/>
  <c r="E110" i="35"/>
  <c r="AG111" i="35"/>
  <c r="AP110" i="35"/>
  <c r="AO110" i="35"/>
  <c r="AN110" i="35"/>
  <c r="AM110" i="35"/>
  <c r="AL110" i="35"/>
  <c r="AK110" i="35"/>
  <c r="AJ110" i="35"/>
  <c r="AI110" i="35"/>
  <c r="AH110" i="35"/>
  <c r="AF110" i="35"/>
  <c r="AE110" i="35"/>
  <c r="AD110" i="35"/>
  <c r="AC110" i="35"/>
  <c r="AB110" i="35"/>
  <c r="AA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I110" i="35"/>
  <c r="H110" i="35"/>
  <c r="G110" i="35"/>
  <c r="F110" i="35"/>
  <c r="AP105" i="35"/>
  <c r="AO105" i="35"/>
  <c r="AM105" i="35"/>
  <c r="AL105" i="35"/>
  <c r="AK105" i="35"/>
  <c r="AJ105" i="35"/>
  <c r="AI105" i="35"/>
  <c r="AH105" i="35"/>
  <c r="AF105" i="35"/>
  <c r="AE105" i="35"/>
  <c r="AD105" i="35"/>
  <c r="AC105" i="35"/>
  <c r="AB105" i="35"/>
  <c r="AA105" i="35"/>
  <c r="Y105" i="35"/>
  <c r="X105" i="35"/>
  <c r="W105" i="35"/>
  <c r="V105" i="35"/>
  <c r="T105" i="35"/>
  <c r="S105" i="35"/>
  <c r="R105" i="35"/>
  <c r="Q105" i="35"/>
  <c r="O105" i="35"/>
  <c r="N105" i="35"/>
  <c r="M105" i="35"/>
  <c r="L105" i="35"/>
  <c r="K105" i="35"/>
  <c r="I105" i="35"/>
  <c r="H105" i="35"/>
  <c r="G105" i="35"/>
  <c r="F105" i="35"/>
  <c r="E105" i="35"/>
  <c r="AP83" i="35"/>
  <c r="AO83" i="35"/>
  <c r="AM83" i="35"/>
  <c r="AL83" i="35"/>
  <c r="AK83" i="35"/>
  <c r="AJ83" i="35"/>
  <c r="AI83" i="35"/>
  <c r="AH83" i="35"/>
  <c r="AF83" i="35"/>
  <c r="AE83" i="35"/>
  <c r="AD83" i="35"/>
  <c r="AC83" i="35"/>
  <c r="AB83" i="35"/>
  <c r="AA83" i="35"/>
  <c r="Y83" i="35"/>
  <c r="X83" i="35"/>
  <c r="W83" i="35"/>
  <c r="V83" i="35"/>
  <c r="T83" i="35"/>
  <c r="S83" i="35"/>
  <c r="R83" i="35"/>
  <c r="Q83" i="35"/>
  <c r="O83" i="35"/>
  <c r="N83" i="35"/>
  <c r="M83" i="35"/>
  <c r="L83" i="35"/>
  <c r="K83" i="35"/>
  <c r="I83" i="35"/>
  <c r="H83" i="35"/>
  <c r="G83" i="35"/>
  <c r="F83" i="35"/>
  <c r="AN80" i="35"/>
  <c r="AP80" i="35"/>
  <c r="AO80" i="35"/>
  <c r="AM80" i="35"/>
  <c r="AL80" i="35"/>
  <c r="AK80" i="35"/>
  <c r="AJ80" i="35"/>
  <c r="AI80" i="35"/>
  <c r="AH80" i="35"/>
  <c r="AF80" i="35"/>
  <c r="AE80" i="35"/>
  <c r="AD80" i="35"/>
  <c r="AC80" i="35"/>
  <c r="AB80" i="35"/>
  <c r="AA80" i="35"/>
  <c r="Y80" i="35"/>
  <c r="X80" i="35"/>
  <c r="W80" i="35"/>
  <c r="V80" i="35"/>
  <c r="U80" i="35"/>
  <c r="T80" i="35"/>
  <c r="S80" i="35"/>
  <c r="R80" i="35"/>
  <c r="Q80" i="35"/>
  <c r="O80" i="35"/>
  <c r="N80" i="35"/>
  <c r="M80" i="35"/>
  <c r="L80" i="35"/>
  <c r="K80" i="35"/>
  <c r="I80" i="35"/>
  <c r="H80" i="35"/>
  <c r="G80" i="35"/>
  <c r="F80" i="35"/>
  <c r="E80" i="35"/>
  <c r="U72" i="35"/>
  <c r="AP72" i="35"/>
  <c r="AO72" i="35"/>
  <c r="AM72" i="35"/>
  <c r="AL72" i="35"/>
  <c r="AK72" i="35"/>
  <c r="AJ72" i="35"/>
  <c r="AI72" i="35"/>
  <c r="AH72" i="35"/>
  <c r="AF72" i="35"/>
  <c r="AE72" i="35"/>
  <c r="AD72" i="35"/>
  <c r="AC72" i="35"/>
  <c r="AB72" i="35"/>
  <c r="AA72" i="35"/>
  <c r="Y72" i="35"/>
  <c r="X72" i="35"/>
  <c r="W72" i="35"/>
  <c r="V72" i="35"/>
  <c r="T72" i="35"/>
  <c r="S72" i="35"/>
  <c r="R72" i="35"/>
  <c r="Q72" i="35"/>
  <c r="O72" i="35"/>
  <c r="N72" i="35"/>
  <c r="M72" i="35"/>
  <c r="L72" i="35"/>
  <c r="K72" i="35"/>
  <c r="I72" i="35"/>
  <c r="H72" i="35"/>
  <c r="G72" i="35"/>
  <c r="F72" i="35"/>
  <c r="E65" i="35"/>
  <c r="AP65" i="35"/>
  <c r="AO65" i="35"/>
  <c r="AN65" i="35"/>
  <c r="AM65" i="35"/>
  <c r="AL65" i="35"/>
  <c r="AK65" i="35"/>
  <c r="AJ65" i="35"/>
  <c r="AI65" i="35"/>
  <c r="AH65" i="35"/>
  <c r="AF65" i="35"/>
  <c r="AE65" i="35"/>
  <c r="AD65" i="35"/>
  <c r="AC65" i="35"/>
  <c r="AB65" i="35"/>
  <c r="AA65" i="35"/>
  <c r="Y65" i="35"/>
  <c r="X65" i="35"/>
  <c r="W65" i="35"/>
  <c r="V65" i="35"/>
  <c r="T65" i="35"/>
  <c r="S65" i="35"/>
  <c r="R65" i="35"/>
  <c r="Q65" i="35"/>
  <c r="O65" i="35"/>
  <c r="N65" i="35"/>
  <c r="M65" i="35"/>
  <c r="L65" i="35"/>
  <c r="K65" i="35"/>
  <c r="J65" i="35"/>
  <c r="I65" i="35"/>
  <c r="H65" i="35"/>
  <c r="G65" i="35"/>
  <c r="F65" i="35"/>
  <c r="AP51" i="35"/>
  <c r="AO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Y51" i="35"/>
  <c r="X51" i="35"/>
  <c r="W51" i="35"/>
  <c r="V51" i="35"/>
  <c r="T51" i="35"/>
  <c r="S51" i="35"/>
  <c r="R51" i="35"/>
  <c r="Q51" i="35"/>
  <c r="O51" i="35"/>
  <c r="N51" i="35"/>
  <c r="M51" i="35"/>
  <c r="L51" i="35"/>
  <c r="K51" i="35"/>
  <c r="J51" i="35"/>
  <c r="I51" i="35"/>
  <c r="H51" i="35"/>
  <c r="G51" i="35"/>
  <c r="F51" i="35"/>
  <c r="AP43" i="35"/>
  <c r="AO43" i="35"/>
  <c r="AM43" i="35"/>
  <c r="AL43" i="35"/>
  <c r="AK43" i="35"/>
  <c r="AJ43" i="35"/>
  <c r="AI43" i="35"/>
  <c r="AH43" i="35"/>
  <c r="AF43" i="35"/>
  <c r="AE43" i="35"/>
  <c r="AD43" i="35"/>
  <c r="AC43" i="35"/>
  <c r="AB43" i="35"/>
  <c r="AA43" i="35"/>
  <c r="Y43" i="35"/>
  <c r="X43" i="35"/>
  <c r="W43" i="35"/>
  <c r="V43" i="35"/>
  <c r="T43" i="35"/>
  <c r="S43" i="35"/>
  <c r="R43" i="35"/>
  <c r="Q43" i="35"/>
  <c r="O43" i="35"/>
  <c r="N43" i="35"/>
  <c r="M43" i="35"/>
  <c r="L43" i="35"/>
  <c r="K43" i="35"/>
  <c r="I43" i="35"/>
  <c r="H43" i="35"/>
  <c r="G43" i="35"/>
  <c r="F43" i="35"/>
  <c r="AG35" i="35"/>
  <c r="AN31" i="35"/>
  <c r="AP31" i="35"/>
  <c r="AO31" i="35"/>
  <c r="AM31" i="35"/>
  <c r="AL31" i="35"/>
  <c r="AK31" i="35"/>
  <c r="AJ31" i="35"/>
  <c r="AI31" i="35"/>
  <c r="AH31" i="35"/>
  <c r="AF31" i="35"/>
  <c r="AE31" i="35"/>
  <c r="AD31" i="35"/>
  <c r="AC31" i="35"/>
  <c r="AB31" i="35"/>
  <c r="AA31" i="35"/>
  <c r="Y31" i="35"/>
  <c r="X31" i="35"/>
  <c r="W31" i="35"/>
  <c r="V31" i="35"/>
  <c r="T31" i="35"/>
  <c r="S31" i="35"/>
  <c r="R31" i="35"/>
  <c r="Q31" i="35"/>
  <c r="O31" i="35"/>
  <c r="N31" i="35"/>
  <c r="M31" i="35"/>
  <c r="L31" i="35"/>
  <c r="K31" i="35"/>
  <c r="I31" i="35"/>
  <c r="H31" i="35"/>
  <c r="G31" i="35"/>
  <c r="F31" i="35"/>
  <c r="E31" i="35"/>
  <c r="AP10" i="35"/>
  <c r="AO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Y10" i="35"/>
  <c r="X10" i="35"/>
  <c r="W10" i="35"/>
  <c r="V10" i="35"/>
  <c r="U10" i="35"/>
  <c r="T10" i="35"/>
  <c r="S10" i="35"/>
  <c r="R10" i="35"/>
  <c r="Q10" i="35"/>
  <c r="O10" i="35"/>
  <c r="N10" i="35"/>
  <c r="M10" i="35"/>
  <c r="L10" i="35"/>
  <c r="K10" i="35"/>
  <c r="J10" i="35"/>
  <c r="I10" i="35"/>
  <c r="H10" i="35"/>
  <c r="G10" i="35"/>
  <c r="F10" i="35"/>
  <c r="AP124" i="34"/>
  <c r="AO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J124" i="34"/>
  <c r="I124" i="34"/>
  <c r="H124" i="34"/>
  <c r="G124" i="34"/>
  <c r="F124" i="34"/>
  <c r="AP119" i="34"/>
  <c r="AO119" i="34"/>
  <c r="AN119" i="34"/>
  <c r="AM119" i="34"/>
  <c r="AL119" i="34"/>
  <c r="AK119" i="34"/>
  <c r="AJ119" i="34"/>
  <c r="AI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U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E119" i="34"/>
  <c r="AN111" i="34"/>
  <c r="AG111" i="34"/>
  <c r="AG110" i="34" s="1"/>
  <c r="AP110" i="34"/>
  <c r="AO110" i="34"/>
  <c r="AM110" i="34"/>
  <c r="AL110" i="34"/>
  <c r="AK110" i="34"/>
  <c r="AJ110" i="34"/>
  <c r="AI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E110" i="34"/>
  <c r="U105" i="34"/>
  <c r="AP105" i="34"/>
  <c r="AO105" i="34"/>
  <c r="AM105" i="34"/>
  <c r="AL105" i="34"/>
  <c r="AK105" i="34"/>
  <c r="AJ105" i="34"/>
  <c r="AI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N104" i="34"/>
  <c r="AG104" i="34"/>
  <c r="AN103" i="34"/>
  <c r="AG103" i="34"/>
  <c r="AN102" i="34"/>
  <c r="AG102" i="34"/>
  <c r="AN101" i="34"/>
  <c r="AG101" i="34"/>
  <c r="AN100" i="34"/>
  <c r="AG100" i="34"/>
  <c r="AN99" i="34"/>
  <c r="AG99" i="34"/>
  <c r="AN98" i="34"/>
  <c r="AG98" i="34"/>
  <c r="AN97" i="34"/>
  <c r="AG97" i="34"/>
  <c r="AN96" i="34"/>
  <c r="AG96" i="34"/>
  <c r="AP83" i="34"/>
  <c r="AO83" i="34"/>
  <c r="AM83" i="34"/>
  <c r="AL83" i="34"/>
  <c r="AK83" i="34"/>
  <c r="AJ83" i="34"/>
  <c r="AI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E83" i="34"/>
  <c r="U80" i="34"/>
  <c r="AP80" i="34"/>
  <c r="AO80" i="34"/>
  <c r="AM80" i="34"/>
  <c r="AL80" i="34"/>
  <c r="AK80" i="34"/>
  <c r="AJ80" i="34"/>
  <c r="AI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J80" i="34"/>
  <c r="I80" i="34"/>
  <c r="H80" i="34"/>
  <c r="G80" i="34"/>
  <c r="F80" i="34"/>
  <c r="E80" i="34"/>
  <c r="J72" i="34"/>
  <c r="AP72" i="34"/>
  <c r="AO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Y72" i="34"/>
  <c r="X72" i="34"/>
  <c r="W72" i="34"/>
  <c r="V72" i="34"/>
  <c r="U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AN65" i="34"/>
  <c r="U65" i="34"/>
  <c r="AP65" i="34"/>
  <c r="AO65" i="34"/>
  <c r="AM65" i="34"/>
  <c r="AL65" i="34"/>
  <c r="AK65" i="34"/>
  <c r="AJ65" i="34"/>
  <c r="AI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AN64" i="34"/>
  <c r="AG64" i="34"/>
  <c r="AN63" i="34"/>
  <c r="AG63" i="34"/>
  <c r="AN62" i="34"/>
  <c r="AG62" i="34"/>
  <c r="AN61" i="34"/>
  <c r="AG61" i="34"/>
  <c r="AP51" i="34"/>
  <c r="AO51" i="34"/>
  <c r="AM51" i="34"/>
  <c r="AL51" i="34"/>
  <c r="AK51" i="34"/>
  <c r="AJ51" i="34"/>
  <c r="AI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P43" i="34"/>
  <c r="AO43" i="34"/>
  <c r="AM43" i="34"/>
  <c r="AL43" i="34"/>
  <c r="AK43" i="34"/>
  <c r="AJ43" i="34"/>
  <c r="AI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E43" i="34"/>
  <c r="AN42" i="34"/>
  <c r="AG42" i="34"/>
  <c r="AN41" i="34"/>
  <c r="AG41" i="34"/>
  <c r="AG31" i="34" s="1"/>
  <c r="AN40" i="34"/>
  <c r="AG40" i="34"/>
  <c r="AP31" i="34"/>
  <c r="AO31" i="34"/>
  <c r="AN31" i="34"/>
  <c r="AM31" i="34"/>
  <c r="AL31" i="34"/>
  <c r="AK31" i="34"/>
  <c r="AJ31" i="34"/>
  <c r="AI31" i="34"/>
  <c r="AH31" i="34"/>
  <c r="AF31" i="34"/>
  <c r="AE31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N28" i="34"/>
  <c r="AG28" i="34"/>
  <c r="AN21" i="34"/>
  <c r="AN13" i="34"/>
  <c r="AP10" i="34"/>
  <c r="AO10" i="34"/>
  <c r="AM10" i="34"/>
  <c r="AL10" i="34"/>
  <c r="AK10" i="34"/>
  <c r="AJ10" i="34"/>
  <c r="AI10" i="34"/>
  <c r="AH10" i="34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N10" i="34"/>
  <c r="M10" i="34"/>
  <c r="L10" i="34"/>
  <c r="K10" i="34"/>
  <c r="I10" i="34"/>
  <c r="H10" i="34"/>
  <c r="G10" i="34"/>
  <c r="F10" i="34"/>
  <c r="W129" i="35" l="1"/>
  <c r="AE129" i="34"/>
  <c r="R129" i="34"/>
  <c r="AA129" i="34"/>
  <c r="O129" i="34"/>
  <c r="G129" i="34"/>
  <c r="S129" i="34"/>
  <c r="AH129" i="34"/>
  <c r="Q129" i="34"/>
  <c r="F129" i="34"/>
  <c r="V129" i="34"/>
  <c r="AF129" i="34"/>
  <c r="AK129" i="35"/>
  <c r="Q129" i="35"/>
  <c r="AP129" i="35"/>
  <c r="M129" i="35"/>
  <c r="AD129" i="35"/>
  <c r="X129" i="35"/>
  <c r="AO129" i="35"/>
  <c r="I129" i="35"/>
  <c r="L129" i="35"/>
  <c r="Y129" i="35"/>
  <c r="K129" i="35"/>
  <c r="AB129" i="35"/>
  <c r="AC129" i="35"/>
  <c r="AI129" i="35"/>
  <c r="R129" i="35"/>
  <c r="F129" i="35"/>
  <c r="AA129" i="35"/>
  <c r="AH129" i="35"/>
  <c r="V129" i="35"/>
  <c r="AJ129" i="35"/>
  <c r="AD129" i="34"/>
  <c r="E10" i="35"/>
  <c r="E10" i="34"/>
  <c r="J105" i="34"/>
  <c r="AN10" i="34"/>
  <c r="N129" i="35"/>
  <c r="AL129" i="35"/>
  <c r="U51" i="35"/>
  <c r="P51" i="35"/>
  <c r="E72" i="35"/>
  <c r="O129" i="35"/>
  <c r="AM129" i="35"/>
  <c r="J31" i="35"/>
  <c r="AG72" i="35"/>
  <c r="AN10" i="35"/>
  <c r="J43" i="35"/>
  <c r="AN51" i="35"/>
  <c r="J80" i="35"/>
  <c r="P65" i="35"/>
  <c r="G129" i="35"/>
  <c r="S129" i="35"/>
  <c r="AE129" i="35"/>
  <c r="AN43" i="35"/>
  <c r="E83" i="35"/>
  <c r="H129" i="35"/>
  <c r="T129" i="35"/>
  <c r="AF129" i="35"/>
  <c r="E43" i="35"/>
  <c r="U43" i="35"/>
  <c r="E51" i="35"/>
  <c r="U65" i="35"/>
  <c r="AG31" i="35"/>
  <c r="AG65" i="35"/>
  <c r="J72" i="35"/>
  <c r="U31" i="35"/>
  <c r="AN72" i="35"/>
  <c r="AG43" i="35"/>
  <c r="U83" i="35"/>
  <c r="AG83" i="35"/>
  <c r="P72" i="35"/>
  <c r="AG80" i="35"/>
  <c r="J83" i="35"/>
  <c r="AG110" i="35"/>
  <c r="J110" i="35"/>
  <c r="U105" i="35"/>
  <c r="AG105" i="35"/>
  <c r="J105" i="35"/>
  <c r="AN124" i="35"/>
  <c r="E124" i="35"/>
  <c r="AN119" i="35"/>
  <c r="P80" i="35"/>
  <c r="AN83" i="35"/>
  <c r="AG124" i="35"/>
  <c r="AN105" i="35"/>
  <c r="K129" i="34"/>
  <c r="J110" i="34"/>
  <c r="J119" i="34"/>
  <c r="M129" i="34"/>
  <c r="J83" i="34"/>
  <c r="J31" i="34"/>
  <c r="J10" i="34"/>
  <c r="W129" i="34"/>
  <c r="AK129" i="34"/>
  <c r="AG10" i="34"/>
  <c r="U31" i="34"/>
  <c r="U10" i="34"/>
  <c r="J65" i="34"/>
  <c r="Y129" i="34"/>
  <c r="AM129" i="34"/>
  <c r="P43" i="34"/>
  <c r="AB129" i="34"/>
  <c r="E51" i="34"/>
  <c r="AO129" i="34"/>
  <c r="AC129" i="34"/>
  <c r="AP129" i="34"/>
  <c r="E65" i="34"/>
  <c r="J51" i="34"/>
  <c r="H129" i="34"/>
  <c r="T129" i="34"/>
  <c r="AI129" i="34"/>
  <c r="E31" i="34"/>
  <c r="J43" i="34"/>
  <c r="I129" i="34"/>
  <c r="U43" i="34"/>
  <c r="AN51" i="34"/>
  <c r="AN72" i="34"/>
  <c r="AG43" i="34"/>
  <c r="L129" i="34"/>
  <c r="X129" i="34"/>
  <c r="AJ129" i="34"/>
  <c r="E72" i="34"/>
  <c r="P83" i="34"/>
  <c r="N129" i="34"/>
  <c r="AL129" i="34"/>
  <c r="AG83" i="34"/>
  <c r="AN83" i="34"/>
  <c r="U51" i="34"/>
  <c r="AG80" i="34"/>
  <c r="AN80" i="34"/>
  <c r="U110" i="34"/>
  <c r="AG51" i="34"/>
  <c r="AG65" i="34"/>
  <c r="AN43" i="34"/>
  <c r="P72" i="34"/>
  <c r="AN105" i="34"/>
  <c r="AG105" i="34"/>
  <c r="E105" i="34"/>
  <c r="U83" i="34"/>
  <c r="AN110" i="34"/>
  <c r="AN124" i="34"/>
  <c r="E124" i="34"/>
  <c r="P119" i="34"/>
  <c r="P110" i="34"/>
  <c r="P124" i="34"/>
  <c r="AG119" i="34"/>
  <c r="E129" i="34" l="1"/>
  <c r="U129" i="35"/>
  <c r="J129" i="35"/>
  <c r="E129" i="35"/>
  <c r="AG129" i="34"/>
  <c r="AG129" i="35"/>
  <c r="AN129" i="34"/>
  <c r="P105" i="35"/>
  <c r="P31" i="35"/>
  <c r="P119" i="35"/>
  <c r="P83" i="35"/>
  <c r="Z110" i="35"/>
  <c r="AN129" i="35"/>
  <c r="Z65" i="35"/>
  <c r="P43" i="35"/>
  <c r="P10" i="35"/>
  <c r="P124" i="35"/>
  <c r="Z51" i="34"/>
  <c r="P51" i="34"/>
  <c r="P105" i="34"/>
  <c r="Z83" i="34"/>
  <c r="U129" i="34"/>
  <c r="P10" i="34"/>
  <c r="P65" i="34"/>
  <c r="J129" i="34"/>
  <c r="P31" i="34"/>
  <c r="Z43" i="34"/>
  <c r="P80" i="34"/>
  <c r="J87" i="27"/>
  <c r="J120" i="23"/>
  <c r="E120" i="23"/>
  <c r="Z119" i="35" l="1"/>
  <c r="Z124" i="35"/>
  <c r="Z72" i="35"/>
  <c r="P129" i="35"/>
  <c r="Z80" i="35"/>
  <c r="Z10" i="35"/>
  <c r="Z83" i="35"/>
  <c r="Z105" i="35"/>
  <c r="Z51" i="35"/>
  <c r="Z31" i="35"/>
  <c r="Z43" i="35"/>
  <c r="Z65" i="34"/>
  <c r="Z31" i="34"/>
  <c r="Z110" i="34"/>
  <c r="Z10" i="34"/>
  <c r="Z105" i="34"/>
  <c r="P129" i="34"/>
  <c r="Z124" i="34"/>
  <c r="Z80" i="34"/>
  <c r="Z72" i="34"/>
  <c r="Z119" i="34"/>
  <c r="J111" i="24"/>
  <c r="Z129" i="35" l="1"/>
  <c r="Z129" i="34"/>
  <c r="P119" i="25"/>
  <c r="P80" i="25"/>
  <c r="P72" i="25"/>
  <c r="P65" i="25"/>
  <c r="P52" i="25"/>
  <c r="P49" i="25"/>
  <c r="P124" i="33"/>
  <c r="P119" i="33"/>
  <c r="P105" i="33"/>
  <c r="P99" i="33"/>
  <c r="P87" i="33"/>
  <c r="P80" i="33"/>
  <c r="P74" i="33"/>
  <c r="P65" i="33"/>
  <c r="P53" i="33"/>
  <c r="P43" i="33"/>
  <c r="P41" i="33"/>
  <c r="P31" i="33" s="1"/>
  <c r="P11" i="33"/>
  <c r="P124" i="30"/>
  <c r="P119" i="30"/>
  <c r="P105" i="30"/>
  <c r="P101" i="30"/>
  <c r="P99" i="30"/>
  <c r="P97" i="30"/>
  <c r="P92" i="30"/>
  <c r="P90" i="30"/>
  <c r="P87" i="30"/>
  <c r="P80" i="30"/>
  <c r="P78" i="30"/>
  <c r="P74" i="30"/>
  <c r="P65" i="30"/>
  <c r="P59" i="30"/>
  <c r="P53" i="30"/>
  <c r="P49" i="30"/>
  <c r="P48" i="30"/>
  <c r="P40" i="30"/>
  <c r="P34" i="30"/>
  <c r="P28" i="30"/>
  <c r="P22" i="30"/>
  <c r="P124" i="29"/>
  <c r="P119" i="29"/>
  <c r="P105" i="29"/>
  <c r="P101" i="29"/>
  <c r="P99" i="29"/>
  <c r="P96" i="29"/>
  <c r="P92" i="29"/>
  <c r="P87" i="29"/>
  <c r="P80" i="29"/>
  <c r="P78" i="29"/>
  <c r="P65" i="29"/>
  <c r="P53" i="29"/>
  <c r="P52" i="29"/>
  <c r="P49" i="29"/>
  <c r="P32" i="29"/>
  <c r="P124" i="28"/>
  <c r="P119" i="28"/>
  <c r="P105" i="28"/>
  <c r="P99" i="28"/>
  <c r="P90" i="28"/>
  <c r="P85" i="28"/>
  <c r="P80" i="28"/>
  <c r="P74" i="28"/>
  <c r="P72" i="28" s="1"/>
  <c r="P52" i="28"/>
  <c r="P50" i="28"/>
  <c r="P31" i="28"/>
  <c r="P124" i="26"/>
  <c r="P105" i="26"/>
  <c r="P101" i="26"/>
  <c r="P83" i="26" s="1"/>
  <c r="P72" i="26"/>
  <c r="P43" i="26"/>
  <c r="P31" i="26"/>
  <c r="P116" i="32"/>
  <c r="P99" i="32"/>
  <c r="P92" i="32"/>
  <c r="P52" i="32"/>
  <c r="P50" i="32"/>
  <c r="P14" i="32"/>
  <c r="P31" i="25" l="1"/>
  <c r="P72" i="29"/>
  <c r="P31" i="29"/>
  <c r="P83" i="28"/>
  <c r="P119" i="26"/>
  <c r="P80" i="26"/>
  <c r="P65" i="26"/>
  <c r="P72" i="30"/>
  <c r="P31" i="30"/>
  <c r="P51" i="25"/>
  <c r="P83" i="29"/>
  <c r="P51" i="29"/>
  <c r="P83" i="33"/>
  <c r="P72" i="33"/>
  <c r="AN128" i="25" l="1"/>
  <c r="AG128" i="25"/>
  <c r="U128" i="25"/>
  <c r="J128" i="25"/>
  <c r="AN127" i="25"/>
  <c r="AG127" i="25"/>
  <c r="U127" i="25"/>
  <c r="J127" i="25"/>
  <c r="AN126" i="25"/>
  <c r="AG126" i="25"/>
  <c r="U126" i="25"/>
  <c r="J126" i="25"/>
  <c r="AN125" i="25"/>
  <c r="AG125" i="25"/>
  <c r="U125" i="25"/>
  <c r="J125" i="25"/>
  <c r="AP124" i="25"/>
  <c r="AO124" i="25"/>
  <c r="AM124" i="25"/>
  <c r="AL124" i="25"/>
  <c r="AK124" i="25"/>
  <c r="AJ124" i="25"/>
  <c r="AI124" i="25"/>
  <c r="AH124" i="25"/>
  <c r="AF124" i="25"/>
  <c r="AE124" i="25"/>
  <c r="AD124" i="25"/>
  <c r="AC124" i="25"/>
  <c r="AB124" i="25"/>
  <c r="AA124" i="25"/>
  <c r="Y124" i="25"/>
  <c r="X124" i="25"/>
  <c r="W124" i="25"/>
  <c r="V124" i="25"/>
  <c r="T124" i="25"/>
  <c r="S124" i="25"/>
  <c r="R124" i="25"/>
  <c r="Q124" i="25"/>
  <c r="O124" i="25"/>
  <c r="N124" i="25"/>
  <c r="M124" i="25"/>
  <c r="L124" i="25"/>
  <c r="K124" i="25"/>
  <c r="J119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Y119" i="25"/>
  <c r="X119" i="25"/>
  <c r="W119" i="25"/>
  <c r="V119" i="25"/>
  <c r="U119" i="25"/>
  <c r="T119" i="25"/>
  <c r="S119" i="25"/>
  <c r="R119" i="25"/>
  <c r="Q119" i="25"/>
  <c r="O119" i="25"/>
  <c r="N119" i="25"/>
  <c r="M119" i="25"/>
  <c r="L119" i="25"/>
  <c r="K119" i="25"/>
  <c r="AN111" i="25"/>
  <c r="AN110" i="25" s="1"/>
  <c r="AG111" i="25"/>
  <c r="AG110" i="25" s="1"/>
  <c r="U111" i="25"/>
  <c r="AP110" i="25"/>
  <c r="AO110" i="25"/>
  <c r="AM110" i="25"/>
  <c r="AL110" i="25"/>
  <c r="AK110" i="25"/>
  <c r="AJ110" i="25"/>
  <c r="AI110" i="25"/>
  <c r="AH110" i="25"/>
  <c r="AF110" i="25"/>
  <c r="AE110" i="25"/>
  <c r="AD110" i="25"/>
  <c r="AC110" i="25"/>
  <c r="AB110" i="25"/>
  <c r="AA110" i="25"/>
  <c r="Y110" i="25"/>
  <c r="X110" i="25"/>
  <c r="W110" i="25"/>
  <c r="V110" i="25"/>
  <c r="T110" i="25"/>
  <c r="S110" i="25"/>
  <c r="R110" i="25"/>
  <c r="Q110" i="25"/>
  <c r="O110" i="25"/>
  <c r="N110" i="25"/>
  <c r="M110" i="25"/>
  <c r="L110" i="25"/>
  <c r="K110" i="25"/>
  <c r="J110" i="25"/>
  <c r="AN105" i="25"/>
  <c r="AG105" i="25"/>
  <c r="J105" i="25"/>
  <c r="AP105" i="25"/>
  <c r="AO105" i="25"/>
  <c r="AM105" i="25"/>
  <c r="AL105" i="25"/>
  <c r="AK105" i="25"/>
  <c r="AJ105" i="25"/>
  <c r="AI105" i="25"/>
  <c r="AH105" i="25"/>
  <c r="AF105" i="25"/>
  <c r="AE105" i="25"/>
  <c r="AD105" i="25"/>
  <c r="AC105" i="25"/>
  <c r="AB105" i="25"/>
  <c r="AA105" i="25"/>
  <c r="Y105" i="25"/>
  <c r="X105" i="25"/>
  <c r="W105" i="25"/>
  <c r="V105" i="25"/>
  <c r="U105" i="25"/>
  <c r="T105" i="25"/>
  <c r="S105" i="25"/>
  <c r="R105" i="25"/>
  <c r="Q105" i="25"/>
  <c r="O105" i="25"/>
  <c r="N105" i="25"/>
  <c r="M105" i="25"/>
  <c r="L105" i="25"/>
  <c r="K105" i="25"/>
  <c r="AN99" i="25"/>
  <c r="AG99" i="25"/>
  <c r="AG83" i="25" s="1"/>
  <c r="U85" i="25"/>
  <c r="AP83" i="25"/>
  <c r="AO83" i="25"/>
  <c r="AM83" i="25"/>
  <c r="AL83" i="25"/>
  <c r="AK83" i="25"/>
  <c r="AJ83" i="25"/>
  <c r="AI83" i="25"/>
  <c r="AH83" i="25"/>
  <c r="AF83" i="25"/>
  <c r="AE83" i="25"/>
  <c r="AD83" i="25"/>
  <c r="AC83" i="25"/>
  <c r="AB83" i="25"/>
  <c r="AA83" i="25"/>
  <c r="Y83" i="25"/>
  <c r="X83" i="25"/>
  <c r="W83" i="25"/>
  <c r="V83" i="25"/>
  <c r="T83" i="25"/>
  <c r="S83" i="25"/>
  <c r="R83" i="25"/>
  <c r="Q83" i="25"/>
  <c r="O83" i="25"/>
  <c r="N83" i="25"/>
  <c r="M83" i="25"/>
  <c r="L83" i="25"/>
  <c r="K83" i="25"/>
  <c r="J83" i="25"/>
  <c r="AN80" i="25"/>
  <c r="AG80" i="25"/>
  <c r="Z80" i="25"/>
  <c r="J80" i="25"/>
  <c r="AP80" i="25"/>
  <c r="AO80" i="25"/>
  <c r="AM80" i="25"/>
  <c r="AL80" i="25"/>
  <c r="AK80" i="25"/>
  <c r="AJ80" i="25"/>
  <c r="AI80" i="25"/>
  <c r="AH80" i="25"/>
  <c r="AF80" i="25"/>
  <c r="AE80" i="25"/>
  <c r="AD80" i="25"/>
  <c r="AC80" i="25"/>
  <c r="AB80" i="25"/>
  <c r="AA80" i="25"/>
  <c r="Y80" i="25"/>
  <c r="X80" i="25"/>
  <c r="W80" i="25"/>
  <c r="V80" i="25"/>
  <c r="U80" i="25"/>
  <c r="T80" i="25"/>
  <c r="S80" i="25"/>
  <c r="R80" i="25"/>
  <c r="Q80" i="25"/>
  <c r="O80" i="25"/>
  <c r="N80" i="25"/>
  <c r="M80" i="25"/>
  <c r="L80" i="25"/>
  <c r="K80" i="25"/>
  <c r="AN72" i="25"/>
  <c r="AP72" i="25"/>
  <c r="AO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Y72" i="25"/>
  <c r="X72" i="25"/>
  <c r="W72" i="25"/>
  <c r="V72" i="25"/>
  <c r="U72" i="25"/>
  <c r="T72" i="25"/>
  <c r="S72" i="25"/>
  <c r="R72" i="25"/>
  <c r="Q72" i="25"/>
  <c r="O72" i="25"/>
  <c r="N72" i="25"/>
  <c r="M72" i="25"/>
  <c r="L72" i="25"/>
  <c r="K72" i="25"/>
  <c r="J72" i="25"/>
  <c r="AN65" i="25"/>
  <c r="Z65" i="25"/>
  <c r="J65" i="25"/>
  <c r="AP65" i="25"/>
  <c r="AO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Y65" i="25"/>
  <c r="X65" i="25"/>
  <c r="W65" i="25"/>
  <c r="V65" i="25"/>
  <c r="U65" i="25"/>
  <c r="T65" i="25"/>
  <c r="S65" i="25"/>
  <c r="R65" i="25"/>
  <c r="Q65" i="25"/>
  <c r="O65" i="25"/>
  <c r="N65" i="25"/>
  <c r="M65" i="25"/>
  <c r="L65" i="25"/>
  <c r="K65" i="25"/>
  <c r="AG62" i="25"/>
  <c r="AN59" i="25"/>
  <c r="AG59" i="25"/>
  <c r="AG53" i="25"/>
  <c r="AN52" i="25"/>
  <c r="AG52" i="25"/>
  <c r="Z52" i="25"/>
  <c r="AP51" i="25"/>
  <c r="AO51" i="25"/>
  <c r="AM51" i="25"/>
  <c r="AL51" i="25"/>
  <c r="AK51" i="25"/>
  <c r="AJ51" i="25"/>
  <c r="AI51" i="25"/>
  <c r="AH51" i="25"/>
  <c r="AF51" i="25"/>
  <c r="AE51" i="25"/>
  <c r="AD51" i="25"/>
  <c r="AC51" i="25"/>
  <c r="AB51" i="25"/>
  <c r="AA51" i="25"/>
  <c r="Y51" i="25"/>
  <c r="X51" i="25"/>
  <c r="W51" i="25"/>
  <c r="V51" i="25"/>
  <c r="U51" i="25"/>
  <c r="T51" i="25"/>
  <c r="S51" i="25"/>
  <c r="R51" i="25"/>
  <c r="Q51" i="25"/>
  <c r="O51" i="25"/>
  <c r="N51" i="25"/>
  <c r="M51" i="25"/>
  <c r="L51" i="25"/>
  <c r="K51" i="25"/>
  <c r="J51" i="25"/>
  <c r="AG50" i="25"/>
  <c r="AG49" i="25"/>
  <c r="Z49" i="25"/>
  <c r="J43" i="25"/>
  <c r="AP43" i="25"/>
  <c r="AO43" i="25"/>
  <c r="AN43" i="25"/>
  <c r="AM43" i="25"/>
  <c r="AL43" i="25"/>
  <c r="AK43" i="25"/>
  <c r="AJ43" i="25"/>
  <c r="AI43" i="25"/>
  <c r="AH43" i="25"/>
  <c r="AF43" i="25"/>
  <c r="AE43" i="25"/>
  <c r="AD43" i="25"/>
  <c r="AC43" i="25"/>
  <c r="AB43" i="25"/>
  <c r="AA43" i="25"/>
  <c r="Y43" i="25"/>
  <c r="X43" i="25"/>
  <c r="W43" i="25"/>
  <c r="V43" i="25"/>
  <c r="T43" i="25"/>
  <c r="S43" i="25"/>
  <c r="R43" i="25"/>
  <c r="Q43" i="25"/>
  <c r="O43" i="25"/>
  <c r="N43" i="25"/>
  <c r="M43" i="25"/>
  <c r="L43" i="25"/>
  <c r="K43" i="25"/>
  <c r="U31" i="25"/>
  <c r="AG31" i="25"/>
  <c r="J31" i="25"/>
  <c r="AP31" i="25"/>
  <c r="AO31" i="25"/>
  <c r="AN31" i="25"/>
  <c r="AM31" i="25"/>
  <c r="AL31" i="25"/>
  <c r="AK31" i="25"/>
  <c r="AJ31" i="25"/>
  <c r="AI31" i="25"/>
  <c r="AH31" i="25"/>
  <c r="AF31" i="25"/>
  <c r="AE31" i="25"/>
  <c r="AD31" i="25"/>
  <c r="AC31" i="25"/>
  <c r="AB31" i="25"/>
  <c r="AA31" i="25"/>
  <c r="Y31" i="25"/>
  <c r="X31" i="25"/>
  <c r="W31" i="25"/>
  <c r="V31" i="25"/>
  <c r="T31" i="25"/>
  <c r="S31" i="25"/>
  <c r="R31" i="25"/>
  <c r="Q31" i="25"/>
  <c r="O31" i="25"/>
  <c r="N31" i="25"/>
  <c r="M31" i="25"/>
  <c r="L31" i="25"/>
  <c r="K31" i="25"/>
  <c r="AG28" i="25"/>
  <c r="AG12" i="25"/>
  <c r="U12" i="25"/>
  <c r="J10" i="25"/>
  <c r="AP10" i="25"/>
  <c r="AO10" i="25"/>
  <c r="AN10" i="25"/>
  <c r="AM10" i="25"/>
  <c r="AL10" i="25"/>
  <c r="AK10" i="25"/>
  <c r="AJ10" i="25"/>
  <c r="AI10" i="25"/>
  <c r="AH10" i="25"/>
  <c r="AF10" i="25"/>
  <c r="AE10" i="25"/>
  <c r="AD10" i="25"/>
  <c r="AC10" i="25"/>
  <c r="AB10" i="25"/>
  <c r="AA10" i="25"/>
  <c r="Y10" i="25"/>
  <c r="X10" i="25"/>
  <c r="W10" i="25"/>
  <c r="V10" i="25"/>
  <c r="T10" i="25"/>
  <c r="S10" i="25"/>
  <c r="R10" i="25"/>
  <c r="Q10" i="25"/>
  <c r="O10" i="25"/>
  <c r="N10" i="25"/>
  <c r="M10" i="25"/>
  <c r="L10" i="25"/>
  <c r="K10" i="25"/>
  <c r="J124" i="33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Y124" i="33"/>
  <c r="X124" i="33"/>
  <c r="W124" i="33"/>
  <c r="V124" i="33"/>
  <c r="U124" i="33"/>
  <c r="T124" i="33"/>
  <c r="S124" i="33"/>
  <c r="R124" i="33"/>
  <c r="Q124" i="33"/>
  <c r="O124" i="33"/>
  <c r="N124" i="33"/>
  <c r="M124" i="33"/>
  <c r="L124" i="33"/>
  <c r="K124" i="33"/>
  <c r="AG119" i="33"/>
  <c r="U119" i="33"/>
  <c r="J119" i="33"/>
  <c r="AN119" i="33"/>
  <c r="AP119" i="33"/>
  <c r="AO119" i="33"/>
  <c r="AM119" i="33"/>
  <c r="AL119" i="33"/>
  <c r="AK119" i="33"/>
  <c r="AJ119" i="33"/>
  <c r="AI119" i="33"/>
  <c r="AH119" i="33"/>
  <c r="AF119" i="33"/>
  <c r="AE119" i="33"/>
  <c r="AD119" i="33"/>
  <c r="AC119" i="33"/>
  <c r="AB119" i="33"/>
  <c r="AA119" i="33"/>
  <c r="Y119" i="33"/>
  <c r="X119" i="33"/>
  <c r="W119" i="33"/>
  <c r="V119" i="33"/>
  <c r="T119" i="33"/>
  <c r="S119" i="33"/>
  <c r="R119" i="33"/>
  <c r="Q119" i="33"/>
  <c r="O119" i="33"/>
  <c r="N119" i="33"/>
  <c r="M119" i="33"/>
  <c r="L119" i="33"/>
  <c r="K119" i="33"/>
  <c r="U111" i="33"/>
  <c r="AP110" i="33"/>
  <c r="AO110" i="33"/>
  <c r="AM110" i="33"/>
  <c r="AL110" i="33"/>
  <c r="AK110" i="33"/>
  <c r="AJ110" i="33"/>
  <c r="AI110" i="33"/>
  <c r="AH110" i="33"/>
  <c r="AF110" i="33"/>
  <c r="AE110" i="33"/>
  <c r="AD110" i="33"/>
  <c r="AC110" i="33"/>
  <c r="AB110" i="33"/>
  <c r="AA110" i="33"/>
  <c r="Y110" i="33"/>
  <c r="X110" i="33"/>
  <c r="W110" i="33"/>
  <c r="V110" i="33"/>
  <c r="T110" i="33"/>
  <c r="S110" i="33"/>
  <c r="R110" i="33"/>
  <c r="Q110" i="33"/>
  <c r="O110" i="33"/>
  <c r="N110" i="33"/>
  <c r="M110" i="33"/>
  <c r="L110" i="33"/>
  <c r="K110" i="33"/>
  <c r="J110" i="33"/>
  <c r="AN105" i="33"/>
  <c r="J105" i="33"/>
  <c r="AP105" i="33"/>
  <c r="AO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Y105" i="33"/>
  <c r="X105" i="33"/>
  <c r="W105" i="33"/>
  <c r="V105" i="33"/>
  <c r="U105" i="33"/>
  <c r="T105" i="33"/>
  <c r="S105" i="33"/>
  <c r="R105" i="33"/>
  <c r="Q105" i="33"/>
  <c r="O105" i="33"/>
  <c r="N105" i="33"/>
  <c r="M105" i="33"/>
  <c r="L105" i="33"/>
  <c r="K105" i="33"/>
  <c r="AG99" i="33"/>
  <c r="Z99" i="33"/>
  <c r="Z87" i="33"/>
  <c r="AN83" i="33"/>
  <c r="AP83" i="33"/>
  <c r="AO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Y83" i="33"/>
  <c r="X83" i="33"/>
  <c r="W83" i="33"/>
  <c r="V83" i="33"/>
  <c r="U83" i="33"/>
  <c r="T83" i="33"/>
  <c r="S83" i="33"/>
  <c r="R83" i="33"/>
  <c r="Q83" i="33"/>
  <c r="O83" i="33"/>
  <c r="N83" i="33"/>
  <c r="M83" i="33"/>
  <c r="L83" i="33"/>
  <c r="K83" i="33"/>
  <c r="J83" i="33"/>
  <c r="AN80" i="33"/>
  <c r="Z80" i="33"/>
  <c r="J80" i="33"/>
  <c r="AP80" i="33"/>
  <c r="AO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Y80" i="33"/>
  <c r="X80" i="33"/>
  <c r="W80" i="33"/>
  <c r="V80" i="33"/>
  <c r="U80" i="33"/>
  <c r="T80" i="33"/>
  <c r="S80" i="33"/>
  <c r="R80" i="33"/>
  <c r="Q80" i="33"/>
  <c r="O80" i="33"/>
  <c r="N80" i="33"/>
  <c r="M80" i="33"/>
  <c r="L80" i="33"/>
  <c r="K80" i="33"/>
  <c r="AG74" i="33"/>
  <c r="Z74" i="33"/>
  <c r="AN72" i="33"/>
  <c r="AP72" i="33"/>
  <c r="AO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Y72" i="33"/>
  <c r="X72" i="33"/>
  <c r="W72" i="33"/>
  <c r="V72" i="33"/>
  <c r="U72" i="33"/>
  <c r="T72" i="33"/>
  <c r="S72" i="33"/>
  <c r="R72" i="33"/>
  <c r="Q72" i="33"/>
  <c r="O72" i="33"/>
  <c r="N72" i="33"/>
  <c r="M72" i="33"/>
  <c r="L72" i="33"/>
  <c r="K72" i="33"/>
  <c r="J72" i="33"/>
  <c r="AN65" i="33"/>
  <c r="J65" i="33"/>
  <c r="AP65" i="33"/>
  <c r="AO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Y65" i="33"/>
  <c r="X65" i="33"/>
  <c r="W65" i="33"/>
  <c r="V65" i="33"/>
  <c r="U65" i="33"/>
  <c r="T65" i="33"/>
  <c r="S65" i="33"/>
  <c r="R65" i="33"/>
  <c r="Q65" i="33"/>
  <c r="O65" i="33"/>
  <c r="N65" i="33"/>
  <c r="M65" i="33"/>
  <c r="L65" i="33"/>
  <c r="K65" i="33"/>
  <c r="Z53" i="33"/>
  <c r="AN51" i="33"/>
  <c r="AG52" i="33"/>
  <c r="U52" i="33"/>
  <c r="AP51" i="33"/>
  <c r="AO51" i="33"/>
  <c r="AM51" i="33"/>
  <c r="AL51" i="33"/>
  <c r="AK51" i="33"/>
  <c r="AJ51" i="33"/>
  <c r="AI51" i="33"/>
  <c r="AH51" i="33"/>
  <c r="AF51" i="33"/>
  <c r="AE51" i="33"/>
  <c r="AD51" i="33"/>
  <c r="AC51" i="33"/>
  <c r="AB51" i="33"/>
  <c r="AA51" i="33"/>
  <c r="Y51" i="33"/>
  <c r="X51" i="33"/>
  <c r="W51" i="33"/>
  <c r="V51" i="33"/>
  <c r="T51" i="33"/>
  <c r="S51" i="33"/>
  <c r="R51" i="33"/>
  <c r="Q51" i="33"/>
  <c r="O51" i="33"/>
  <c r="N51" i="33"/>
  <c r="M51" i="33"/>
  <c r="L51" i="33"/>
  <c r="K51" i="33"/>
  <c r="J51" i="33"/>
  <c r="AG43" i="33"/>
  <c r="U43" i="33"/>
  <c r="J43" i="33"/>
  <c r="AN43" i="33"/>
  <c r="AP43" i="33"/>
  <c r="AO43" i="33"/>
  <c r="AM43" i="33"/>
  <c r="AL43" i="33"/>
  <c r="AK43" i="33"/>
  <c r="AJ43" i="33"/>
  <c r="AI43" i="33"/>
  <c r="AH43" i="33"/>
  <c r="AF43" i="33"/>
  <c r="AE43" i="33"/>
  <c r="AD43" i="33"/>
  <c r="AC43" i="33"/>
  <c r="AB43" i="33"/>
  <c r="AA43" i="33"/>
  <c r="Y43" i="33"/>
  <c r="X43" i="33"/>
  <c r="W43" i="33"/>
  <c r="V43" i="33"/>
  <c r="T43" i="33"/>
  <c r="S43" i="33"/>
  <c r="R43" i="33"/>
  <c r="Q43" i="33"/>
  <c r="O43" i="33"/>
  <c r="N43" i="33"/>
  <c r="M43" i="33"/>
  <c r="L43" i="33"/>
  <c r="K43" i="33"/>
  <c r="AG41" i="33"/>
  <c r="Z41" i="33"/>
  <c r="AG38" i="33"/>
  <c r="J31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Y31" i="33"/>
  <c r="X31" i="33"/>
  <c r="W31" i="33"/>
  <c r="V31" i="33"/>
  <c r="U31" i="33"/>
  <c r="T31" i="33"/>
  <c r="S31" i="33"/>
  <c r="R31" i="33"/>
  <c r="Q31" i="33"/>
  <c r="O31" i="33"/>
  <c r="N31" i="33"/>
  <c r="M31" i="33"/>
  <c r="L31" i="33"/>
  <c r="K31" i="33"/>
  <c r="AN28" i="33"/>
  <c r="AN10" i="33" s="1"/>
  <c r="AG28" i="33"/>
  <c r="AG26" i="33"/>
  <c r="U26" i="33"/>
  <c r="U12" i="33"/>
  <c r="Z11" i="33"/>
  <c r="AP10" i="33"/>
  <c r="AO10" i="33"/>
  <c r="AM10" i="33"/>
  <c r="AL10" i="33"/>
  <c r="AK10" i="33"/>
  <c r="AJ10" i="33"/>
  <c r="AI10" i="33"/>
  <c r="AH10" i="33"/>
  <c r="AF10" i="33"/>
  <c r="AE10" i="33"/>
  <c r="AD10" i="33"/>
  <c r="AC10" i="33"/>
  <c r="AB10" i="33"/>
  <c r="AA10" i="33"/>
  <c r="Y10" i="33"/>
  <c r="X10" i="33"/>
  <c r="W10" i="33"/>
  <c r="V10" i="33"/>
  <c r="U10" i="33"/>
  <c r="T10" i="33"/>
  <c r="S10" i="33"/>
  <c r="R10" i="33"/>
  <c r="Q10" i="33"/>
  <c r="O10" i="33"/>
  <c r="N10" i="33"/>
  <c r="M10" i="33"/>
  <c r="L10" i="33"/>
  <c r="L129" i="33" s="1"/>
  <c r="K10" i="33"/>
  <c r="K129" i="33" s="1"/>
  <c r="J128" i="29"/>
  <c r="AG124" i="29"/>
  <c r="J124" i="29"/>
  <c r="AP124" i="29"/>
  <c r="AO124" i="29"/>
  <c r="AN124" i="29"/>
  <c r="AM124" i="29"/>
  <c r="AL124" i="29"/>
  <c r="AK124" i="29"/>
  <c r="AJ124" i="29"/>
  <c r="AI124" i="29"/>
  <c r="AH124" i="29"/>
  <c r="AF124" i="29"/>
  <c r="AE124" i="29"/>
  <c r="AD124" i="29"/>
  <c r="AC124" i="29"/>
  <c r="AB124" i="29"/>
  <c r="AA124" i="29"/>
  <c r="Y124" i="29"/>
  <c r="X124" i="29"/>
  <c r="W124" i="29"/>
  <c r="V124" i="29"/>
  <c r="U124" i="29"/>
  <c r="T124" i="29"/>
  <c r="S124" i="29"/>
  <c r="R124" i="29"/>
  <c r="Q124" i="29"/>
  <c r="O124" i="29"/>
  <c r="N124" i="29"/>
  <c r="M124" i="29"/>
  <c r="L124" i="29"/>
  <c r="K124" i="29"/>
  <c r="AN119" i="29"/>
  <c r="U119" i="29"/>
  <c r="J120" i="29"/>
  <c r="AP119" i="29"/>
  <c r="AO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Y119" i="29"/>
  <c r="X119" i="29"/>
  <c r="W119" i="29"/>
  <c r="V119" i="29"/>
  <c r="T119" i="29"/>
  <c r="S119" i="29"/>
  <c r="R119" i="29"/>
  <c r="Q119" i="29"/>
  <c r="O119" i="29"/>
  <c r="N119" i="29"/>
  <c r="M119" i="29"/>
  <c r="L119" i="29"/>
  <c r="K119" i="29"/>
  <c r="J118" i="29"/>
  <c r="J116" i="29"/>
  <c r="J114" i="29"/>
  <c r="J113" i="29"/>
  <c r="AN111" i="29"/>
  <c r="AG111" i="29"/>
  <c r="U111" i="29"/>
  <c r="J111" i="29"/>
  <c r="AP110" i="29"/>
  <c r="AO110" i="29"/>
  <c r="AM110" i="29"/>
  <c r="AL110" i="29"/>
  <c r="AK110" i="29"/>
  <c r="AJ110" i="29"/>
  <c r="AI110" i="29"/>
  <c r="AH110" i="29"/>
  <c r="AF110" i="29"/>
  <c r="AE110" i="29"/>
  <c r="AD110" i="29"/>
  <c r="AC110" i="29"/>
  <c r="AB110" i="29"/>
  <c r="AA110" i="29"/>
  <c r="Y110" i="29"/>
  <c r="X110" i="29"/>
  <c r="W110" i="29"/>
  <c r="V110" i="29"/>
  <c r="T110" i="29"/>
  <c r="S110" i="29"/>
  <c r="R110" i="29"/>
  <c r="Q110" i="29"/>
  <c r="O110" i="29"/>
  <c r="N110" i="29"/>
  <c r="M110" i="29"/>
  <c r="L110" i="29"/>
  <c r="K110" i="29"/>
  <c r="AN105" i="29"/>
  <c r="J105" i="29"/>
  <c r="AP105" i="29"/>
  <c r="AO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Y105" i="29"/>
  <c r="X105" i="29"/>
  <c r="W105" i="29"/>
  <c r="V105" i="29"/>
  <c r="U105" i="29"/>
  <c r="T105" i="29"/>
  <c r="S105" i="29"/>
  <c r="R105" i="29"/>
  <c r="Q105" i="29"/>
  <c r="O105" i="29"/>
  <c r="N105" i="29"/>
  <c r="M105" i="29"/>
  <c r="L105" i="29"/>
  <c r="K105" i="29"/>
  <c r="Z101" i="29"/>
  <c r="J101" i="29"/>
  <c r="Z99" i="29"/>
  <c r="J99" i="29"/>
  <c r="Z96" i="29"/>
  <c r="J96" i="29"/>
  <c r="J94" i="29"/>
  <c r="Z92" i="29"/>
  <c r="J92" i="29"/>
  <c r="J91" i="29"/>
  <c r="J90" i="29"/>
  <c r="Z87" i="29"/>
  <c r="J87" i="29"/>
  <c r="U83" i="29"/>
  <c r="J85" i="29"/>
  <c r="AN83" i="29"/>
  <c r="AG83" i="29"/>
  <c r="AP83" i="29"/>
  <c r="AO83" i="29"/>
  <c r="AM83" i="29"/>
  <c r="AL83" i="29"/>
  <c r="AK83" i="29"/>
  <c r="AJ83" i="29"/>
  <c r="AI83" i="29"/>
  <c r="AH83" i="29"/>
  <c r="AF83" i="29"/>
  <c r="AE83" i="29"/>
  <c r="AD83" i="29"/>
  <c r="AC83" i="29"/>
  <c r="AB83" i="29"/>
  <c r="AA83" i="29"/>
  <c r="Y83" i="29"/>
  <c r="X83" i="29"/>
  <c r="W83" i="29"/>
  <c r="V83" i="29"/>
  <c r="T83" i="29"/>
  <c r="S83" i="29"/>
  <c r="R83" i="29"/>
  <c r="Q83" i="29"/>
  <c r="O83" i="29"/>
  <c r="N83" i="29"/>
  <c r="M83" i="29"/>
  <c r="L83" i="29"/>
  <c r="K83" i="29"/>
  <c r="AN80" i="29"/>
  <c r="J80" i="29"/>
  <c r="AP80" i="29"/>
  <c r="AO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Y80" i="29"/>
  <c r="X80" i="29"/>
  <c r="W80" i="29"/>
  <c r="V80" i="29"/>
  <c r="U80" i="29"/>
  <c r="T80" i="29"/>
  <c r="S80" i="29"/>
  <c r="R80" i="29"/>
  <c r="Q80" i="29"/>
  <c r="O80" i="29"/>
  <c r="N80" i="29"/>
  <c r="M80" i="29"/>
  <c r="L80" i="29"/>
  <c r="K80" i="29"/>
  <c r="Z78" i="29"/>
  <c r="J78" i="29"/>
  <c r="AG77" i="29"/>
  <c r="J77" i="29"/>
  <c r="AG74" i="29"/>
  <c r="U72" i="29"/>
  <c r="J74" i="29"/>
  <c r="AN72" i="29"/>
  <c r="AP72" i="29"/>
  <c r="AO72" i="29"/>
  <c r="AM72" i="29"/>
  <c r="AL72" i="29"/>
  <c r="AK72" i="29"/>
  <c r="AJ72" i="29"/>
  <c r="AI72" i="29"/>
  <c r="AH72" i="29"/>
  <c r="AF72" i="29"/>
  <c r="AE72" i="29"/>
  <c r="AD72" i="29"/>
  <c r="AC72" i="29"/>
  <c r="AB72" i="29"/>
  <c r="AA72" i="29"/>
  <c r="Y72" i="29"/>
  <c r="X72" i="29"/>
  <c r="W72" i="29"/>
  <c r="V72" i="29"/>
  <c r="T72" i="29"/>
  <c r="S72" i="29"/>
  <c r="R72" i="29"/>
  <c r="Q72" i="29"/>
  <c r="O72" i="29"/>
  <c r="N72" i="29"/>
  <c r="M72" i="29"/>
  <c r="L72" i="29"/>
  <c r="K72" i="29"/>
  <c r="AN65" i="29"/>
  <c r="J65" i="29"/>
  <c r="AP65" i="29"/>
  <c r="AO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Y65" i="29"/>
  <c r="X65" i="29"/>
  <c r="W65" i="29"/>
  <c r="V65" i="29"/>
  <c r="U65" i="29"/>
  <c r="T65" i="29"/>
  <c r="S65" i="29"/>
  <c r="R65" i="29"/>
  <c r="Q65" i="29"/>
  <c r="O65" i="29"/>
  <c r="N65" i="29"/>
  <c r="M65" i="29"/>
  <c r="L65" i="29"/>
  <c r="K65" i="29"/>
  <c r="J64" i="29"/>
  <c r="J61" i="29"/>
  <c r="AG60" i="29"/>
  <c r="J60" i="29"/>
  <c r="J57" i="29"/>
  <c r="Z53" i="29"/>
  <c r="U51" i="29"/>
  <c r="J53" i="29"/>
  <c r="AN51" i="29"/>
  <c r="AG52" i="29"/>
  <c r="Z52" i="29"/>
  <c r="J52" i="29"/>
  <c r="AP51" i="29"/>
  <c r="AO51" i="29"/>
  <c r="AM51" i="29"/>
  <c r="AL51" i="29"/>
  <c r="AK51" i="29"/>
  <c r="AJ51" i="29"/>
  <c r="AI51" i="29"/>
  <c r="AH51" i="29"/>
  <c r="AF51" i="29"/>
  <c r="AE51" i="29"/>
  <c r="AD51" i="29"/>
  <c r="AC51" i="29"/>
  <c r="AB51" i="29"/>
  <c r="AA51" i="29"/>
  <c r="Y51" i="29"/>
  <c r="X51" i="29"/>
  <c r="W51" i="29"/>
  <c r="V51" i="29"/>
  <c r="T51" i="29"/>
  <c r="S51" i="29"/>
  <c r="R51" i="29"/>
  <c r="Q51" i="29"/>
  <c r="O51" i="29"/>
  <c r="N51" i="29"/>
  <c r="M51" i="29"/>
  <c r="L51" i="29"/>
  <c r="K51" i="29"/>
  <c r="J50" i="29"/>
  <c r="Z49" i="29"/>
  <c r="J49" i="29"/>
  <c r="U48" i="29"/>
  <c r="U43" i="29" s="1"/>
  <c r="J48" i="29"/>
  <c r="AN43" i="29"/>
  <c r="AP43" i="29"/>
  <c r="AO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Y43" i="29"/>
  <c r="X43" i="29"/>
  <c r="W43" i="29"/>
  <c r="V43" i="29"/>
  <c r="T43" i="29"/>
  <c r="S43" i="29"/>
  <c r="R43" i="29"/>
  <c r="Q43" i="29"/>
  <c r="O43" i="29"/>
  <c r="N43" i="29"/>
  <c r="M43" i="29"/>
  <c r="L43" i="29"/>
  <c r="K43" i="29"/>
  <c r="J40" i="29"/>
  <c r="J37" i="29"/>
  <c r="AG32" i="29"/>
  <c r="Z32" i="29"/>
  <c r="J32" i="29"/>
  <c r="AP31" i="29"/>
  <c r="AO31" i="29"/>
  <c r="AN31" i="29"/>
  <c r="AM31" i="29"/>
  <c r="AL31" i="29"/>
  <c r="AK31" i="29"/>
  <c r="AJ31" i="29"/>
  <c r="AI31" i="29"/>
  <c r="AH31" i="29"/>
  <c r="AF31" i="29"/>
  <c r="AE31" i="29"/>
  <c r="AD31" i="29"/>
  <c r="AC31" i="29"/>
  <c r="AB31" i="29"/>
  <c r="AA31" i="29"/>
  <c r="Y31" i="29"/>
  <c r="X31" i="29"/>
  <c r="W31" i="29"/>
  <c r="V31" i="29"/>
  <c r="U31" i="29"/>
  <c r="T31" i="29"/>
  <c r="S31" i="29"/>
  <c r="R31" i="29"/>
  <c r="Q31" i="29"/>
  <c r="O31" i="29"/>
  <c r="N31" i="29"/>
  <c r="M31" i="29"/>
  <c r="L31" i="29"/>
  <c r="K31" i="29"/>
  <c r="J28" i="29"/>
  <c r="AG27" i="29"/>
  <c r="AN26" i="29"/>
  <c r="AN10" i="29" s="1"/>
  <c r="AG26" i="29"/>
  <c r="U26" i="29"/>
  <c r="J26" i="29"/>
  <c r="J25" i="29"/>
  <c r="J22" i="29"/>
  <c r="U21" i="29"/>
  <c r="U10" i="29" s="1"/>
  <c r="J21" i="29"/>
  <c r="J13" i="29"/>
  <c r="J12" i="29"/>
  <c r="AP10" i="29"/>
  <c r="AO10" i="29"/>
  <c r="AM10" i="29"/>
  <c r="AL10" i="29"/>
  <c r="AK10" i="29"/>
  <c r="AJ10" i="29"/>
  <c r="AI10" i="29"/>
  <c r="AH10" i="29"/>
  <c r="AF10" i="29"/>
  <c r="AE10" i="29"/>
  <c r="AD10" i="29"/>
  <c r="AC10" i="29"/>
  <c r="AB10" i="29"/>
  <c r="AA10" i="29"/>
  <c r="Y10" i="29"/>
  <c r="X10" i="29"/>
  <c r="W10" i="29"/>
  <c r="V10" i="29"/>
  <c r="T10" i="29"/>
  <c r="S10" i="29"/>
  <c r="R10" i="29"/>
  <c r="Q10" i="29"/>
  <c r="O10" i="29"/>
  <c r="N10" i="29"/>
  <c r="M10" i="29"/>
  <c r="L10" i="29"/>
  <c r="K10" i="29"/>
  <c r="J128" i="27"/>
  <c r="J127" i="27"/>
  <c r="AG124" i="27"/>
  <c r="U125" i="27"/>
  <c r="AP124" i="27"/>
  <c r="AO124" i="27"/>
  <c r="AM124" i="27"/>
  <c r="AL124" i="27"/>
  <c r="AK124" i="27"/>
  <c r="AJ124" i="27"/>
  <c r="AI124" i="27"/>
  <c r="AH124" i="27"/>
  <c r="AF124" i="27"/>
  <c r="AE124" i="27"/>
  <c r="AD124" i="27"/>
  <c r="AC124" i="27"/>
  <c r="AB124" i="27"/>
  <c r="AA124" i="27"/>
  <c r="Y124" i="27"/>
  <c r="X124" i="27"/>
  <c r="W124" i="27"/>
  <c r="V124" i="27"/>
  <c r="T124" i="27"/>
  <c r="S124" i="27"/>
  <c r="R124" i="27"/>
  <c r="Q124" i="27"/>
  <c r="O124" i="27"/>
  <c r="N124" i="27"/>
  <c r="M124" i="27"/>
  <c r="L124" i="27"/>
  <c r="K124" i="27"/>
  <c r="AP119" i="27"/>
  <c r="AO119" i="27"/>
  <c r="AM119" i="27"/>
  <c r="AL119" i="27"/>
  <c r="AK119" i="27"/>
  <c r="AJ119" i="27"/>
  <c r="AI119" i="27"/>
  <c r="AH119" i="27"/>
  <c r="AF119" i="27"/>
  <c r="AE119" i="27"/>
  <c r="AD119" i="27"/>
  <c r="AC119" i="27"/>
  <c r="AB119" i="27"/>
  <c r="AA119" i="27"/>
  <c r="Y119" i="27"/>
  <c r="X119" i="27"/>
  <c r="W119" i="27"/>
  <c r="V119" i="27"/>
  <c r="T119" i="27"/>
  <c r="S119" i="27"/>
  <c r="R119" i="27"/>
  <c r="Q119" i="27"/>
  <c r="O119" i="27"/>
  <c r="N119" i="27"/>
  <c r="M119" i="27"/>
  <c r="L119" i="27"/>
  <c r="K119" i="27"/>
  <c r="J116" i="27"/>
  <c r="AG113" i="27"/>
  <c r="J113" i="27"/>
  <c r="AN111" i="27"/>
  <c r="AG111" i="27"/>
  <c r="U111" i="27"/>
  <c r="J111" i="27"/>
  <c r="AP110" i="27"/>
  <c r="AO110" i="27"/>
  <c r="AM110" i="27"/>
  <c r="AL110" i="27"/>
  <c r="AK110" i="27"/>
  <c r="AJ110" i="27"/>
  <c r="AI110" i="27"/>
  <c r="AH110" i="27"/>
  <c r="AF110" i="27"/>
  <c r="AE110" i="27"/>
  <c r="AD110" i="27"/>
  <c r="AC110" i="27"/>
  <c r="AB110" i="27"/>
  <c r="AA110" i="27"/>
  <c r="Y110" i="27"/>
  <c r="X110" i="27"/>
  <c r="W110" i="27"/>
  <c r="V110" i="27"/>
  <c r="T110" i="27"/>
  <c r="S110" i="27"/>
  <c r="R110" i="27"/>
  <c r="Q110" i="27"/>
  <c r="O110" i="27"/>
  <c r="N110" i="27"/>
  <c r="M110" i="27"/>
  <c r="L110" i="27"/>
  <c r="K110" i="27"/>
  <c r="AP105" i="27"/>
  <c r="AO105" i="27"/>
  <c r="AM105" i="27"/>
  <c r="AL105" i="27"/>
  <c r="AK105" i="27"/>
  <c r="AJ105" i="27"/>
  <c r="AI105" i="27"/>
  <c r="AH105" i="27"/>
  <c r="AF105" i="27"/>
  <c r="AE105" i="27"/>
  <c r="AD105" i="27"/>
  <c r="AC105" i="27"/>
  <c r="AB105" i="27"/>
  <c r="AA105" i="27"/>
  <c r="Y105" i="27"/>
  <c r="X105" i="27"/>
  <c r="W105" i="27"/>
  <c r="V105" i="27"/>
  <c r="T105" i="27"/>
  <c r="S105" i="27"/>
  <c r="R105" i="27"/>
  <c r="Q105" i="27"/>
  <c r="O105" i="27"/>
  <c r="N105" i="27"/>
  <c r="M105" i="27"/>
  <c r="L105" i="27"/>
  <c r="K105" i="27"/>
  <c r="J101" i="27"/>
  <c r="U99" i="27"/>
  <c r="J99" i="27"/>
  <c r="J94" i="27"/>
  <c r="J93" i="27"/>
  <c r="J92" i="27"/>
  <c r="J91" i="27"/>
  <c r="J90" i="27"/>
  <c r="J85" i="27"/>
  <c r="AP83" i="27"/>
  <c r="AO83" i="27"/>
  <c r="AM83" i="27"/>
  <c r="AL83" i="27"/>
  <c r="AK83" i="27"/>
  <c r="AJ83" i="27"/>
  <c r="AI83" i="27"/>
  <c r="AH83" i="27"/>
  <c r="AF83" i="27"/>
  <c r="AE83" i="27"/>
  <c r="AD83" i="27"/>
  <c r="AC83" i="27"/>
  <c r="AB83" i="27"/>
  <c r="AA83" i="27"/>
  <c r="Y83" i="27"/>
  <c r="X83" i="27"/>
  <c r="W83" i="27"/>
  <c r="V83" i="27"/>
  <c r="T83" i="27"/>
  <c r="S83" i="27"/>
  <c r="R83" i="27"/>
  <c r="Q83" i="27"/>
  <c r="O83" i="27"/>
  <c r="N83" i="27"/>
  <c r="M83" i="27"/>
  <c r="L83" i="27"/>
  <c r="K83" i="27"/>
  <c r="AP80" i="27"/>
  <c r="AO80" i="27"/>
  <c r="AM80" i="27"/>
  <c r="AL80" i="27"/>
  <c r="AK80" i="27"/>
  <c r="AJ80" i="27"/>
  <c r="AI80" i="27"/>
  <c r="AH80" i="27"/>
  <c r="AF80" i="27"/>
  <c r="AE80" i="27"/>
  <c r="AD80" i="27"/>
  <c r="AC80" i="27"/>
  <c r="AB80" i="27"/>
  <c r="AA80" i="27"/>
  <c r="Y80" i="27"/>
  <c r="X80" i="27"/>
  <c r="W80" i="27"/>
  <c r="V80" i="27"/>
  <c r="T80" i="27"/>
  <c r="S80" i="27"/>
  <c r="R80" i="27"/>
  <c r="Q80" i="27"/>
  <c r="O80" i="27"/>
  <c r="N80" i="27"/>
  <c r="M80" i="27"/>
  <c r="L80" i="27"/>
  <c r="K80" i="27"/>
  <c r="AN74" i="27"/>
  <c r="AG74" i="27"/>
  <c r="J74" i="27"/>
  <c r="AG73" i="27"/>
  <c r="J73" i="27"/>
  <c r="AP72" i="27"/>
  <c r="AO72" i="27"/>
  <c r="AM72" i="27"/>
  <c r="AL72" i="27"/>
  <c r="AK72" i="27"/>
  <c r="AJ72" i="27"/>
  <c r="AI72" i="27"/>
  <c r="AH72" i="27"/>
  <c r="AF72" i="27"/>
  <c r="AE72" i="27"/>
  <c r="AD72" i="27"/>
  <c r="AC72" i="27"/>
  <c r="AB72" i="27"/>
  <c r="AA72" i="27"/>
  <c r="Y72" i="27"/>
  <c r="X72" i="27"/>
  <c r="W72" i="27"/>
  <c r="V72" i="27"/>
  <c r="T72" i="27"/>
  <c r="S72" i="27"/>
  <c r="R72" i="27"/>
  <c r="Q72" i="27"/>
  <c r="O72" i="27"/>
  <c r="N72" i="27"/>
  <c r="M72" i="27"/>
  <c r="L72" i="27"/>
  <c r="K72" i="27"/>
  <c r="AP65" i="27"/>
  <c r="AO65" i="27"/>
  <c r="AM65" i="27"/>
  <c r="AL65" i="27"/>
  <c r="AK65" i="27"/>
  <c r="AJ65" i="27"/>
  <c r="AI65" i="27"/>
  <c r="AH65" i="27"/>
  <c r="AF65" i="27"/>
  <c r="AE65" i="27"/>
  <c r="AD65" i="27"/>
  <c r="AC65" i="27"/>
  <c r="AB65" i="27"/>
  <c r="AA65" i="27"/>
  <c r="Y65" i="27"/>
  <c r="X65" i="27"/>
  <c r="W65" i="27"/>
  <c r="V65" i="27"/>
  <c r="T65" i="27"/>
  <c r="S65" i="27"/>
  <c r="R65" i="27"/>
  <c r="Q65" i="27"/>
  <c r="O65" i="27"/>
  <c r="N65" i="27"/>
  <c r="M65" i="27"/>
  <c r="L65" i="27"/>
  <c r="K65" i="27"/>
  <c r="J64" i="27"/>
  <c r="AG58" i="27"/>
  <c r="J54" i="27"/>
  <c r="U53" i="27"/>
  <c r="J53" i="27"/>
  <c r="J52" i="27"/>
  <c r="AP51" i="27"/>
  <c r="AO51" i="27"/>
  <c r="AM51" i="27"/>
  <c r="AL51" i="27"/>
  <c r="AK51" i="27"/>
  <c r="AJ51" i="27"/>
  <c r="AI51" i="27"/>
  <c r="AH51" i="27"/>
  <c r="AF51" i="27"/>
  <c r="AE51" i="27"/>
  <c r="AD51" i="27"/>
  <c r="AC51" i="27"/>
  <c r="AB51" i="27"/>
  <c r="AA51" i="27"/>
  <c r="Y51" i="27"/>
  <c r="X51" i="27"/>
  <c r="W51" i="27"/>
  <c r="V51" i="27"/>
  <c r="T51" i="27"/>
  <c r="S51" i="27"/>
  <c r="R51" i="27"/>
  <c r="Q51" i="27"/>
  <c r="O51" i="27"/>
  <c r="N51" i="27"/>
  <c r="M51" i="27"/>
  <c r="L51" i="27"/>
  <c r="K51" i="27"/>
  <c r="J50" i="27"/>
  <c r="J48" i="27"/>
  <c r="AP43" i="27"/>
  <c r="AO43" i="27"/>
  <c r="AM43" i="27"/>
  <c r="AL43" i="27"/>
  <c r="AK43" i="27"/>
  <c r="AJ43" i="27"/>
  <c r="AI43" i="27"/>
  <c r="AH43" i="27"/>
  <c r="AF43" i="27"/>
  <c r="AE43" i="27"/>
  <c r="AD43" i="27"/>
  <c r="AC43" i="27"/>
  <c r="AB43" i="27"/>
  <c r="AA43" i="27"/>
  <c r="Y43" i="27"/>
  <c r="X43" i="27"/>
  <c r="W43" i="27"/>
  <c r="V43" i="27"/>
  <c r="T43" i="27"/>
  <c r="S43" i="27"/>
  <c r="R43" i="27"/>
  <c r="Q43" i="27"/>
  <c r="O43" i="27"/>
  <c r="N43" i="27"/>
  <c r="M43" i="27"/>
  <c r="L43" i="27"/>
  <c r="K43" i="27"/>
  <c r="J42" i="27"/>
  <c r="J40" i="27"/>
  <c r="J37" i="27"/>
  <c r="J34" i="27"/>
  <c r="AN31" i="27"/>
  <c r="J32" i="27"/>
  <c r="AP31" i="27"/>
  <c r="AO31" i="27"/>
  <c r="AM31" i="27"/>
  <c r="AL31" i="27"/>
  <c r="AK31" i="27"/>
  <c r="AJ31" i="27"/>
  <c r="AI31" i="27"/>
  <c r="AH31" i="27"/>
  <c r="AF31" i="27"/>
  <c r="AE31" i="27"/>
  <c r="AD31" i="27"/>
  <c r="AC31" i="27"/>
  <c r="AB31" i="27"/>
  <c r="AA31" i="27"/>
  <c r="Y31" i="27"/>
  <c r="X31" i="27"/>
  <c r="W31" i="27"/>
  <c r="V31" i="27"/>
  <c r="T31" i="27"/>
  <c r="S31" i="27"/>
  <c r="R31" i="27"/>
  <c r="Q31" i="27"/>
  <c r="O31" i="27"/>
  <c r="N31" i="27"/>
  <c r="M31" i="27"/>
  <c r="L31" i="27"/>
  <c r="K31" i="27"/>
  <c r="AG28" i="27"/>
  <c r="J28" i="27"/>
  <c r="J27" i="27"/>
  <c r="AN26" i="27"/>
  <c r="AG26" i="27"/>
  <c r="U26" i="27"/>
  <c r="J26" i="27"/>
  <c r="AN25" i="27"/>
  <c r="AG25" i="27"/>
  <c r="J25" i="27"/>
  <c r="J22" i="27"/>
  <c r="U21" i="27"/>
  <c r="J21" i="27"/>
  <c r="J13" i="27"/>
  <c r="J12" i="27"/>
  <c r="J11" i="27"/>
  <c r="AP10" i="27"/>
  <c r="AO10" i="27"/>
  <c r="AM10" i="27"/>
  <c r="AL10" i="27"/>
  <c r="AK10" i="27"/>
  <c r="AJ10" i="27"/>
  <c r="AI10" i="27"/>
  <c r="AH10" i="27"/>
  <c r="AF10" i="27"/>
  <c r="AE10" i="27"/>
  <c r="AD10" i="27"/>
  <c r="AC10" i="27"/>
  <c r="AB10" i="27"/>
  <c r="AA10" i="27"/>
  <c r="Y10" i="27"/>
  <c r="X10" i="27"/>
  <c r="W10" i="27"/>
  <c r="V10" i="27"/>
  <c r="T10" i="27"/>
  <c r="S10" i="27"/>
  <c r="R10" i="27"/>
  <c r="Q10" i="27"/>
  <c r="O10" i="27"/>
  <c r="N10" i="27"/>
  <c r="M10" i="27"/>
  <c r="L10" i="27"/>
  <c r="K10" i="27"/>
  <c r="U124" i="26"/>
  <c r="AG124" i="26"/>
  <c r="AP124" i="26"/>
  <c r="AO124" i="26"/>
  <c r="AN124" i="26"/>
  <c r="AM124" i="26"/>
  <c r="AL124" i="26"/>
  <c r="AK124" i="26"/>
  <c r="AJ124" i="26"/>
  <c r="AI124" i="26"/>
  <c r="AH124" i="26"/>
  <c r="AF124" i="26"/>
  <c r="AE124" i="26"/>
  <c r="AD124" i="26"/>
  <c r="AC124" i="26"/>
  <c r="AB124" i="26"/>
  <c r="AA124" i="26"/>
  <c r="Y124" i="26"/>
  <c r="X124" i="26"/>
  <c r="W124" i="26"/>
  <c r="V124" i="26"/>
  <c r="T124" i="26"/>
  <c r="S124" i="26"/>
  <c r="R124" i="26"/>
  <c r="Q124" i="26"/>
  <c r="Z119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Y119" i="26"/>
  <c r="X119" i="26"/>
  <c r="W119" i="26"/>
  <c r="V119" i="26"/>
  <c r="U119" i="26"/>
  <c r="T119" i="26"/>
  <c r="S119" i="26"/>
  <c r="R119" i="26"/>
  <c r="Q119" i="26"/>
  <c r="AG110" i="26"/>
  <c r="U110" i="26"/>
  <c r="AN110" i="26"/>
  <c r="U111" i="26"/>
  <c r="AP110" i="26"/>
  <c r="AO110" i="26"/>
  <c r="AM110" i="26"/>
  <c r="AL110" i="26"/>
  <c r="AK110" i="26"/>
  <c r="AJ110" i="26"/>
  <c r="AI110" i="26"/>
  <c r="AH110" i="26"/>
  <c r="AF110" i="26"/>
  <c r="AE110" i="26"/>
  <c r="AD110" i="26"/>
  <c r="AC110" i="26"/>
  <c r="AB110" i="26"/>
  <c r="AA110" i="26"/>
  <c r="Y110" i="26"/>
  <c r="X110" i="26"/>
  <c r="W110" i="26"/>
  <c r="V110" i="26"/>
  <c r="T110" i="26"/>
  <c r="S110" i="26"/>
  <c r="R110" i="26"/>
  <c r="Q110" i="26"/>
  <c r="AN105" i="26"/>
  <c r="AG105" i="26"/>
  <c r="U105" i="26"/>
  <c r="AP105" i="26"/>
  <c r="AO105" i="26"/>
  <c r="AM105" i="26"/>
  <c r="AL105" i="26"/>
  <c r="AK105" i="26"/>
  <c r="AJ105" i="26"/>
  <c r="AI105" i="26"/>
  <c r="AH105" i="26"/>
  <c r="AF105" i="26"/>
  <c r="AE105" i="26"/>
  <c r="AD105" i="26"/>
  <c r="AC105" i="26"/>
  <c r="AB105" i="26"/>
  <c r="AA105" i="26"/>
  <c r="Y105" i="26"/>
  <c r="X105" i="26"/>
  <c r="W105" i="26"/>
  <c r="V105" i="26"/>
  <c r="T105" i="26"/>
  <c r="S105" i="26"/>
  <c r="R105" i="26"/>
  <c r="Q105" i="26"/>
  <c r="Z101" i="26"/>
  <c r="U83" i="26"/>
  <c r="AN83" i="26"/>
  <c r="AP83" i="26"/>
  <c r="AO83" i="26"/>
  <c r="AM83" i="26"/>
  <c r="AL83" i="26"/>
  <c r="AK83" i="26"/>
  <c r="AJ83" i="26"/>
  <c r="AI83" i="26"/>
  <c r="AH83" i="26"/>
  <c r="AF83" i="26"/>
  <c r="AE83" i="26"/>
  <c r="AD83" i="26"/>
  <c r="AC83" i="26"/>
  <c r="AB83" i="26"/>
  <c r="AA83" i="26"/>
  <c r="Y83" i="26"/>
  <c r="X83" i="26"/>
  <c r="W83" i="26"/>
  <c r="V83" i="26"/>
  <c r="T83" i="26"/>
  <c r="S83" i="26"/>
  <c r="R83" i="26"/>
  <c r="Q83" i="26"/>
  <c r="AN80" i="26"/>
  <c r="AP80" i="26"/>
  <c r="AO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Y80" i="26"/>
  <c r="X80" i="26"/>
  <c r="W80" i="26"/>
  <c r="V80" i="26"/>
  <c r="U80" i="26"/>
  <c r="T80" i="26"/>
  <c r="S80" i="26"/>
  <c r="R80" i="26"/>
  <c r="Q80" i="26"/>
  <c r="AN72" i="26"/>
  <c r="AG72" i="26"/>
  <c r="U72" i="26"/>
  <c r="AP72" i="26"/>
  <c r="AO72" i="26"/>
  <c r="AM72" i="26"/>
  <c r="AL72" i="26"/>
  <c r="AK72" i="26"/>
  <c r="AJ72" i="26"/>
  <c r="AI72" i="26"/>
  <c r="AH72" i="26"/>
  <c r="AF72" i="26"/>
  <c r="AE72" i="26"/>
  <c r="AD72" i="26"/>
  <c r="AC72" i="26"/>
  <c r="AB72" i="26"/>
  <c r="AA72" i="26"/>
  <c r="Y72" i="26"/>
  <c r="X72" i="26"/>
  <c r="W72" i="26"/>
  <c r="V72" i="26"/>
  <c r="T72" i="26"/>
  <c r="S72" i="26"/>
  <c r="R72" i="26"/>
  <c r="Q72" i="26"/>
  <c r="U65" i="26"/>
  <c r="AN65" i="26"/>
  <c r="AG65" i="26"/>
  <c r="AP65" i="26"/>
  <c r="AO65" i="26"/>
  <c r="AM65" i="26"/>
  <c r="AL65" i="26"/>
  <c r="AK65" i="26"/>
  <c r="AJ65" i="26"/>
  <c r="AI65" i="26"/>
  <c r="AH65" i="26"/>
  <c r="AF65" i="26"/>
  <c r="AE65" i="26"/>
  <c r="AD65" i="26"/>
  <c r="AC65" i="26"/>
  <c r="AB65" i="26"/>
  <c r="AA65" i="26"/>
  <c r="Y65" i="26"/>
  <c r="X65" i="26"/>
  <c r="W65" i="26"/>
  <c r="V65" i="26"/>
  <c r="T65" i="26"/>
  <c r="S65" i="26"/>
  <c r="R65" i="26"/>
  <c r="Q65" i="26"/>
  <c r="U60" i="26"/>
  <c r="U51" i="26" s="1"/>
  <c r="AN51" i="26"/>
  <c r="AG52" i="26"/>
  <c r="AP51" i="26"/>
  <c r="AO51" i="26"/>
  <c r="AM51" i="26"/>
  <c r="AL51" i="26"/>
  <c r="AK51" i="26"/>
  <c r="AJ51" i="26"/>
  <c r="AI51" i="26"/>
  <c r="AH51" i="26"/>
  <c r="AF51" i="26"/>
  <c r="AE51" i="26"/>
  <c r="AD51" i="26"/>
  <c r="AC51" i="26"/>
  <c r="AB51" i="26"/>
  <c r="AA51" i="26"/>
  <c r="Y51" i="26"/>
  <c r="X51" i="26"/>
  <c r="W51" i="26"/>
  <c r="V51" i="26"/>
  <c r="T51" i="26"/>
  <c r="S51" i="26"/>
  <c r="R51" i="26"/>
  <c r="Q51" i="26"/>
  <c r="AG43" i="26"/>
  <c r="AN43" i="26"/>
  <c r="U43" i="26"/>
  <c r="AP43" i="26"/>
  <c r="AO43" i="26"/>
  <c r="AM43" i="26"/>
  <c r="AL43" i="26"/>
  <c r="AK43" i="26"/>
  <c r="AJ43" i="26"/>
  <c r="AI43" i="26"/>
  <c r="AH43" i="26"/>
  <c r="AF43" i="26"/>
  <c r="AE43" i="26"/>
  <c r="AD43" i="26"/>
  <c r="AC43" i="26"/>
  <c r="AB43" i="26"/>
  <c r="AA43" i="26"/>
  <c r="Y43" i="26"/>
  <c r="X43" i="26"/>
  <c r="W43" i="26"/>
  <c r="V43" i="26"/>
  <c r="T43" i="26"/>
  <c r="S43" i="26"/>
  <c r="R43" i="26"/>
  <c r="Q43" i="26"/>
  <c r="AG31" i="26"/>
  <c r="U31" i="26"/>
  <c r="AN31" i="26"/>
  <c r="AP31" i="26"/>
  <c r="AO31" i="26"/>
  <c r="AM31" i="26"/>
  <c r="AL31" i="26"/>
  <c r="AK31" i="26"/>
  <c r="AJ31" i="26"/>
  <c r="AI31" i="26"/>
  <c r="AH31" i="26"/>
  <c r="AF31" i="26"/>
  <c r="AE31" i="26"/>
  <c r="AD31" i="26"/>
  <c r="AC31" i="26"/>
  <c r="AB31" i="26"/>
  <c r="AA31" i="26"/>
  <c r="Y31" i="26"/>
  <c r="X31" i="26"/>
  <c r="W31" i="26"/>
  <c r="V31" i="26"/>
  <c r="T31" i="26"/>
  <c r="S31" i="26"/>
  <c r="R31" i="26"/>
  <c r="Q31" i="26"/>
  <c r="U26" i="26"/>
  <c r="U25" i="26"/>
  <c r="AN10" i="26"/>
  <c r="AG10" i="26"/>
  <c r="AP10" i="26"/>
  <c r="AO10" i="26"/>
  <c r="AM10" i="26"/>
  <c r="AL10" i="26"/>
  <c r="AK10" i="26"/>
  <c r="AJ10" i="26"/>
  <c r="AI10" i="26"/>
  <c r="AH10" i="26"/>
  <c r="AF10" i="26"/>
  <c r="AE10" i="26"/>
  <c r="AD10" i="26"/>
  <c r="AC10" i="26"/>
  <c r="AB10" i="26"/>
  <c r="AA10" i="26"/>
  <c r="Y10" i="26"/>
  <c r="X10" i="26"/>
  <c r="W10" i="26"/>
  <c r="V10" i="26"/>
  <c r="T10" i="26"/>
  <c r="S10" i="26"/>
  <c r="R10" i="26"/>
  <c r="Q10" i="26"/>
  <c r="J128" i="26"/>
  <c r="J124" i="26"/>
  <c r="E124" i="26"/>
  <c r="I124" i="26"/>
  <c r="H124" i="26"/>
  <c r="G124" i="26"/>
  <c r="F124" i="26"/>
  <c r="E119" i="26"/>
  <c r="J120" i="26"/>
  <c r="I119" i="26"/>
  <c r="H119" i="26"/>
  <c r="G119" i="26"/>
  <c r="F119" i="26"/>
  <c r="J113" i="26"/>
  <c r="J111" i="26"/>
  <c r="E110" i="26"/>
  <c r="I110" i="26"/>
  <c r="H110" i="26"/>
  <c r="G110" i="26"/>
  <c r="F110" i="26"/>
  <c r="J108" i="26"/>
  <c r="E105" i="26"/>
  <c r="I105" i="26"/>
  <c r="H105" i="26"/>
  <c r="G105" i="26"/>
  <c r="F105" i="26"/>
  <c r="J101" i="26"/>
  <c r="J99" i="26"/>
  <c r="J87" i="26"/>
  <c r="J85" i="26"/>
  <c r="E83" i="26"/>
  <c r="I83" i="26"/>
  <c r="H83" i="26"/>
  <c r="G83" i="26"/>
  <c r="F83" i="26"/>
  <c r="J80" i="26"/>
  <c r="E80" i="26"/>
  <c r="I80" i="26"/>
  <c r="H80" i="26"/>
  <c r="G80" i="26"/>
  <c r="F80" i="26"/>
  <c r="J74" i="26"/>
  <c r="J73" i="26"/>
  <c r="E72" i="26"/>
  <c r="I72" i="26"/>
  <c r="H72" i="26"/>
  <c r="G72" i="26"/>
  <c r="F72" i="26"/>
  <c r="E65" i="26"/>
  <c r="J65" i="26"/>
  <c r="I65" i="26"/>
  <c r="H65" i="26"/>
  <c r="G65" i="26"/>
  <c r="F65" i="26"/>
  <c r="J61" i="26"/>
  <c r="J60" i="26"/>
  <c r="J59" i="26"/>
  <c r="J54" i="26"/>
  <c r="J52" i="26"/>
  <c r="E51" i="26"/>
  <c r="I51" i="26"/>
  <c r="H51" i="26"/>
  <c r="G51" i="26"/>
  <c r="F51" i="26"/>
  <c r="J50" i="26"/>
  <c r="J43" i="26"/>
  <c r="E43" i="26"/>
  <c r="I43" i="26"/>
  <c r="H43" i="26"/>
  <c r="G43" i="26"/>
  <c r="F43" i="26"/>
  <c r="J37" i="26"/>
  <c r="J31" i="26"/>
  <c r="E31" i="26"/>
  <c r="I31" i="26"/>
  <c r="H31" i="26"/>
  <c r="G31" i="26"/>
  <c r="F31" i="26"/>
  <c r="J28" i="26"/>
  <c r="J26" i="26"/>
  <c r="J25" i="26"/>
  <c r="J22" i="26"/>
  <c r="J13" i="26"/>
  <c r="J12" i="26"/>
  <c r="J11" i="26"/>
  <c r="I10" i="26"/>
  <c r="H10" i="26"/>
  <c r="G10" i="26"/>
  <c r="F10" i="26"/>
  <c r="P125" i="25" l="1"/>
  <c r="P127" i="25"/>
  <c r="P128" i="25"/>
  <c r="J124" i="25"/>
  <c r="U124" i="25"/>
  <c r="P126" i="25"/>
  <c r="AP129" i="25"/>
  <c r="P85" i="25"/>
  <c r="AG124" i="25"/>
  <c r="AN124" i="25"/>
  <c r="P12" i="25"/>
  <c r="T129" i="25"/>
  <c r="M129" i="25"/>
  <c r="S129" i="25"/>
  <c r="Z72" i="25"/>
  <c r="R129" i="25"/>
  <c r="AF129" i="25"/>
  <c r="AA129" i="25"/>
  <c r="V129" i="25"/>
  <c r="U43" i="25"/>
  <c r="Y129" i="25"/>
  <c r="AI129" i="25"/>
  <c r="N129" i="25"/>
  <c r="K129" i="25"/>
  <c r="L129" i="25"/>
  <c r="AB129" i="25"/>
  <c r="AC129" i="25"/>
  <c r="AD129" i="25"/>
  <c r="AJ129" i="25"/>
  <c r="P12" i="33"/>
  <c r="P26" i="33"/>
  <c r="P52" i="33"/>
  <c r="AG51" i="33"/>
  <c r="P111" i="33"/>
  <c r="Z124" i="33"/>
  <c r="M129" i="33"/>
  <c r="Y129" i="33"/>
  <c r="AP129" i="33"/>
  <c r="AC129" i="33"/>
  <c r="T129" i="33"/>
  <c r="AF129" i="33"/>
  <c r="AM129" i="33"/>
  <c r="AA129" i="33"/>
  <c r="N129" i="33"/>
  <c r="AB129" i="33"/>
  <c r="AD129" i="33"/>
  <c r="V129" i="33"/>
  <c r="AJ129" i="33"/>
  <c r="W129" i="33"/>
  <c r="P48" i="29"/>
  <c r="P21" i="29"/>
  <c r="P26" i="29"/>
  <c r="P111" i="29"/>
  <c r="J119" i="29"/>
  <c r="AO129" i="29"/>
  <c r="AB129" i="29"/>
  <c r="Z124" i="29"/>
  <c r="M129" i="29"/>
  <c r="AJ129" i="29"/>
  <c r="N129" i="29"/>
  <c r="O129" i="29"/>
  <c r="V129" i="29"/>
  <c r="AL129" i="29"/>
  <c r="W129" i="29"/>
  <c r="Y129" i="29"/>
  <c r="AA129" i="29"/>
  <c r="AH129" i="29"/>
  <c r="AM129" i="29"/>
  <c r="T129" i="29"/>
  <c r="AN80" i="27"/>
  <c r="AN124" i="27"/>
  <c r="AG65" i="27"/>
  <c r="AG80" i="27"/>
  <c r="U72" i="27"/>
  <c r="AC129" i="26"/>
  <c r="P111" i="26"/>
  <c r="J51" i="26"/>
  <c r="P26" i="26"/>
  <c r="AP129" i="26"/>
  <c r="P60" i="26"/>
  <c r="J72" i="26"/>
  <c r="J110" i="26"/>
  <c r="X129" i="26"/>
  <c r="Z124" i="26"/>
  <c r="J119" i="26"/>
  <c r="AO129" i="26"/>
  <c r="AI129" i="26"/>
  <c r="AM129" i="26"/>
  <c r="AG83" i="26"/>
  <c r="AH129" i="26"/>
  <c r="J83" i="26"/>
  <c r="S129" i="26"/>
  <c r="AL129" i="26"/>
  <c r="AN129" i="26"/>
  <c r="AF129" i="26"/>
  <c r="AE129" i="26"/>
  <c r="T129" i="26"/>
  <c r="Q129" i="26"/>
  <c r="AA129" i="26"/>
  <c r="AJ129" i="26"/>
  <c r="AK129" i="26"/>
  <c r="G129" i="26"/>
  <c r="H129" i="26"/>
  <c r="I129" i="26"/>
  <c r="R129" i="26"/>
  <c r="W129" i="26"/>
  <c r="F129" i="26"/>
  <c r="V129" i="26"/>
  <c r="AB129" i="26"/>
  <c r="Y129" i="26"/>
  <c r="AG72" i="27"/>
  <c r="J124" i="27"/>
  <c r="AG119" i="27"/>
  <c r="AG31" i="27"/>
  <c r="U31" i="27"/>
  <c r="AE129" i="27"/>
  <c r="AH129" i="27"/>
  <c r="T129" i="27"/>
  <c r="X129" i="27"/>
  <c r="V129" i="27"/>
  <c r="AI129" i="27"/>
  <c r="AG51" i="27"/>
  <c r="P73" i="27"/>
  <c r="AK129" i="27"/>
  <c r="W129" i="27"/>
  <c r="AJ129" i="27"/>
  <c r="J65" i="27"/>
  <c r="U65" i="27"/>
  <c r="P85" i="27"/>
  <c r="P127" i="27"/>
  <c r="U10" i="27"/>
  <c r="P12" i="27"/>
  <c r="Y129" i="27"/>
  <c r="AL129" i="27"/>
  <c r="J80" i="27"/>
  <c r="AM129" i="27"/>
  <c r="AG43" i="27"/>
  <c r="AN119" i="27"/>
  <c r="AA129" i="27"/>
  <c r="M129" i="27"/>
  <c r="AO129" i="27"/>
  <c r="AN43" i="27"/>
  <c r="P52" i="27"/>
  <c r="U80" i="27"/>
  <c r="J119" i="27"/>
  <c r="N129" i="27"/>
  <c r="AP129" i="27"/>
  <c r="J105" i="27"/>
  <c r="U110" i="27"/>
  <c r="O129" i="27"/>
  <c r="U119" i="27"/>
  <c r="AN10" i="27"/>
  <c r="Q129" i="27"/>
  <c r="U43" i="27"/>
  <c r="P101" i="27"/>
  <c r="U105" i="27"/>
  <c r="AN51" i="27"/>
  <c r="R129" i="27"/>
  <c r="AF129" i="27"/>
  <c r="U51" i="27"/>
  <c r="AG83" i="27"/>
  <c r="AG105" i="27"/>
  <c r="P87" i="27"/>
  <c r="S129" i="27"/>
  <c r="AG10" i="27"/>
  <c r="AN65" i="27"/>
  <c r="U83" i="27"/>
  <c r="AN83" i="27"/>
  <c r="AN105" i="27"/>
  <c r="AD129" i="26"/>
  <c r="AD129" i="27"/>
  <c r="AB129" i="27"/>
  <c r="L129" i="27"/>
  <c r="K129" i="27"/>
  <c r="AC129" i="27"/>
  <c r="P110" i="29"/>
  <c r="P25" i="33"/>
  <c r="P10" i="33" s="1"/>
  <c r="P25" i="26"/>
  <c r="E10" i="26"/>
  <c r="E129" i="26" s="1"/>
  <c r="AL129" i="33"/>
  <c r="AN110" i="33"/>
  <c r="AN129" i="33" s="1"/>
  <c r="AG110" i="33"/>
  <c r="AG10" i="33"/>
  <c r="AK129" i="25"/>
  <c r="AO129" i="25"/>
  <c r="AL129" i="25"/>
  <c r="AN83" i="25"/>
  <c r="AM129" i="25"/>
  <c r="AG51" i="25"/>
  <c r="AN51" i="25"/>
  <c r="AH129" i="25"/>
  <c r="AE129" i="25"/>
  <c r="AG10" i="25"/>
  <c r="AG72" i="29"/>
  <c r="AG51" i="29"/>
  <c r="AK129" i="29"/>
  <c r="AG31" i="29"/>
  <c r="AF129" i="29"/>
  <c r="AG10" i="29"/>
  <c r="AP129" i="29"/>
  <c r="AN110" i="29"/>
  <c r="AN129" i="29" s="1"/>
  <c r="AG110" i="29"/>
  <c r="AN110" i="27"/>
  <c r="AG110" i="27"/>
  <c r="AN72" i="27"/>
  <c r="P111" i="25"/>
  <c r="Z111" i="25" s="1"/>
  <c r="P125" i="27"/>
  <c r="U124" i="27"/>
  <c r="P99" i="27"/>
  <c r="P26" i="27"/>
  <c r="P21" i="27"/>
  <c r="P53" i="27"/>
  <c r="P111" i="27"/>
  <c r="J83" i="27"/>
  <c r="J72" i="27"/>
  <c r="AG43" i="25"/>
  <c r="X129" i="25"/>
  <c r="Q129" i="25"/>
  <c r="U110" i="25"/>
  <c r="W129" i="25"/>
  <c r="U83" i="25"/>
  <c r="Z85" i="25"/>
  <c r="Z12" i="25"/>
  <c r="U10" i="25"/>
  <c r="O129" i="25"/>
  <c r="AD129" i="29"/>
  <c r="U110" i="29"/>
  <c r="U129" i="29" s="1"/>
  <c r="Z111" i="29"/>
  <c r="R129" i="29"/>
  <c r="Z83" i="29"/>
  <c r="L129" i="29"/>
  <c r="J72" i="29"/>
  <c r="AC129" i="29"/>
  <c r="AI129" i="29"/>
  <c r="AE129" i="29"/>
  <c r="Q129" i="29"/>
  <c r="X129" i="29"/>
  <c r="S129" i="29"/>
  <c r="J10" i="29"/>
  <c r="AO129" i="33"/>
  <c r="J10" i="33"/>
  <c r="J129" i="33" s="1"/>
  <c r="X129" i="33"/>
  <c r="Z111" i="33"/>
  <c r="U110" i="33"/>
  <c r="AI129" i="33"/>
  <c r="O129" i="33"/>
  <c r="R129" i="33"/>
  <c r="U51" i="33"/>
  <c r="Z52" i="33"/>
  <c r="Q129" i="33"/>
  <c r="AH129" i="33"/>
  <c r="AK129" i="33"/>
  <c r="AE129" i="33"/>
  <c r="Z12" i="33"/>
  <c r="S129" i="33"/>
  <c r="J105" i="26"/>
  <c r="Z60" i="26"/>
  <c r="AG51" i="26"/>
  <c r="U10" i="26"/>
  <c r="U129" i="26" s="1"/>
  <c r="J10" i="26"/>
  <c r="J51" i="29"/>
  <c r="J110" i="29"/>
  <c r="J83" i="29"/>
  <c r="J43" i="29"/>
  <c r="K129" i="29"/>
  <c r="J31" i="29"/>
  <c r="J110" i="27"/>
  <c r="J43" i="27"/>
  <c r="J51" i="27"/>
  <c r="J31" i="27"/>
  <c r="J10" i="27"/>
  <c r="Z43" i="25"/>
  <c r="Z119" i="33"/>
  <c r="Z43" i="33"/>
  <c r="Z105" i="33"/>
  <c r="Z72" i="33"/>
  <c r="Z51" i="29"/>
  <c r="Z31" i="29"/>
  <c r="Z43" i="26"/>
  <c r="Z31" i="25"/>
  <c r="Z105" i="25"/>
  <c r="J129" i="25"/>
  <c r="Z10" i="25"/>
  <c r="Z51" i="25"/>
  <c r="Z119" i="25"/>
  <c r="Z65" i="33"/>
  <c r="Z110" i="33"/>
  <c r="Z31" i="33"/>
  <c r="Z83" i="33"/>
  <c r="Z119" i="29"/>
  <c r="Z72" i="29"/>
  <c r="Z65" i="29"/>
  <c r="Z80" i="29"/>
  <c r="Z105" i="29"/>
  <c r="Z65" i="26"/>
  <c r="Z105" i="26"/>
  <c r="Z80" i="26"/>
  <c r="E124" i="28"/>
  <c r="E119" i="28"/>
  <c r="E111" i="28"/>
  <c r="E110" i="28" s="1"/>
  <c r="E105" i="28"/>
  <c r="E83" i="28"/>
  <c r="E80" i="28"/>
  <c r="E72" i="28"/>
  <c r="E65" i="28"/>
  <c r="E57" i="28"/>
  <c r="E31" i="28"/>
  <c r="E10" i="28"/>
  <c r="AG118" i="28"/>
  <c r="AG113" i="28"/>
  <c r="AG111" i="28"/>
  <c r="AG74" i="28"/>
  <c r="AG34" i="28"/>
  <c r="Z118" i="28"/>
  <c r="Z99" i="28"/>
  <c r="Z90" i="28"/>
  <c r="Z85" i="28"/>
  <c r="Z74" i="28"/>
  <c r="Z52" i="28"/>
  <c r="Z50" i="28"/>
  <c r="Z14" i="28"/>
  <c r="U111" i="28"/>
  <c r="U53" i="28"/>
  <c r="U21" i="28"/>
  <c r="U26" i="28"/>
  <c r="U21" i="23"/>
  <c r="P21" i="23" s="1"/>
  <c r="U25" i="23"/>
  <c r="P25" i="23" s="1"/>
  <c r="P28" i="23"/>
  <c r="Z28" i="23" s="1"/>
  <c r="K31" i="23"/>
  <c r="L31" i="23"/>
  <c r="M31" i="23"/>
  <c r="N31" i="23"/>
  <c r="O31" i="23"/>
  <c r="Q31" i="23"/>
  <c r="R31" i="23"/>
  <c r="S31" i="23"/>
  <c r="T31" i="23"/>
  <c r="V31" i="23"/>
  <c r="W31" i="23"/>
  <c r="X31" i="23"/>
  <c r="Y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O31" i="23"/>
  <c r="AP31" i="23"/>
  <c r="K43" i="23"/>
  <c r="L43" i="23"/>
  <c r="M43" i="23"/>
  <c r="N43" i="23"/>
  <c r="O43" i="23"/>
  <c r="Q43" i="23"/>
  <c r="R43" i="23"/>
  <c r="S43" i="23"/>
  <c r="T43" i="23"/>
  <c r="V43" i="23"/>
  <c r="W43" i="23"/>
  <c r="X43" i="23"/>
  <c r="Y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O43" i="23"/>
  <c r="AP43" i="23"/>
  <c r="AN43" i="23"/>
  <c r="K51" i="23"/>
  <c r="L51" i="23"/>
  <c r="M51" i="23"/>
  <c r="N51" i="23"/>
  <c r="O51" i="23"/>
  <c r="Q51" i="23"/>
  <c r="R51" i="23"/>
  <c r="S51" i="23"/>
  <c r="T51" i="23"/>
  <c r="V51" i="23"/>
  <c r="W51" i="23"/>
  <c r="X51" i="23"/>
  <c r="Y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O51" i="23"/>
  <c r="AP51" i="23"/>
  <c r="J52" i="23"/>
  <c r="K65" i="23"/>
  <c r="L65" i="23"/>
  <c r="M65" i="23"/>
  <c r="N65" i="23"/>
  <c r="O65" i="23"/>
  <c r="Q65" i="23"/>
  <c r="R65" i="23"/>
  <c r="S65" i="23"/>
  <c r="T65" i="23"/>
  <c r="V65" i="23"/>
  <c r="W65" i="23"/>
  <c r="X65" i="23"/>
  <c r="Y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O65" i="23"/>
  <c r="AP65" i="23"/>
  <c r="K72" i="23"/>
  <c r="L72" i="23"/>
  <c r="M72" i="23"/>
  <c r="N72" i="23"/>
  <c r="O72" i="23"/>
  <c r="Q72" i="23"/>
  <c r="R72" i="23"/>
  <c r="S72" i="23"/>
  <c r="T72" i="23"/>
  <c r="V72" i="23"/>
  <c r="W72" i="23"/>
  <c r="X72" i="23"/>
  <c r="Y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O72" i="23"/>
  <c r="AP72" i="23"/>
  <c r="K80" i="23"/>
  <c r="L80" i="23"/>
  <c r="M80" i="23"/>
  <c r="N80" i="23"/>
  <c r="O80" i="23"/>
  <c r="Q80" i="23"/>
  <c r="R80" i="23"/>
  <c r="S80" i="23"/>
  <c r="T80" i="23"/>
  <c r="V80" i="23"/>
  <c r="W80" i="23"/>
  <c r="X80" i="23"/>
  <c r="Y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O80" i="23"/>
  <c r="AP80" i="23"/>
  <c r="J80" i="23"/>
  <c r="AN80" i="23"/>
  <c r="K83" i="23"/>
  <c r="L83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O83" i="23"/>
  <c r="AP83" i="23"/>
  <c r="P92" i="23"/>
  <c r="Z92" i="23" s="1"/>
  <c r="P96" i="23"/>
  <c r="Z96" i="23" s="1"/>
  <c r="K105" i="23"/>
  <c r="L105" i="23"/>
  <c r="M105" i="23"/>
  <c r="N105" i="23"/>
  <c r="O105" i="23"/>
  <c r="Q105" i="23"/>
  <c r="R105" i="23"/>
  <c r="S105" i="23"/>
  <c r="T105" i="23"/>
  <c r="V105" i="23"/>
  <c r="W105" i="23"/>
  <c r="X105" i="23"/>
  <c r="Y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O105" i="23"/>
  <c r="AP105" i="23"/>
  <c r="AN105" i="23"/>
  <c r="K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O110" i="23"/>
  <c r="AP110" i="23"/>
  <c r="J111" i="23"/>
  <c r="U111" i="23"/>
  <c r="P111" i="23" s="1"/>
  <c r="AN111" i="23"/>
  <c r="K119" i="23"/>
  <c r="L119" i="23"/>
  <c r="M119" i="23"/>
  <c r="N119" i="23"/>
  <c r="O119" i="23"/>
  <c r="Q119" i="23"/>
  <c r="R119" i="23"/>
  <c r="S119" i="23"/>
  <c r="T119" i="23"/>
  <c r="V119" i="23"/>
  <c r="W119" i="23"/>
  <c r="X119" i="23"/>
  <c r="Y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O119" i="23"/>
  <c r="AP119" i="23"/>
  <c r="K124" i="23"/>
  <c r="L124" i="23"/>
  <c r="M124" i="23"/>
  <c r="N124" i="23"/>
  <c r="O124" i="23"/>
  <c r="Q124" i="23"/>
  <c r="R124" i="23"/>
  <c r="S124" i="23"/>
  <c r="T124" i="23"/>
  <c r="V124" i="23"/>
  <c r="W124" i="23"/>
  <c r="X124" i="23"/>
  <c r="Y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O124" i="23"/>
  <c r="AP124" i="23"/>
  <c r="J125" i="23"/>
  <c r="J124" i="23" s="1"/>
  <c r="U125" i="23"/>
  <c r="AN124" i="23"/>
  <c r="Z128" i="23"/>
  <c r="J128" i="28"/>
  <c r="J118" i="28"/>
  <c r="J116" i="28"/>
  <c r="J114" i="28"/>
  <c r="J113" i="28"/>
  <c r="J111" i="28"/>
  <c r="J102" i="28"/>
  <c r="J101" i="28"/>
  <c r="J99" i="28"/>
  <c r="J96" i="28"/>
  <c r="J92" i="28"/>
  <c r="J90" i="28"/>
  <c r="J87" i="28"/>
  <c r="J85" i="28"/>
  <c r="J77" i="28"/>
  <c r="J74" i="28"/>
  <c r="J60" i="28"/>
  <c r="J59" i="28"/>
  <c r="J57" i="28"/>
  <c r="J55" i="28"/>
  <c r="J53" i="28"/>
  <c r="J52" i="28"/>
  <c r="J50" i="28"/>
  <c r="J49" i="28"/>
  <c r="J47" i="28"/>
  <c r="J40" i="28"/>
  <c r="J34" i="28"/>
  <c r="J32" i="28"/>
  <c r="J12" i="28"/>
  <c r="J14" i="28"/>
  <c r="J21" i="28"/>
  <c r="J22" i="28"/>
  <c r="J25" i="28"/>
  <c r="J26" i="28"/>
  <c r="J28" i="28"/>
  <c r="J11" i="28"/>
  <c r="J128" i="32"/>
  <c r="U124" i="32"/>
  <c r="J124" i="32"/>
  <c r="AG124" i="32"/>
  <c r="Z124" i="32"/>
  <c r="AP124" i="32"/>
  <c r="AO124" i="32"/>
  <c r="AN124" i="32"/>
  <c r="AM124" i="32"/>
  <c r="AL124" i="32"/>
  <c r="AK124" i="32"/>
  <c r="AJ124" i="32"/>
  <c r="AI124" i="32"/>
  <c r="AH124" i="32"/>
  <c r="AF124" i="32"/>
  <c r="AE124" i="32"/>
  <c r="AD124" i="32"/>
  <c r="AC124" i="32"/>
  <c r="AB124" i="32"/>
  <c r="AA124" i="32"/>
  <c r="Y124" i="32"/>
  <c r="X124" i="32"/>
  <c r="W124" i="32"/>
  <c r="V124" i="32"/>
  <c r="T124" i="32"/>
  <c r="S124" i="32"/>
  <c r="R124" i="32"/>
  <c r="Q124" i="32"/>
  <c r="P124" i="32"/>
  <c r="O124" i="32"/>
  <c r="N124" i="32"/>
  <c r="M124" i="32"/>
  <c r="L124" i="32"/>
  <c r="K124" i="32"/>
  <c r="J119" i="32"/>
  <c r="AN119" i="32"/>
  <c r="U120" i="32"/>
  <c r="AP119" i="32"/>
  <c r="AO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Y119" i="32"/>
  <c r="X119" i="32"/>
  <c r="W119" i="32"/>
  <c r="V119" i="32"/>
  <c r="T119" i="32"/>
  <c r="S119" i="32"/>
  <c r="R119" i="32"/>
  <c r="Q119" i="32"/>
  <c r="O119" i="32"/>
  <c r="N119" i="32"/>
  <c r="M119" i="32"/>
  <c r="L119" i="32"/>
  <c r="K119" i="32"/>
  <c r="Z116" i="32"/>
  <c r="AN111" i="32"/>
  <c r="U111" i="32"/>
  <c r="J111" i="32"/>
  <c r="AP110" i="32"/>
  <c r="AO110" i="32"/>
  <c r="AM110" i="32"/>
  <c r="AL110" i="32"/>
  <c r="AK110" i="32"/>
  <c r="AJ110" i="32"/>
  <c r="AI110" i="32"/>
  <c r="AH110" i="32"/>
  <c r="AF110" i="32"/>
  <c r="AE110" i="32"/>
  <c r="AD110" i="32"/>
  <c r="AC110" i="32"/>
  <c r="AB110" i="32"/>
  <c r="AA110" i="32"/>
  <c r="Y110" i="32"/>
  <c r="X110" i="32"/>
  <c r="W110" i="32"/>
  <c r="V110" i="32"/>
  <c r="T110" i="32"/>
  <c r="S110" i="32"/>
  <c r="R110" i="32"/>
  <c r="Q110" i="32"/>
  <c r="O110" i="32"/>
  <c r="N110" i="32"/>
  <c r="M110" i="32"/>
  <c r="L110" i="32"/>
  <c r="K110" i="32"/>
  <c r="U105" i="32"/>
  <c r="AG105" i="32"/>
  <c r="P105" i="32"/>
  <c r="J105" i="32"/>
  <c r="AP105" i="32"/>
  <c r="AO105" i="32"/>
  <c r="AN105" i="32"/>
  <c r="AM105" i="32"/>
  <c r="AL105" i="32"/>
  <c r="AK105" i="32"/>
  <c r="AJ105" i="32"/>
  <c r="AI105" i="32"/>
  <c r="AH105" i="32"/>
  <c r="AF105" i="32"/>
  <c r="AE105" i="32"/>
  <c r="AD105" i="32"/>
  <c r="AC105" i="32"/>
  <c r="AB105" i="32"/>
  <c r="AA105" i="32"/>
  <c r="Y105" i="32"/>
  <c r="X105" i="32"/>
  <c r="W105" i="32"/>
  <c r="V105" i="32"/>
  <c r="T105" i="32"/>
  <c r="S105" i="32"/>
  <c r="R105" i="32"/>
  <c r="Q105" i="32"/>
  <c r="O105" i="32"/>
  <c r="N105" i="32"/>
  <c r="M105" i="32"/>
  <c r="L105" i="32"/>
  <c r="K105" i="32"/>
  <c r="AN104" i="32"/>
  <c r="AG104" i="32"/>
  <c r="AN103" i="32"/>
  <c r="AG103" i="32"/>
  <c r="AN102" i="32"/>
  <c r="AG102" i="32"/>
  <c r="AN101" i="32"/>
  <c r="AG101" i="32"/>
  <c r="AN100" i="32"/>
  <c r="AG100" i="32"/>
  <c r="AN99" i="32"/>
  <c r="AG99" i="32"/>
  <c r="Z99" i="32"/>
  <c r="AN98" i="32"/>
  <c r="AG98" i="32"/>
  <c r="AN97" i="32"/>
  <c r="AG97" i="32"/>
  <c r="AN96" i="32"/>
  <c r="AG96" i="32"/>
  <c r="AN95" i="32"/>
  <c r="AG95" i="32"/>
  <c r="Z92" i="32"/>
  <c r="J90" i="32"/>
  <c r="J87" i="32"/>
  <c r="AN83" i="32"/>
  <c r="P83" i="32"/>
  <c r="AP83" i="32"/>
  <c r="AO83" i="32"/>
  <c r="AM83" i="32"/>
  <c r="AL83" i="32"/>
  <c r="AK83" i="32"/>
  <c r="AJ83" i="32"/>
  <c r="AI83" i="32"/>
  <c r="AH83" i="32"/>
  <c r="AF83" i="32"/>
  <c r="AE83" i="32"/>
  <c r="AD83" i="32"/>
  <c r="AC83" i="32"/>
  <c r="AB83" i="32"/>
  <c r="AA83" i="32"/>
  <c r="Y83" i="32"/>
  <c r="X83" i="32"/>
  <c r="W83" i="32"/>
  <c r="V83" i="32"/>
  <c r="U83" i="32"/>
  <c r="T83" i="32"/>
  <c r="S83" i="32"/>
  <c r="R83" i="32"/>
  <c r="Q83" i="32"/>
  <c r="O83" i="32"/>
  <c r="N83" i="32"/>
  <c r="M83" i="32"/>
  <c r="L83" i="32"/>
  <c r="K83" i="32"/>
  <c r="U80" i="32"/>
  <c r="AG80" i="32"/>
  <c r="P80" i="32"/>
  <c r="J80" i="32"/>
  <c r="AP80" i="32"/>
  <c r="AO80" i="32"/>
  <c r="AN80" i="32"/>
  <c r="AM80" i="32"/>
  <c r="AL80" i="32"/>
  <c r="AK80" i="32"/>
  <c r="AJ80" i="32"/>
  <c r="AI80" i="32"/>
  <c r="AH80" i="32"/>
  <c r="AF80" i="32"/>
  <c r="AE80" i="32"/>
  <c r="AD80" i="32"/>
  <c r="AC80" i="32"/>
  <c r="AB80" i="32"/>
  <c r="AA80" i="32"/>
  <c r="Y80" i="32"/>
  <c r="X80" i="32"/>
  <c r="W80" i="32"/>
  <c r="V80" i="32"/>
  <c r="T80" i="32"/>
  <c r="S80" i="32"/>
  <c r="R80" i="32"/>
  <c r="Q80" i="32"/>
  <c r="O80" i="32"/>
  <c r="N80" i="32"/>
  <c r="M80" i="32"/>
  <c r="L80" i="32"/>
  <c r="K80" i="32"/>
  <c r="AG78" i="32"/>
  <c r="AG72" i="32" s="1"/>
  <c r="U78" i="32"/>
  <c r="AN72" i="32"/>
  <c r="AP72" i="32"/>
  <c r="AO72" i="32"/>
  <c r="AM72" i="32"/>
  <c r="AL72" i="32"/>
  <c r="AK72" i="32"/>
  <c r="AJ72" i="32"/>
  <c r="AI72" i="32"/>
  <c r="AH72" i="32"/>
  <c r="AF72" i="32"/>
  <c r="AE72" i="32"/>
  <c r="AD72" i="32"/>
  <c r="AC72" i="32"/>
  <c r="AB72" i="32"/>
  <c r="AA72" i="32"/>
  <c r="Y72" i="32"/>
  <c r="X72" i="32"/>
  <c r="W72" i="32"/>
  <c r="V72" i="32"/>
  <c r="T72" i="32"/>
  <c r="S72" i="32"/>
  <c r="R72" i="32"/>
  <c r="Q72" i="32"/>
  <c r="O72" i="32"/>
  <c r="N72" i="32"/>
  <c r="M72" i="32"/>
  <c r="L72" i="32"/>
  <c r="K72" i="32"/>
  <c r="J72" i="32"/>
  <c r="U65" i="32"/>
  <c r="AG65" i="32"/>
  <c r="P65" i="32"/>
  <c r="J65" i="32"/>
  <c r="AP65" i="32"/>
  <c r="AO65" i="32"/>
  <c r="AN65" i="32"/>
  <c r="AM65" i="32"/>
  <c r="AL65" i="32"/>
  <c r="AK65" i="32"/>
  <c r="AJ65" i="32"/>
  <c r="AI65" i="32"/>
  <c r="AH65" i="32"/>
  <c r="AF65" i="32"/>
  <c r="AE65" i="32"/>
  <c r="AD65" i="32"/>
  <c r="AC65" i="32"/>
  <c r="AB65" i="32"/>
  <c r="AA65" i="32"/>
  <c r="Y65" i="32"/>
  <c r="X65" i="32"/>
  <c r="W65" i="32"/>
  <c r="V65" i="32"/>
  <c r="T65" i="32"/>
  <c r="S65" i="32"/>
  <c r="R65" i="32"/>
  <c r="Q65" i="32"/>
  <c r="O65" i="32"/>
  <c r="N65" i="32"/>
  <c r="M65" i="32"/>
  <c r="L65" i="32"/>
  <c r="K65" i="32"/>
  <c r="J61" i="32"/>
  <c r="U60" i="32"/>
  <c r="J60" i="32"/>
  <c r="AG59" i="32"/>
  <c r="AG51" i="32" s="1"/>
  <c r="Z59" i="32"/>
  <c r="J54" i="32"/>
  <c r="AN51" i="32"/>
  <c r="U53" i="32"/>
  <c r="Z52" i="32"/>
  <c r="AP51" i="32"/>
  <c r="AO51" i="32"/>
  <c r="AM51" i="32"/>
  <c r="AL51" i="32"/>
  <c r="AK51" i="32"/>
  <c r="AJ51" i="32"/>
  <c r="AI51" i="32"/>
  <c r="AH51" i="32"/>
  <c r="AF51" i="32"/>
  <c r="AE51" i="32"/>
  <c r="AD51" i="32"/>
  <c r="AC51" i="32"/>
  <c r="AB51" i="32"/>
  <c r="AA51" i="32"/>
  <c r="Y51" i="32"/>
  <c r="X51" i="32"/>
  <c r="W51" i="32"/>
  <c r="V51" i="32"/>
  <c r="T51" i="32"/>
  <c r="S51" i="32"/>
  <c r="R51" i="32"/>
  <c r="Q51" i="32"/>
  <c r="O51" i="32"/>
  <c r="N51" i="32"/>
  <c r="M51" i="32"/>
  <c r="L51" i="32"/>
  <c r="K51" i="32"/>
  <c r="AG50" i="32"/>
  <c r="Z50" i="32"/>
  <c r="J43" i="32"/>
  <c r="AN43" i="32"/>
  <c r="AG43" i="32"/>
  <c r="P43" i="32"/>
  <c r="AP43" i="32"/>
  <c r="AO43" i="32"/>
  <c r="AM43" i="32"/>
  <c r="AL43" i="32"/>
  <c r="AK43" i="32"/>
  <c r="AJ43" i="32"/>
  <c r="AI43" i="32"/>
  <c r="AH43" i="32"/>
  <c r="AF43" i="32"/>
  <c r="AE43" i="32"/>
  <c r="AD43" i="32"/>
  <c r="AC43" i="32"/>
  <c r="AB43" i="32"/>
  <c r="AA43" i="32"/>
  <c r="Y43" i="32"/>
  <c r="X43" i="32"/>
  <c r="W43" i="32"/>
  <c r="V43" i="32"/>
  <c r="U43" i="32"/>
  <c r="T43" i="32"/>
  <c r="S43" i="32"/>
  <c r="R43" i="32"/>
  <c r="Q43" i="32"/>
  <c r="O43" i="32"/>
  <c r="N43" i="32"/>
  <c r="M43" i="32"/>
  <c r="L43" i="32"/>
  <c r="K43" i="32"/>
  <c r="J40" i="32"/>
  <c r="J34" i="32"/>
  <c r="AG31" i="32"/>
  <c r="AP31" i="32"/>
  <c r="AO31" i="32"/>
  <c r="AN31" i="32"/>
  <c r="AM31" i="32"/>
  <c r="AL31" i="32"/>
  <c r="AK31" i="32"/>
  <c r="AJ31" i="32"/>
  <c r="AI31" i="32"/>
  <c r="AH31" i="32"/>
  <c r="AF31" i="32"/>
  <c r="AE31" i="32"/>
  <c r="AD31" i="32"/>
  <c r="AC31" i="32"/>
  <c r="AB31" i="32"/>
  <c r="AA31" i="32"/>
  <c r="Y31" i="32"/>
  <c r="X31" i="32"/>
  <c r="W31" i="32"/>
  <c r="V31" i="32"/>
  <c r="T31" i="32"/>
  <c r="S31" i="32"/>
  <c r="R31" i="32"/>
  <c r="Q31" i="32"/>
  <c r="O31" i="32"/>
  <c r="N31" i="32"/>
  <c r="M31" i="32"/>
  <c r="L31" i="32"/>
  <c r="K31" i="32"/>
  <c r="U26" i="32"/>
  <c r="AN25" i="32"/>
  <c r="AG25" i="32"/>
  <c r="U25" i="32"/>
  <c r="J25" i="32"/>
  <c r="J21" i="32"/>
  <c r="AG14" i="32"/>
  <c r="Z14" i="32"/>
  <c r="J13" i="32"/>
  <c r="AG12" i="32"/>
  <c r="AN11" i="32"/>
  <c r="AG11" i="32"/>
  <c r="J11" i="32"/>
  <c r="AP10" i="32"/>
  <c r="AO10" i="32"/>
  <c r="AM10" i="32"/>
  <c r="AL10" i="32"/>
  <c r="AK10" i="32"/>
  <c r="AJ10" i="32"/>
  <c r="AI10" i="32"/>
  <c r="AH10" i="32"/>
  <c r="AF10" i="32"/>
  <c r="AE10" i="32"/>
  <c r="AD10" i="32"/>
  <c r="AC10" i="32"/>
  <c r="AC129" i="32" s="1"/>
  <c r="AB10" i="32"/>
  <c r="AA10" i="32"/>
  <c r="Y10" i="32"/>
  <c r="X10" i="32"/>
  <c r="W10" i="32"/>
  <c r="V10" i="32"/>
  <c r="T10" i="32"/>
  <c r="S10" i="32"/>
  <c r="R10" i="32"/>
  <c r="Q10" i="32"/>
  <c r="O10" i="32"/>
  <c r="N10" i="32"/>
  <c r="N129" i="32" s="1"/>
  <c r="M10" i="32"/>
  <c r="L10" i="32"/>
  <c r="K10" i="32"/>
  <c r="J128" i="30"/>
  <c r="Z124" i="30"/>
  <c r="J124" i="30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Y124" i="30"/>
  <c r="X124" i="30"/>
  <c r="W124" i="30"/>
  <c r="V124" i="30"/>
  <c r="U124" i="30"/>
  <c r="T124" i="30"/>
  <c r="S124" i="30"/>
  <c r="R124" i="30"/>
  <c r="Q124" i="30"/>
  <c r="O124" i="30"/>
  <c r="N124" i="30"/>
  <c r="M124" i="30"/>
  <c r="L124" i="30"/>
  <c r="K124" i="30"/>
  <c r="AG119" i="30"/>
  <c r="J120" i="30"/>
  <c r="AP119" i="30"/>
  <c r="AO119" i="30"/>
  <c r="AN119" i="30"/>
  <c r="AM119" i="30"/>
  <c r="AL119" i="30"/>
  <c r="AK119" i="30"/>
  <c r="AJ119" i="30"/>
  <c r="AI119" i="30"/>
  <c r="AH119" i="30"/>
  <c r="AF119" i="30"/>
  <c r="AE119" i="30"/>
  <c r="AD119" i="30"/>
  <c r="AC119" i="30"/>
  <c r="AB119" i="30"/>
  <c r="AA119" i="30"/>
  <c r="Y119" i="30"/>
  <c r="X119" i="30"/>
  <c r="W119" i="30"/>
  <c r="V119" i="30"/>
  <c r="U119" i="30"/>
  <c r="T119" i="30"/>
  <c r="S119" i="30"/>
  <c r="R119" i="30"/>
  <c r="Q119" i="30"/>
  <c r="O119" i="30"/>
  <c r="N119" i="30"/>
  <c r="M119" i="30"/>
  <c r="L119" i="30"/>
  <c r="K119" i="30"/>
  <c r="J114" i="30"/>
  <c r="J113" i="30"/>
  <c r="AN111" i="30"/>
  <c r="AG111" i="30"/>
  <c r="U111" i="30"/>
  <c r="J111" i="30"/>
  <c r="AP110" i="30"/>
  <c r="AO110" i="30"/>
  <c r="AM110" i="30"/>
  <c r="AL110" i="30"/>
  <c r="AK110" i="30"/>
  <c r="AJ110" i="30"/>
  <c r="AI110" i="30"/>
  <c r="AH110" i="30"/>
  <c r="AF110" i="30"/>
  <c r="AE110" i="30"/>
  <c r="AD110" i="30"/>
  <c r="AC110" i="30"/>
  <c r="AB110" i="30"/>
  <c r="AA110" i="30"/>
  <c r="Y110" i="30"/>
  <c r="X110" i="30"/>
  <c r="W110" i="30"/>
  <c r="V110" i="30"/>
  <c r="T110" i="30"/>
  <c r="S110" i="30"/>
  <c r="R110" i="30"/>
  <c r="Q110" i="30"/>
  <c r="O110" i="30"/>
  <c r="N110" i="30"/>
  <c r="M110" i="30"/>
  <c r="L110" i="30"/>
  <c r="K110" i="30"/>
  <c r="U105" i="30"/>
  <c r="AG105" i="30"/>
  <c r="J105" i="30"/>
  <c r="AP105" i="30"/>
  <c r="AO105" i="30"/>
  <c r="AN105" i="30"/>
  <c r="AM105" i="30"/>
  <c r="AL105" i="30"/>
  <c r="AK105" i="30"/>
  <c r="AJ105" i="30"/>
  <c r="AI105" i="30"/>
  <c r="AH105" i="30"/>
  <c r="AF105" i="30"/>
  <c r="AE105" i="30"/>
  <c r="AD105" i="30"/>
  <c r="AC105" i="30"/>
  <c r="AB105" i="30"/>
  <c r="AA105" i="30"/>
  <c r="Y105" i="30"/>
  <c r="X105" i="30"/>
  <c r="W105" i="30"/>
  <c r="V105" i="30"/>
  <c r="T105" i="30"/>
  <c r="S105" i="30"/>
  <c r="R105" i="30"/>
  <c r="Q105" i="30"/>
  <c r="O105" i="30"/>
  <c r="N105" i="30"/>
  <c r="M105" i="30"/>
  <c r="L105" i="30"/>
  <c r="K105" i="30"/>
  <c r="Z101" i="30"/>
  <c r="J101" i="30"/>
  <c r="Z99" i="30"/>
  <c r="AG97" i="30"/>
  <c r="AG83" i="30" s="1"/>
  <c r="Z97" i="30"/>
  <c r="Z92" i="30"/>
  <c r="J92" i="30"/>
  <c r="AN90" i="30"/>
  <c r="AN83" i="30" s="1"/>
  <c r="AG90" i="30"/>
  <c r="Z90" i="30"/>
  <c r="J90" i="30"/>
  <c r="Z87" i="30"/>
  <c r="J87" i="30"/>
  <c r="U83" i="30"/>
  <c r="J85" i="30"/>
  <c r="AP83" i="30"/>
  <c r="AO83" i="30"/>
  <c r="AM83" i="30"/>
  <c r="AL83" i="30"/>
  <c r="AK83" i="30"/>
  <c r="AJ83" i="30"/>
  <c r="AI83" i="30"/>
  <c r="AH83" i="30"/>
  <c r="AF83" i="30"/>
  <c r="AE83" i="30"/>
  <c r="AD83" i="30"/>
  <c r="AC83" i="30"/>
  <c r="AB83" i="30"/>
  <c r="AA83" i="30"/>
  <c r="Y83" i="30"/>
  <c r="X83" i="30"/>
  <c r="W83" i="30"/>
  <c r="V83" i="30"/>
  <c r="T83" i="30"/>
  <c r="S83" i="30"/>
  <c r="R83" i="30"/>
  <c r="Q83" i="30"/>
  <c r="O83" i="30"/>
  <c r="N83" i="30"/>
  <c r="M83" i="30"/>
  <c r="L83" i="30"/>
  <c r="K83" i="30"/>
  <c r="U80" i="30"/>
  <c r="AG80" i="30"/>
  <c r="Z80" i="30"/>
  <c r="J80" i="30"/>
  <c r="AP80" i="30"/>
  <c r="AO80" i="30"/>
  <c r="AN80" i="30"/>
  <c r="AM80" i="30"/>
  <c r="AL80" i="30"/>
  <c r="AK80" i="30"/>
  <c r="AJ80" i="30"/>
  <c r="AI80" i="30"/>
  <c r="AH80" i="30"/>
  <c r="AF80" i="30"/>
  <c r="AE80" i="30"/>
  <c r="AD80" i="30"/>
  <c r="AC80" i="30"/>
  <c r="AB80" i="30"/>
  <c r="AA80" i="30"/>
  <c r="Y80" i="30"/>
  <c r="X80" i="30"/>
  <c r="W80" i="30"/>
  <c r="V80" i="30"/>
  <c r="T80" i="30"/>
  <c r="S80" i="30"/>
  <c r="R80" i="30"/>
  <c r="Q80" i="30"/>
  <c r="O80" i="30"/>
  <c r="N80" i="30"/>
  <c r="M80" i="30"/>
  <c r="L80" i="30"/>
  <c r="K80" i="30"/>
  <c r="Z78" i="30"/>
  <c r="AN72" i="30"/>
  <c r="AG74" i="30"/>
  <c r="U72" i="30"/>
  <c r="Z74" i="30"/>
  <c r="J74" i="30"/>
  <c r="AP72" i="30"/>
  <c r="AO72" i="30"/>
  <c r="AM72" i="30"/>
  <c r="AL72" i="30"/>
  <c r="AK72" i="30"/>
  <c r="AJ72" i="30"/>
  <c r="AI72" i="30"/>
  <c r="AH72" i="30"/>
  <c r="AF72" i="30"/>
  <c r="AE72" i="30"/>
  <c r="AD72" i="30"/>
  <c r="AC72" i="30"/>
  <c r="AB72" i="30"/>
  <c r="AA72" i="30"/>
  <c r="Y72" i="30"/>
  <c r="X72" i="30"/>
  <c r="W72" i="30"/>
  <c r="V72" i="30"/>
  <c r="T72" i="30"/>
  <c r="S72" i="30"/>
  <c r="R72" i="30"/>
  <c r="Q72" i="30"/>
  <c r="O72" i="30"/>
  <c r="N72" i="30"/>
  <c r="M72" i="30"/>
  <c r="L72" i="30"/>
  <c r="K72" i="30"/>
  <c r="U65" i="30"/>
  <c r="AG65" i="30"/>
  <c r="Z65" i="30"/>
  <c r="J65" i="30"/>
  <c r="AP65" i="30"/>
  <c r="AO65" i="30"/>
  <c r="AN65" i="30"/>
  <c r="AM65" i="30"/>
  <c r="AL65" i="30"/>
  <c r="AK65" i="30"/>
  <c r="AJ65" i="30"/>
  <c r="AI65" i="30"/>
  <c r="AH65" i="30"/>
  <c r="AF65" i="30"/>
  <c r="AE65" i="30"/>
  <c r="AD65" i="30"/>
  <c r="AC65" i="30"/>
  <c r="AB65" i="30"/>
  <c r="AA65" i="30"/>
  <c r="Y65" i="30"/>
  <c r="X65" i="30"/>
  <c r="W65" i="30"/>
  <c r="V65" i="30"/>
  <c r="T65" i="30"/>
  <c r="S65" i="30"/>
  <c r="R65" i="30"/>
  <c r="Q65" i="30"/>
  <c r="O65" i="30"/>
  <c r="N65" i="30"/>
  <c r="M65" i="30"/>
  <c r="L65" i="30"/>
  <c r="K65" i="30"/>
  <c r="J64" i="30"/>
  <c r="J62" i="30"/>
  <c r="U61" i="30"/>
  <c r="J61" i="30"/>
  <c r="U60" i="30"/>
  <c r="Z59" i="30"/>
  <c r="J55" i="30"/>
  <c r="AN53" i="30"/>
  <c r="AG53" i="30"/>
  <c r="Z53" i="30"/>
  <c r="J53" i="30"/>
  <c r="AN52" i="30"/>
  <c r="AG52" i="30"/>
  <c r="U52" i="30"/>
  <c r="J52" i="30"/>
  <c r="AP51" i="30"/>
  <c r="AO51" i="30"/>
  <c r="AM51" i="30"/>
  <c r="AL51" i="30"/>
  <c r="AK51" i="30"/>
  <c r="AJ51" i="30"/>
  <c r="AI51" i="30"/>
  <c r="AH51" i="30"/>
  <c r="AF51" i="30"/>
  <c r="AE51" i="30"/>
  <c r="AD51" i="30"/>
  <c r="AC51" i="30"/>
  <c r="AB51" i="30"/>
  <c r="AA51" i="30"/>
  <c r="Y51" i="30"/>
  <c r="X51" i="30"/>
  <c r="W51" i="30"/>
  <c r="V51" i="30"/>
  <c r="T51" i="30"/>
  <c r="S51" i="30"/>
  <c r="R51" i="30"/>
  <c r="Q51" i="30"/>
  <c r="O51" i="30"/>
  <c r="N51" i="30"/>
  <c r="M51" i="30"/>
  <c r="L51" i="30"/>
  <c r="K51" i="30"/>
  <c r="J50" i="30"/>
  <c r="Z49" i="30"/>
  <c r="J49" i="30"/>
  <c r="AG48" i="30"/>
  <c r="Z48" i="30"/>
  <c r="J47" i="30"/>
  <c r="U45" i="30"/>
  <c r="U43" i="30" s="1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Y43" i="30"/>
  <c r="X43" i="30"/>
  <c r="W43" i="30"/>
  <c r="V43" i="30"/>
  <c r="T43" i="30"/>
  <c r="S43" i="30"/>
  <c r="R43" i="30"/>
  <c r="Q43" i="30"/>
  <c r="O43" i="30"/>
  <c r="N43" i="30"/>
  <c r="M43" i="30"/>
  <c r="L43" i="30"/>
  <c r="K43" i="30"/>
  <c r="J41" i="30"/>
  <c r="Z40" i="30"/>
  <c r="J40" i="30"/>
  <c r="J37" i="30"/>
  <c r="AG34" i="30"/>
  <c r="Z34" i="30"/>
  <c r="AP31" i="30"/>
  <c r="AO31" i="30"/>
  <c r="AN31" i="30"/>
  <c r="AM31" i="30"/>
  <c r="AL31" i="30"/>
  <c r="AK31" i="30"/>
  <c r="AJ31" i="30"/>
  <c r="AI31" i="30"/>
  <c r="AH31" i="30"/>
  <c r="AF31" i="30"/>
  <c r="AE31" i="30"/>
  <c r="AD31" i="30"/>
  <c r="AC31" i="30"/>
  <c r="AB31" i="30"/>
  <c r="AA31" i="30"/>
  <c r="Y31" i="30"/>
  <c r="X31" i="30"/>
  <c r="W31" i="30"/>
  <c r="V31" i="30"/>
  <c r="U31" i="30"/>
  <c r="T31" i="30"/>
  <c r="S31" i="30"/>
  <c r="R31" i="30"/>
  <c r="Q31" i="30"/>
  <c r="O31" i="30"/>
  <c r="N31" i="30"/>
  <c r="M31" i="30"/>
  <c r="L31" i="30"/>
  <c r="K31" i="30"/>
  <c r="AG28" i="30"/>
  <c r="Z28" i="30"/>
  <c r="J28" i="30"/>
  <c r="J26" i="30"/>
  <c r="U25" i="30"/>
  <c r="J25" i="30"/>
  <c r="AG22" i="30"/>
  <c r="Z22" i="30"/>
  <c r="J22" i="30"/>
  <c r="J21" i="30"/>
  <c r="J14" i="30"/>
  <c r="AG13" i="30"/>
  <c r="J13" i="30"/>
  <c r="U12" i="30"/>
  <c r="U10" i="30" s="1"/>
  <c r="J12" i="30"/>
  <c r="AG11" i="30"/>
  <c r="J11" i="30"/>
  <c r="AP10" i="30"/>
  <c r="AO10" i="30"/>
  <c r="AN10" i="30"/>
  <c r="AM10" i="30"/>
  <c r="AL10" i="30"/>
  <c r="AK10" i="30"/>
  <c r="AJ10" i="30"/>
  <c r="AI10" i="30"/>
  <c r="AH10" i="30"/>
  <c r="AF10" i="30"/>
  <c r="AE10" i="30"/>
  <c r="AD10" i="30"/>
  <c r="AC10" i="30"/>
  <c r="AB10" i="30"/>
  <c r="AA10" i="30"/>
  <c r="Y10" i="30"/>
  <c r="X10" i="30"/>
  <c r="W10" i="30"/>
  <c r="V10" i="30"/>
  <c r="T10" i="30"/>
  <c r="S10" i="30"/>
  <c r="R10" i="30"/>
  <c r="Q10" i="30"/>
  <c r="O10" i="30"/>
  <c r="N10" i="30"/>
  <c r="M10" i="30"/>
  <c r="L10" i="30"/>
  <c r="K10" i="30"/>
  <c r="F10" i="30"/>
  <c r="G10" i="30"/>
  <c r="H10" i="30"/>
  <c r="I10" i="30"/>
  <c r="E12" i="30"/>
  <c r="E13" i="30"/>
  <c r="E21" i="30"/>
  <c r="E22" i="30"/>
  <c r="E23" i="30"/>
  <c r="E25" i="30"/>
  <c r="E26" i="30"/>
  <c r="E27" i="30"/>
  <c r="E28" i="30"/>
  <c r="F31" i="30"/>
  <c r="G31" i="30"/>
  <c r="H31" i="30"/>
  <c r="I31" i="30"/>
  <c r="E34" i="30"/>
  <c r="E35" i="30"/>
  <c r="E37" i="30"/>
  <c r="E38" i="30"/>
  <c r="E40" i="30"/>
  <c r="F43" i="30"/>
  <c r="G43" i="30"/>
  <c r="H43" i="30"/>
  <c r="I43" i="30"/>
  <c r="E45" i="30"/>
  <c r="E43" i="30" s="1"/>
  <c r="E48" i="30"/>
  <c r="E49" i="30"/>
  <c r="E50" i="30"/>
  <c r="F51" i="30"/>
  <c r="G51" i="30"/>
  <c r="H51" i="30"/>
  <c r="I51" i="30"/>
  <c r="E52" i="30"/>
  <c r="E53" i="30"/>
  <c r="E54" i="30"/>
  <c r="E55" i="30"/>
  <c r="E59" i="30"/>
  <c r="E60" i="30"/>
  <c r="E61" i="30"/>
  <c r="F65" i="30"/>
  <c r="G65" i="30"/>
  <c r="H65" i="30"/>
  <c r="I65" i="30"/>
  <c r="E65" i="30"/>
  <c r="F72" i="30"/>
  <c r="G72" i="30"/>
  <c r="H72" i="30"/>
  <c r="I72" i="30"/>
  <c r="E74" i="30"/>
  <c r="E77" i="30"/>
  <c r="E78" i="30"/>
  <c r="F80" i="30"/>
  <c r="G80" i="30"/>
  <c r="H80" i="30"/>
  <c r="I80" i="30"/>
  <c r="E80" i="30"/>
  <c r="F83" i="30"/>
  <c r="G83" i="30"/>
  <c r="H83" i="30"/>
  <c r="I83" i="30"/>
  <c r="E85" i="30"/>
  <c r="E87" i="30"/>
  <c r="E90" i="30"/>
  <c r="E92" i="30"/>
  <c r="E97" i="30"/>
  <c r="E99" i="30"/>
  <c r="F105" i="30"/>
  <c r="G105" i="30"/>
  <c r="H105" i="30"/>
  <c r="I105" i="30"/>
  <c r="E105" i="30"/>
  <c r="F110" i="30"/>
  <c r="G110" i="30"/>
  <c r="H110" i="30"/>
  <c r="I110" i="30"/>
  <c r="E111" i="30"/>
  <c r="E113" i="30"/>
  <c r="F119" i="30"/>
  <c r="G119" i="30"/>
  <c r="H119" i="30"/>
  <c r="I119" i="30"/>
  <c r="E121" i="30"/>
  <c r="F124" i="30"/>
  <c r="G124" i="30"/>
  <c r="H124" i="30"/>
  <c r="I124" i="30"/>
  <c r="E124" i="30"/>
  <c r="E128" i="30"/>
  <c r="I124" i="29"/>
  <c r="H124" i="29"/>
  <c r="G124" i="29"/>
  <c r="F124" i="29"/>
  <c r="E124" i="29"/>
  <c r="E119" i="29"/>
  <c r="I119" i="29"/>
  <c r="H119" i="29"/>
  <c r="G119" i="29"/>
  <c r="F119" i="29"/>
  <c r="E111" i="29"/>
  <c r="I110" i="29"/>
  <c r="H110" i="29"/>
  <c r="G110" i="29"/>
  <c r="F110" i="29"/>
  <c r="I105" i="29"/>
  <c r="H105" i="29"/>
  <c r="G105" i="29"/>
  <c r="F105" i="29"/>
  <c r="E105" i="29"/>
  <c r="I83" i="29"/>
  <c r="H83" i="29"/>
  <c r="G83" i="29"/>
  <c r="F83" i="29"/>
  <c r="E80" i="29"/>
  <c r="I80" i="29"/>
  <c r="H80" i="29"/>
  <c r="G80" i="29"/>
  <c r="F80" i="29"/>
  <c r="E72" i="29"/>
  <c r="I72" i="29"/>
  <c r="H72" i="29"/>
  <c r="G72" i="29"/>
  <c r="F72" i="29"/>
  <c r="I65" i="29"/>
  <c r="H65" i="29"/>
  <c r="G65" i="29"/>
  <c r="F65" i="29"/>
  <c r="I51" i="29"/>
  <c r="H51" i="29"/>
  <c r="G51" i="29"/>
  <c r="F51" i="29"/>
  <c r="I43" i="29"/>
  <c r="H43" i="29"/>
  <c r="G43" i="29"/>
  <c r="F43" i="29"/>
  <c r="E43" i="29"/>
  <c r="E31" i="29"/>
  <c r="I31" i="29"/>
  <c r="H31" i="29"/>
  <c r="G31" i="29"/>
  <c r="F31" i="29"/>
  <c r="E12" i="29"/>
  <c r="I10" i="29"/>
  <c r="H10" i="29"/>
  <c r="G10" i="29"/>
  <c r="F10" i="29"/>
  <c r="N124" i="26"/>
  <c r="M124" i="26"/>
  <c r="L124" i="26"/>
  <c r="K124" i="26"/>
  <c r="N119" i="26"/>
  <c r="M119" i="26"/>
  <c r="L119" i="26"/>
  <c r="K119" i="26"/>
  <c r="N110" i="26"/>
  <c r="M110" i="26"/>
  <c r="L110" i="26"/>
  <c r="K110" i="26"/>
  <c r="N105" i="26"/>
  <c r="M105" i="26"/>
  <c r="L105" i="26"/>
  <c r="K105" i="26"/>
  <c r="N83" i="26"/>
  <c r="M83" i="26"/>
  <c r="L83" i="26"/>
  <c r="K83" i="26"/>
  <c r="N80" i="26"/>
  <c r="M80" i="26"/>
  <c r="L80" i="26"/>
  <c r="K80" i="26"/>
  <c r="O72" i="26"/>
  <c r="N72" i="26"/>
  <c r="M72" i="26"/>
  <c r="L72" i="26"/>
  <c r="K72" i="26"/>
  <c r="N65" i="26"/>
  <c r="M65" i="26"/>
  <c r="L65" i="26"/>
  <c r="K65" i="26"/>
  <c r="N51" i="26"/>
  <c r="M51" i="26"/>
  <c r="L51" i="26"/>
  <c r="K51" i="26"/>
  <c r="O43" i="26"/>
  <c r="N43" i="26"/>
  <c r="M43" i="26"/>
  <c r="L43" i="26"/>
  <c r="K43" i="26"/>
  <c r="N31" i="26"/>
  <c r="M31" i="26"/>
  <c r="L31" i="26"/>
  <c r="K31" i="26"/>
  <c r="N10" i="26"/>
  <c r="M10" i="26"/>
  <c r="L10" i="26"/>
  <c r="K10" i="26"/>
  <c r="AG87" i="24"/>
  <c r="AG11" i="24"/>
  <c r="U111" i="24"/>
  <c r="P111" i="24" s="1"/>
  <c r="P101" i="24"/>
  <c r="P80" i="24"/>
  <c r="J128" i="24"/>
  <c r="J113" i="24"/>
  <c r="J102" i="24"/>
  <c r="J101" i="24"/>
  <c r="J99" i="24"/>
  <c r="J93" i="24"/>
  <c r="J90" i="24"/>
  <c r="J87" i="24"/>
  <c r="J85" i="24"/>
  <c r="J77" i="24"/>
  <c r="J64" i="24"/>
  <c r="J53" i="24"/>
  <c r="J52" i="24"/>
  <c r="J50" i="24"/>
  <c r="J49" i="24"/>
  <c r="J48" i="24"/>
  <c r="J35" i="24"/>
  <c r="J12" i="24"/>
  <c r="J21" i="24"/>
  <c r="J22" i="24"/>
  <c r="J25" i="24"/>
  <c r="J26" i="24"/>
  <c r="J28" i="24"/>
  <c r="J11" i="24"/>
  <c r="U51" i="30" l="1"/>
  <c r="AO129" i="30"/>
  <c r="P10" i="26"/>
  <c r="P124" i="25"/>
  <c r="Z126" i="25"/>
  <c r="Z83" i="25"/>
  <c r="Z127" i="25"/>
  <c r="P83" i="25"/>
  <c r="Z128" i="25"/>
  <c r="Z125" i="25"/>
  <c r="P10" i="25"/>
  <c r="P105" i="25"/>
  <c r="AN129" i="25"/>
  <c r="P43" i="25"/>
  <c r="P110" i="33"/>
  <c r="Z26" i="33"/>
  <c r="Z51" i="33"/>
  <c r="P51" i="33"/>
  <c r="P129" i="33" s="1"/>
  <c r="U129" i="33"/>
  <c r="P53" i="32"/>
  <c r="P26" i="32"/>
  <c r="AB129" i="32"/>
  <c r="AP129" i="32"/>
  <c r="P78" i="32"/>
  <c r="P120" i="32"/>
  <c r="U72" i="32"/>
  <c r="AG83" i="32"/>
  <c r="P111" i="32"/>
  <c r="P60" i="32"/>
  <c r="X129" i="32"/>
  <c r="AJ129" i="32"/>
  <c r="Y129" i="32"/>
  <c r="M129" i="32"/>
  <c r="Q129" i="32"/>
  <c r="W129" i="32"/>
  <c r="AD129" i="32"/>
  <c r="AI129" i="32"/>
  <c r="AM129" i="32"/>
  <c r="AA129" i="32"/>
  <c r="R129" i="32"/>
  <c r="U31" i="32"/>
  <c r="AF129" i="32"/>
  <c r="T129" i="32"/>
  <c r="U10" i="32"/>
  <c r="AL129" i="30"/>
  <c r="AP129" i="30"/>
  <c r="E110" i="30"/>
  <c r="P12" i="30"/>
  <c r="Z119" i="30"/>
  <c r="E119" i="30"/>
  <c r="X129" i="30"/>
  <c r="AJ129" i="30"/>
  <c r="E83" i="30"/>
  <c r="N129" i="30"/>
  <c r="G129" i="30"/>
  <c r="E72" i="30"/>
  <c r="AF129" i="30"/>
  <c r="AI129" i="30"/>
  <c r="W129" i="30"/>
  <c r="E51" i="30"/>
  <c r="T129" i="30"/>
  <c r="AA129" i="30"/>
  <c r="AM129" i="30"/>
  <c r="O129" i="30"/>
  <c r="R129" i="30"/>
  <c r="M129" i="30"/>
  <c r="E31" i="30"/>
  <c r="Y129" i="30"/>
  <c r="E10" i="30"/>
  <c r="V129" i="30"/>
  <c r="E110" i="29"/>
  <c r="Z26" i="29"/>
  <c r="Z21" i="29"/>
  <c r="P43" i="29"/>
  <c r="Z48" i="29"/>
  <c r="F129" i="29"/>
  <c r="G129" i="29"/>
  <c r="I129" i="29"/>
  <c r="E51" i="29"/>
  <c r="H129" i="29"/>
  <c r="P26" i="28"/>
  <c r="E51" i="28"/>
  <c r="P21" i="28"/>
  <c r="P53" i="28"/>
  <c r="E43" i="28"/>
  <c r="E129" i="28" s="1"/>
  <c r="Z26" i="26"/>
  <c r="P51" i="26"/>
  <c r="P110" i="26"/>
  <c r="Z111" i="26"/>
  <c r="AG129" i="26"/>
  <c r="Z83" i="26"/>
  <c r="M129" i="26"/>
  <c r="Z72" i="26"/>
  <c r="L129" i="26"/>
  <c r="K129" i="26"/>
  <c r="Z51" i="26"/>
  <c r="N129" i="26"/>
  <c r="Z31" i="26"/>
  <c r="P110" i="24"/>
  <c r="AG31" i="24"/>
  <c r="P72" i="24"/>
  <c r="P65" i="24"/>
  <c r="AC129" i="23"/>
  <c r="P83" i="24"/>
  <c r="P124" i="24"/>
  <c r="P43" i="24"/>
  <c r="P31" i="24"/>
  <c r="P51" i="24"/>
  <c r="P105" i="24"/>
  <c r="P119" i="24"/>
  <c r="AN83" i="23"/>
  <c r="P54" i="23"/>
  <c r="Z54" i="23" s="1"/>
  <c r="X129" i="23"/>
  <c r="P90" i="23"/>
  <c r="Z90" i="23" s="1"/>
  <c r="Z59" i="23"/>
  <c r="AN51" i="23"/>
  <c r="P34" i="23"/>
  <c r="Z34" i="23" s="1"/>
  <c r="AJ129" i="23"/>
  <c r="W129" i="23"/>
  <c r="U83" i="23"/>
  <c r="Z53" i="23"/>
  <c r="AN31" i="23"/>
  <c r="AI129" i="23"/>
  <c r="V129" i="23"/>
  <c r="AN110" i="23"/>
  <c r="AF129" i="23"/>
  <c r="AN65" i="23"/>
  <c r="AH129" i="23"/>
  <c r="T129" i="23"/>
  <c r="P13" i="23"/>
  <c r="Z13" i="23" s="1"/>
  <c r="AE129" i="23"/>
  <c r="U51" i="23"/>
  <c r="P52" i="23"/>
  <c r="AG129" i="23"/>
  <c r="S129" i="23"/>
  <c r="U31" i="23"/>
  <c r="R129" i="23"/>
  <c r="P12" i="23"/>
  <c r="Z12" i="23" s="1"/>
  <c r="AN119" i="23"/>
  <c r="Q129" i="23"/>
  <c r="AN10" i="23"/>
  <c r="P119" i="23"/>
  <c r="P87" i="23"/>
  <c r="Z87" i="23" s="1"/>
  <c r="AN72" i="23"/>
  <c r="O129" i="23"/>
  <c r="P22" i="23"/>
  <c r="Z22" i="23" s="1"/>
  <c r="U10" i="23"/>
  <c r="L129" i="23"/>
  <c r="U72" i="23"/>
  <c r="P72" i="23"/>
  <c r="J65" i="23"/>
  <c r="AP129" i="23"/>
  <c r="N129" i="23"/>
  <c r="K129" i="23"/>
  <c r="U105" i="23"/>
  <c r="P80" i="23"/>
  <c r="Z61" i="23"/>
  <c r="AO129" i="23"/>
  <c r="M129" i="23"/>
  <c r="AM129" i="23"/>
  <c r="AA129" i="23"/>
  <c r="J105" i="23"/>
  <c r="Z77" i="23"/>
  <c r="AK129" i="23"/>
  <c r="AL129" i="23"/>
  <c r="Y129" i="23"/>
  <c r="P26" i="23"/>
  <c r="Z26" i="23" s="1"/>
  <c r="P105" i="27"/>
  <c r="Z85" i="27"/>
  <c r="Z12" i="27"/>
  <c r="P65" i="27"/>
  <c r="P43" i="27"/>
  <c r="U129" i="27"/>
  <c r="AG129" i="27"/>
  <c r="AN129" i="27"/>
  <c r="P80" i="27"/>
  <c r="Z87" i="27"/>
  <c r="Z101" i="27"/>
  <c r="Z52" i="27"/>
  <c r="P119" i="27"/>
  <c r="Z127" i="27"/>
  <c r="P72" i="27"/>
  <c r="Z73" i="27"/>
  <c r="P31" i="27"/>
  <c r="AD129" i="23"/>
  <c r="AB129" i="23"/>
  <c r="J129" i="27"/>
  <c r="AO129" i="32"/>
  <c r="Z110" i="29"/>
  <c r="AG129" i="33"/>
  <c r="H129" i="30"/>
  <c r="F129" i="30"/>
  <c r="P111" i="28"/>
  <c r="Z25" i="33"/>
  <c r="Z10" i="33" s="1"/>
  <c r="Z129" i="33" s="1"/>
  <c r="P25" i="32"/>
  <c r="P10" i="29"/>
  <c r="Z25" i="26"/>
  <c r="Z10" i="26" s="1"/>
  <c r="Z111" i="23"/>
  <c r="L129" i="30"/>
  <c r="K129" i="30"/>
  <c r="O129" i="32"/>
  <c r="J110" i="32"/>
  <c r="AN110" i="32"/>
  <c r="AL129" i="32"/>
  <c r="AH129" i="32"/>
  <c r="AK129" i="32"/>
  <c r="AN10" i="32"/>
  <c r="AN110" i="30"/>
  <c r="AG110" i="30"/>
  <c r="AK129" i="30"/>
  <c r="AG72" i="30"/>
  <c r="AN51" i="30"/>
  <c r="AG51" i="30"/>
  <c r="AG10" i="30"/>
  <c r="AE129" i="30"/>
  <c r="AH129" i="30"/>
  <c r="AG129" i="25"/>
  <c r="AG129" i="29"/>
  <c r="Z110" i="25"/>
  <c r="P110" i="25"/>
  <c r="Q129" i="30"/>
  <c r="P61" i="30"/>
  <c r="P60" i="30"/>
  <c r="P45" i="30"/>
  <c r="P25" i="30"/>
  <c r="AD129" i="30"/>
  <c r="AB129" i="30"/>
  <c r="P111" i="30"/>
  <c r="U110" i="30"/>
  <c r="U129" i="30" s="1"/>
  <c r="J119" i="30"/>
  <c r="J110" i="30"/>
  <c r="I129" i="30"/>
  <c r="J83" i="30"/>
  <c r="J72" i="30"/>
  <c r="P52" i="30"/>
  <c r="J51" i="30"/>
  <c r="J43" i="30"/>
  <c r="AC129" i="30"/>
  <c r="AG31" i="30"/>
  <c r="J31" i="30"/>
  <c r="P124" i="27"/>
  <c r="Z125" i="27"/>
  <c r="P83" i="27"/>
  <c r="Z99" i="27"/>
  <c r="Z26" i="27"/>
  <c r="P10" i="27"/>
  <c r="Z21" i="27"/>
  <c r="P51" i="27"/>
  <c r="Z53" i="27"/>
  <c r="P110" i="27"/>
  <c r="Z111" i="27"/>
  <c r="Z111" i="32"/>
  <c r="U124" i="23"/>
  <c r="P125" i="23"/>
  <c r="Z21" i="23"/>
  <c r="Z25" i="23"/>
  <c r="J51" i="23"/>
  <c r="U129" i="25"/>
  <c r="Z111" i="24"/>
  <c r="S129" i="30"/>
  <c r="J10" i="30"/>
  <c r="E10" i="29"/>
  <c r="J129" i="26"/>
  <c r="J119" i="23"/>
  <c r="J110" i="23"/>
  <c r="J83" i="23"/>
  <c r="J72" i="23"/>
  <c r="J43" i="23"/>
  <c r="J31" i="23"/>
  <c r="J129" i="29"/>
  <c r="P110" i="32"/>
  <c r="U110" i="32"/>
  <c r="U119" i="32"/>
  <c r="P72" i="32"/>
  <c r="Z53" i="32"/>
  <c r="V129" i="32"/>
  <c r="U51" i="32"/>
  <c r="Z105" i="30"/>
  <c r="AG10" i="32"/>
  <c r="AE129" i="32"/>
  <c r="S129" i="32"/>
  <c r="J83" i="32"/>
  <c r="K129" i="32"/>
  <c r="J51" i="32"/>
  <c r="L129" i="32"/>
  <c r="J31" i="32"/>
  <c r="J10" i="32"/>
  <c r="U119" i="23"/>
  <c r="U110" i="23"/>
  <c r="U43" i="23"/>
  <c r="U65" i="23"/>
  <c r="U80" i="23"/>
  <c r="Z31" i="32"/>
  <c r="Z43" i="32"/>
  <c r="Z83" i="32"/>
  <c r="Z65" i="32"/>
  <c r="Z80" i="32"/>
  <c r="Z105" i="32"/>
  <c r="Z72" i="30"/>
  <c r="Z83" i="30"/>
  <c r="Z31" i="30"/>
  <c r="E65" i="29"/>
  <c r="E83" i="29"/>
  <c r="O110" i="26"/>
  <c r="O10" i="26"/>
  <c r="O31" i="26"/>
  <c r="O51" i="26"/>
  <c r="O80" i="26"/>
  <c r="O119" i="26"/>
  <c r="O65" i="26"/>
  <c r="O83" i="26"/>
  <c r="O105" i="26"/>
  <c r="O124" i="26"/>
  <c r="P129" i="26" l="1"/>
  <c r="Z124" i="25"/>
  <c r="Z129" i="25"/>
  <c r="P129" i="25"/>
  <c r="P119" i="32"/>
  <c r="Z120" i="32"/>
  <c r="P51" i="32"/>
  <c r="Z26" i="32"/>
  <c r="Z60" i="32"/>
  <c r="Z78" i="32"/>
  <c r="P31" i="32"/>
  <c r="Z12" i="30"/>
  <c r="AN129" i="30"/>
  <c r="P83" i="30"/>
  <c r="E129" i="30"/>
  <c r="P129" i="29"/>
  <c r="Z43" i="29"/>
  <c r="E129" i="29"/>
  <c r="P51" i="28"/>
  <c r="Z53" i="28"/>
  <c r="Z21" i="28"/>
  <c r="Z26" i="28"/>
  <c r="P65" i="28"/>
  <c r="P43" i="28"/>
  <c r="P129" i="27"/>
  <c r="Z110" i="26"/>
  <c r="Z129" i="26" s="1"/>
  <c r="O129" i="26"/>
  <c r="J129" i="23"/>
  <c r="Z43" i="23"/>
  <c r="Z65" i="23"/>
  <c r="Z72" i="23"/>
  <c r="P51" i="23"/>
  <c r="Z52" i="23"/>
  <c r="Z51" i="23" s="1"/>
  <c r="P43" i="23"/>
  <c r="P110" i="23"/>
  <c r="Z119" i="23"/>
  <c r="Z105" i="23"/>
  <c r="Z80" i="23"/>
  <c r="AN129" i="23"/>
  <c r="P105" i="23"/>
  <c r="P65" i="23"/>
  <c r="P10" i="23"/>
  <c r="U129" i="23"/>
  <c r="P83" i="23"/>
  <c r="Z83" i="23"/>
  <c r="P31" i="23"/>
  <c r="Z31" i="23"/>
  <c r="Z119" i="27"/>
  <c r="Z65" i="27"/>
  <c r="Z43" i="27"/>
  <c r="Z72" i="27"/>
  <c r="Z105" i="27"/>
  <c r="Z31" i="27"/>
  <c r="Z80" i="27"/>
  <c r="P110" i="28"/>
  <c r="Z111" i="28"/>
  <c r="P10" i="32"/>
  <c r="P129" i="32" s="1"/>
  <c r="Z25" i="32"/>
  <c r="Z10" i="29"/>
  <c r="P10" i="28"/>
  <c r="P10" i="24"/>
  <c r="P129" i="24" s="1"/>
  <c r="AN129" i="32"/>
  <c r="AG129" i="32"/>
  <c r="AG129" i="30"/>
  <c r="Z61" i="30"/>
  <c r="Z60" i="30"/>
  <c r="P43" i="30"/>
  <c r="Z45" i="30"/>
  <c r="P10" i="30"/>
  <c r="Z25" i="30"/>
  <c r="P110" i="30"/>
  <c r="Z111" i="30"/>
  <c r="P51" i="30"/>
  <c r="Z52" i="30"/>
  <c r="Z110" i="23"/>
  <c r="J129" i="30"/>
  <c r="Z124" i="27"/>
  <c r="Z83" i="27"/>
  <c r="Z10" i="27"/>
  <c r="Z51" i="27"/>
  <c r="Z110" i="27"/>
  <c r="Z110" i="32"/>
  <c r="P124" i="23"/>
  <c r="Z125" i="23"/>
  <c r="Z124" i="23" s="1"/>
  <c r="U129" i="32"/>
  <c r="J129" i="32"/>
  <c r="Z10" i="23"/>
  <c r="Z129" i="29" l="1"/>
  <c r="Z72" i="32"/>
  <c r="Z119" i="32"/>
  <c r="Z51" i="32"/>
  <c r="Z129" i="23"/>
  <c r="P129" i="23"/>
  <c r="Z129" i="27"/>
  <c r="P129" i="28"/>
  <c r="Z10" i="32"/>
  <c r="Z129" i="32" s="1"/>
  <c r="Z43" i="30"/>
  <c r="Z10" i="30"/>
  <c r="Z110" i="30"/>
  <c r="P129" i="30"/>
  <c r="Z51" i="30"/>
  <c r="E128" i="33"/>
  <c r="E125" i="33"/>
  <c r="I124" i="33"/>
  <c r="H124" i="33"/>
  <c r="G124" i="33"/>
  <c r="F124" i="33"/>
  <c r="E120" i="33"/>
  <c r="I119" i="33"/>
  <c r="H119" i="33"/>
  <c r="G119" i="33"/>
  <c r="F119" i="33"/>
  <c r="E113" i="33"/>
  <c r="E111" i="33"/>
  <c r="I110" i="33"/>
  <c r="H110" i="33"/>
  <c r="G110" i="33"/>
  <c r="F110" i="33"/>
  <c r="I105" i="33"/>
  <c r="H105" i="33"/>
  <c r="G105" i="33"/>
  <c r="F105" i="33"/>
  <c r="E105" i="33"/>
  <c r="E99" i="33"/>
  <c r="E87" i="33"/>
  <c r="E85" i="33"/>
  <c r="I83" i="33"/>
  <c r="H83" i="33"/>
  <c r="G83" i="33"/>
  <c r="F83" i="33"/>
  <c r="I80" i="33"/>
  <c r="H80" i="33"/>
  <c r="G80" i="33"/>
  <c r="F80" i="33"/>
  <c r="E78" i="33"/>
  <c r="E74" i="33"/>
  <c r="I72" i="33"/>
  <c r="H72" i="33"/>
  <c r="G72" i="33"/>
  <c r="F72" i="33"/>
  <c r="I65" i="33"/>
  <c r="H65" i="33"/>
  <c r="G65" i="33"/>
  <c r="F65" i="33"/>
  <c r="E64" i="33"/>
  <c r="E61" i="33"/>
  <c r="E60" i="33"/>
  <c r="E59" i="33"/>
  <c r="E53" i="33"/>
  <c r="E52" i="33"/>
  <c r="I51" i="33"/>
  <c r="H51" i="33"/>
  <c r="G51" i="33"/>
  <c r="F51" i="33"/>
  <c r="E50" i="33"/>
  <c r="E49" i="33"/>
  <c r="I43" i="33"/>
  <c r="H43" i="33"/>
  <c r="G43" i="33"/>
  <c r="F43" i="33"/>
  <c r="E42" i="33"/>
  <c r="E41" i="33"/>
  <c r="E40" i="33"/>
  <c r="E37" i="33"/>
  <c r="E35" i="33"/>
  <c r="I31" i="33"/>
  <c r="H31" i="33"/>
  <c r="G31" i="33"/>
  <c r="F31" i="33"/>
  <c r="E28" i="33"/>
  <c r="E27" i="33"/>
  <c r="E26" i="33"/>
  <c r="E25" i="33"/>
  <c r="E22" i="33"/>
  <c r="E20" i="33"/>
  <c r="E14" i="33"/>
  <c r="E13" i="33"/>
  <c r="E12" i="33"/>
  <c r="I10" i="33"/>
  <c r="H10" i="33"/>
  <c r="G10" i="33"/>
  <c r="F10" i="33"/>
  <c r="E128" i="25"/>
  <c r="E127" i="25"/>
  <c r="E126" i="25"/>
  <c r="E125" i="25"/>
  <c r="E120" i="25"/>
  <c r="E118" i="25"/>
  <c r="E116" i="25"/>
  <c r="E113" i="25"/>
  <c r="E111" i="25"/>
  <c r="E99" i="25"/>
  <c r="E96" i="25"/>
  <c r="E87" i="25"/>
  <c r="E85" i="25"/>
  <c r="E78" i="25"/>
  <c r="E74" i="25"/>
  <c r="E62" i="25"/>
  <c r="E61" i="25"/>
  <c r="E60" i="25"/>
  <c r="E57" i="25"/>
  <c r="E54" i="25"/>
  <c r="E53" i="25"/>
  <c r="E52" i="25"/>
  <c r="E50" i="25"/>
  <c r="E49" i="25"/>
  <c r="E48" i="25"/>
  <c r="E41" i="25"/>
  <c r="E40" i="25"/>
  <c r="E37" i="25"/>
  <c r="E32" i="25"/>
  <c r="E12" i="25"/>
  <c r="E13" i="25"/>
  <c r="E14" i="25"/>
  <c r="E21" i="25"/>
  <c r="E22" i="25"/>
  <c r="E25" i="25"/>
  <c r="E26" i="25"/>
  <c r="E28" i="25"/>
  <c r="E11" i="25"/>
  <c r="E120" i="32"/>
  <c r="E116" i="32"/>
  <c r="E113" i="32"/>
  <c r="E99" i="32"/>
  <c r="E96" i="32"/>
  <c r="E94" i="32"/>
  <c r="E92" i="32"/>
  <c r="E85" i="32"/>
  <c r="E78" i="32"/>
  <c r="E64" i="32"/>
  <c r="E60" i="32"/>
  <c r="E59" i="32"/>
  <c r="E53" i="32"/>
  <c r="E52" i="32"/>
  <c r="E50" i="32"/>
  <c r="E49" i="32"/>
  <c r="E32" i="32"/>
  <c r="E12" i="32"/>
  <c r="E13" i="32"/>
  <c r="E14" i="32"/>
  <c r="E21" i="32"/>
  <c r="E22" i="32"/>
  <c r="E25" i="32"/>
  <c r="E26" i="32"/>
  <c r="E28" i="32"/>
  <c r="E83" i="33" l="1"/>
  <c r="E119" i="33"/>
  <c r="Z129" i="30"/>
  <c r="E65" i="33"/>
  <c r="E80" i="33"/>
  <c r="E110" i="33"/>
  <c r="E124" i="33"/>
  <c r="E43" i="33"/>
  <c r="H129" i="33"/>
  <c r="F129" i="33"/>
  <c r="E72" i="33"/>
  <c r="E51" i="33"/>
  <c r="E31" i="33"/>
  <c r="I129" i="33"/>
  <c r="G129" i="33"/>
  <c r="E10" i="33"/>
  <c r="E129" i="33" l="1"/>
  <c r="E128" i="23" l="1"/>
  <c r="E125" i="23"/>
  <c r="E113" i="23"/>
  <c r="E111" i="23"/>
  <c r="E96" i="23"/>
  <c r="E92" i="23"/>
  <c r="E90" i="23"/>
  <c r="E87" i="23"/>
  <c r="E85" i="23"/>
  <c r="E77" i="23"/>
  <c r="E62" i="23"/>
  <c r="E61" i="23"/>
  <c r="E60" i="23"/>
  <c r="E59" i="23"/>
  <c r="E54" i="23"/>
  <c r="E53" i="23"/>
  <c r="E52" i="23"/>
  <c r="E50" i="23"/>
  <c r="E49" i="23"/>
  <c r="E37" i="23"/>
  <c r="E35" i="23"/>
  <c r="E34" i="23"/>
  <c r="E32" i="23"/>
  <c r="E12" i="23"/>
  <c r="E13" i="23"/>
  <c r="E21" i="23"/>
  <c r="E22" i="23"/>
  <c r="E25" i="23"/>
  <c r="E26" i="23"/>
  <c r="E27" i="23"/>
  <c r="E28" i="23"/>
  <c r="E11" i="23"/>
  <c r="E128" i="27"/>
  <c r="E125" i="27"/>
  <c r="E120" i="27"/>
  <c r="E118" i="27"/>
  <c r="E116" i="27"/>
  <c r="E113" i="27"/>
  <c r="E111" i="27"/>
  <c r="E85" i="27"/>
  <c r="E87" i="27"/>
  <c r="E99" i="27"/>
  <c r="E73" i="27"/>
  <c r="E53" i="27"/>
  <c r="E55" i="27"/>
  <c r="E59" i="27"/>
  <c r="E60" i="27"/>
  <c r="E61" i="27"/>
  <c r="E62" i="27"/>
  <c r="E52" i="27"/>
  <c r="E48" i="27"/>
  <c r="E49" i="27"/>
  <c r="E34" i="27"/>
  <c r="E35" i="27"/>
  <c r="E37" i="27"/>
  <c r="E38" i="27"/>
  <c r="E32" i="27"/>
  <c r="E12" i="27"/>
  <c r="E13" i="27"/>
  <c r="E14" i="27"/>
  <c r="E21" i="27"/>
  <c r="E22" i="27"/>
  <c r="E25" i="27"/>
  <c r="E26" i="27"/>
  <c r="E28" i="27"/>
  <c r="I124" i="32" l="1"/>
  <c r="H124" i="32"/>
  <c r="G124" i="32"/>
  <c r="F124" i="32"/>
  <c r="E124" i="32"/>
  <c r="I119" i="32"/>
  <c r="H119" i="32"/>
  <c r="G119" i="32"/>
  <c r="F119" i="32"/>
  <c r="E119" i="32"/>
  <c r="I110" i="32"/>
  <c r="H110" i="32"/>
  <c r="G110" i="32"/>
  <c r="F110" i="32"/>
  <c r="E110" i="32"/>
  <c r="I105" i="32"/>
  <c r="H105" i="32"/>
  <c r="G105" i="32"/>
  <c r="F105" i="32"/>
  <c r="E105" i="32"/>
  <c r="I83" i="32"/>
  <c r="H83" i="32"/>
  <c r="G83" i="32"/>
  <c r="F83" i="32"/>
  <c r="E83" i="32"/>
  <c r="I80" i="32"/>
  <c r="H80" i="32"/>
  <c r="G80" i="32"/>
  <c r="F80" i="32"/>
  <c r="E80" i="32"/>
  <c r="I72" i="32"/>
  <c r="H72" i="32"/>
  <c r="G72" i="32"/>
  <c r="F72" i="32"/>
  <c r="E72" i="32"/>
  <c r="I65" i="32"/>
  <c r="H65" i="32"/>
  <c r="G65" i="32"/>
  <c r="F65" i="32"/>
  <c r="E65" i="32"/>
  <c r="I51" i="32"/>
  <c r="H51" i="32"/>
  <c r="G51" i="32"/>
  <c r="F51" i="32"/>
  <c r="E51" i="32"/>
  <c r="I43" i="32"/>
  <c r="H43" i="32"/>
  <c r="G43" i="32"/>
  <c r="F43" i="32"/>
  <c r="E43" i="32"/>
  <c r="I31" i="32"/>
  <c r="H31" i="32"/>
  <c r="G31" i="32"/>
  <c r="F31" i="32"/>
  <c r="E31" i="32"/>
  <c r="I10" i="32"/>
  <c r="H10" i="32"/>
  <c r="G10" i="32"/>
  <c r="F10" i="32"/>
  <c r="E10" i="32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O72" i="28"/>
  <c r="N72" i="28"/>
  <c r="M72" i="28"/>
  <c r="L72" i="28"/>
  <c r="K72" i="28"/>
  <c r="J72" i="28"/>
  <c r="I72" i="28"/>
  <c r="H72" i="28"/>
  <c r="G72" i="28"/>
  <c r="F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O129" i="28" s="1"/>
  <c r="AN10" i="28"/>
  <c r="AM10" i="28"/>
  <c r="AL10" i="28"/>
  <c r="AK10" i="28"/>
  <c r="AJ10" i="28"/>
  <c r="AI10" i="28"/>
  <c r="AH10" i="28"/>
  <c r="AH129" i="28" s="1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J10" i="28"/>
  <c r="I10" i="28"/>
  <c r="I129" i="28" s="1"/>
  <c r="H10" i="28"/>
  <c r="G10" i="28"/>
  <c r="F10" i="28"/>
  <c r="I124" i="27"/>
  <c r="H124" i="27"/>
  <c r="G124" i="27"/>
  <c r="F124" i="27"/>
  <c r="E124" i="27"/>
  <c r="I119" i="27"/>
  <c r="H119" i="27"/>
  <c r="G119" i="27"/>
  <c r="F119" i="27"/>
  <c r="E119" i="27"/>
  <c r="I110" i="27"/>
  <c r="H110" i="27"/>
  <c r="G110" i="27"/>
  <c r="F110" i="27"/>
  <c r="E110" i="27"/>
  <c r="I105" i="27"/>
  <c r="H105" i="27"/>
  <c r="G105" i="27"/>
  <c r="F105" i="27"/>
  <c r="E105" i="27"/>
  <c r="I83" i="27"/>
  <c r="H83" i="27"/>
  <c r="G83" i="27"/>
  <c r="F83" i="27"/>
  <c r="E83" i="27"/>
  <c r="I80" i="27"/>
  <c r="H80" i="27"/>
  <c r="G80" i="27"/>
  <c r="F80" i="27"/>
  <c r="E80" i="27"/>
  <c r="I72" i="27"/>
  <c r="H72" i="27"/>
  <c r="G72" i="27"/>
  <c r="F72" i="27"/>
  <c r="E72" i="27"/>
  <c r="I65" i="27"/>
  <c r="H65" i="27"/>
  <c r="G65" i="27"/>
  <c r="F65" i="27"/>
  <c r="E65" i="27"/>
  <c r="I51" i="27"/>
  <c r="H51" i="27"/>
  <c r="G51" i="27"/>
  <c r="F51" i="27"/>
  <c r="E51" i="27"/>
  <c r="I43" i="27"/>
  <c r="H43" i="27"/>
  <c r="G43" i="27"/>
  <c r="F43" i="27"/>
  <c r="E43" i="27"/>
  <c r="I31" i="27"/>
  <c r="H31" i="27"/>
  <c r="G31" i="27"/>
  <c r="F31" i="27"/>
  <c r="E31" i="27"/>
  <c r="I10" i="27"/>
  <c r="H10" i="27"/>
  <c r="G10" i="27"/>
  <c r="F10" i="27"/>
  <c r="E10" i="27"/>
  <c r="Y129" i="28" l="1"/>
  <c r="AI129" i="28"/>
  <c r="F129" i="27"/>
  <c r="H129" i="27"/>
  <c r="I129" i="27"/>
  <c r="G129" i="27"/>
  <c r="E129" i="27"/>
  <c r="AG129" i="28"/>
  <c r="Q129" i="28"/>
  <c r="F129" i="28"/>
  <c r="N129" i="28"/>
  <c r="V129" i="28"/>
  <c r="AD129" i="28"/>
  <c r="AL129" i="28"/>
  <c r="F129" i="32"/>
  <c r="I129" i="32"/>
  <c r="G129" i="28"/>
  <c r="O129" i="28"/>
  <c r="W129" i="28"/>
  <c r="AE129" i="28"/>
  <c r="AM129" i="28"/>
  <c r="G129" i="32"/>
  <c r="H129" i="28"/>
  <c r="X129" i="28"/>
  <c r="AF129" i="28"/>
  <c r="AN129" i="28"/>
  <c r="H129" i="32"/>
  <c r="J129" i="28"/>
  <c r="R129" i="28"/>
  <c r="Z129" i="28"/>
  <c r="AP129" i="28"/>
  <c r="K129" i="28"/>
  <c r="S129" i="28"/>
  <c r="AA129" i="28"/>
  <c r="L129" i="28"/>
  <c r="T129" i="28"/>
  <c r="AB129" i="28"/>
  <c r="AJ129" i="28"/>
  <c r="M129" i="28"/>
  <c r="U129" i="28"/>
  <c r="AC129" i="28"/>
  <c r="AK129" i="28"/>
  <c r="E129" i="32"/>
  <c r="I124" i="25" l="1"/>
  <c r="H124" i="25"/>
  <c r="G124" i="25"/>
  <c r="F124" i="25"/>
  <c r="E124" i="25"/>
  <c r="I119" i="25"/>
  <c r="H119" i="25"/>
  <c r="G119" i="25"/>
  <c r="F119" i="25"/>
  <c r="E119" i="25"/>
  <c r="I110" i="25"/>
  <c r="H110" i="25"/>
  <c r="G110" i="25"/>
  <c r="F110" i="25"/>
  <c r="E110" i="25"/>
  <c r="I105" i="25"/>
  <c r="H105" i="25"/>
  <c r="G105" i="25"/>
  <c r="F105" i="25"/>
  <c r="E105" i="25"/>
  <c r="I83" i="25"/>
  <c r="H83" i="25"/>
  <c r="G83" i="25"/>
  <c r="F83" i="25"/>
  <c r="E83" i="25"/>
  <c r="I80" i="25"/>
  <c r="H80" i="25"/>
  <c r="G80" i="25"/>
  <c r="F80" i="25"/>
  <c r="E80" i="25"/>
  <c r="I72" i="25"/>
  <c r="H72" i="25"/>
  <c r="G72" i="25"/>
  <c r="F72" i="25"/>
  <c r="E72" i="25"/>
  <c r="I65" i="25"/>
  <c r="H65" i="25"/>
  <c r="G65" i="25"/>
  <c r="F65" i="25"/>
  <c r="E65" i="25"/>
  <c r="I51" i="25"/>
  <c r="H51" i="25"/>
  <c r="G51" i="25"/>
  <c r="F51" i="25"/>
  <c r="E51" i="25"/>
  <c r="I43" i="25"/>
  <c r="H43" i="25"/>
  <c r="G43" i="25"/>
  <c r="F43" i="25"/>
  <c r="E43" i="25"/>
  <c r="I31" i="25"/>
  <c r="H31" i="25"/>
  <c r="G31" i="25"/>
  <c r="F31" i="25"/>
  <c r="E31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O110" i="24"/>
  <c r="N110" i="24"/>
  <c r="M110" i="24"/>
  <c r="L110" i="24"/>
  <c r="K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O10" i="24"/>
  <c r="N10" i="24"/>
  <c r="M10" i="24"/>
  <c r="L10" i="24"/>
  <c r="K10" i="24"/>
  <c r="J10" i="24"/>
  <c r="I10" i="24"/>
  <c r="H10" i="24"/>
  <c r="G10" i="24"/>
  <c r="F10" i="24"/>
  <c r="E10" i="24"/>
  <c r="I124" i="23"/>
  <c r="H124" i="23"/>
  <c r="G124" i="23"/>
  <c r="F124" i="23"/>
  <c r="E124" i="23"/>
  <c r="I119" i="23"/>
  <c r="H119" i="23"/>
  <c r="G119" i="23"/>
  <c r="F119" i="23"/>
  <c r="E119" i="23"/>
  <c r="I110" i="23"/>
  <c r="H110" i="23"/>
  <c r="G110" i="23"/>
  <c r="F110" i="23"/>
  <c r="E110" i="23"/>
  <c r="I105" i="23"/>
  <c r="H105" i="23"/>
  <c r="G105" i="23"/>
  <c r="F105" i="23"/>
  <c r="E105" i="23"/>
  <c r="I83" i="23"/>
  <c r="H83" i="23"/>
  <c r="G83" i="23"/>
  <c r="F83" i="23"/>
  <c r="E83" i="23"/>
  <c r="I80" i="23"/>
  <c r="H80" i="23"/>
  <c r="G80" i="23"/>
  <c r="F80" i="23"/>
  <c r="E80" i="23"/>
  <c r="I72" i="23"/>
  <c r="H72" i="23"/>
  <c r="G72" i="23"/>
  <c r="F72" i="23"/>
  <c r="E72" i="23"/>
  <c r="I65" i="23"/>
  <c r="H65" i="23"/>
  <c r="G65" i="23"/>
  <c r="F65" i="23"/>
  <c r="E65" i="23"/>
  <c r="I51" i="23"/>
  <c r="H51" i="23"/>
  <c r="G51" i="23"/>
  <c r="F51" i="23"/>
  <c r="E51" i="23"/>
  <c r="I43" i="23"/>
  <c r="H43" i="23"/>
  <c r="G43" i="23"/>
  <c r="F43" i="23"/>
  <c r="E43" i="23"/>
  <c r="I31" i="23"/>
  <c r="H31" i="23"/>
  <c r="G31" i="23"/>
  <c r="F31" i="23"/>
  <c r="E31" i="23"/>
  <c r="E10" i="23"/>
  <c r="O129" i="24" l="1"/>
  <c r="AD129" i="24"/>
  <c r="AP129" i="24"/>
  <c r="AH129" i="24"/>
  <c r="R129" i="24"/>
  <c r="V129" i="24"/>
  <c r="Q129" i="24"/>
  <c r="AO129" i="24"/>
  <c r="AE129" i="24"/>
  <c r="S129" i="24"/>
  <c r="F129" i="23"/>
  <c r="G129" i="23"/>
  <c r="X129" i="24"/>
  <c r="AJ129" i="24"/>
  <c r="L129" i="24"/>
  <c r="Y129" i="24"/>
  <c r="AK129" i="24"/>
  <c r="AN129" i="24"/>
  <c r="M129" i="24"/>
  <c r="Z129" i="24"/>
  <c r="AL129" i="24"/>
  <c r="N129" i="24"/>
  <c r="AA129" i="24"/>
  <c r="AM129" i="24"/>
  <c r="K129" i="24"/>
  <c r="T129" i="24"/>
  <c r="AF129" i="24"/>
  <c r="H129" i="24"/>
  <c r="U129" i="24"/>
  <c r="AG129" i="24"/>
  <c r="W129" i="24"/>
  <c r="AI129" i="24"/>
  <c r="AC129" i="24"/>
  <c r="H129" i="23"/>
  <c r="I129" i="23"/>
  <c r="AB129" i="24"/>
  <c r="J110" i="24"/>
  <c r="F129" i="24"/>
  <c r="G129" i="24"/>
  <c r="G129" i="25"/>
  <c r="F129" i="25"/>
  <c r="H129" i="25"/>
  <c r="E129" i="23"/>
  <c r="I129" i="24"/>
  <c r="I129" i="25"/>
  <c r="E129" i="24"/>
  <c r="E129" i="25"/>
  <c r="J129" i="24" l="1"/>
</calcChain>
</file>

<file path=xl/sharedStrings.xml><?xml version="1.0" encoding="utf-8"?>
<sst xmlns="http://schemas.openxmlformats.org/spreadsheetml/2006/main" count="3797" uniqueCount="293">
  <si>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</si>
  <si>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</si>
  <si>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</si>
  <si>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</si>
  <si>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</si>
  <si>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</si>
  <si>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</si>
  <si>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</si>
  <si>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</si>
  <si>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</si>
  <si>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</si>
  <si>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</si>
  <si>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</si>
  <si>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</si>
  <si>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</si>
  <si>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</si>
  <si>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</si>
  <si>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</si>
  <si>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</si>
  <si>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</si>
  <si>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</si>
  <si>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</si>
  <si>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</si>
  <si>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</si>
  <si>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</si>
  <si>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</si>
  <si>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</si>
  <si>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</si>
  <si>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</si>
  <si>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</si>
  <si>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</si>
  <si>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</si>
  <si>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</si>
  <si>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</si>
  <si>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</si>
  <si>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</si>
  <si>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</si>
  <si>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</si>
  <si>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</si>
  <si>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</si>
  <si>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</si>
  <si>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</si>
  <si>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</si>
  <si>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</si>
  <si>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</si>
  <si>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</si>
  <si>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</si>
  <si>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</si>
  <si>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</si>
  <si>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</si>
  <si>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</si>
  <si>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</si>
  <si>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</si>
  <si>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</si>
  <si>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</si>
  <si>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</si>
  <si>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</si>
  <si>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</si>
  <si>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</si>
  <si>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</si>
  <si>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</si>
  <si>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</si>
  <si>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</si>
  <si>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</si>
  <si>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</si>
  <si>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</si>
  <si>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</si>
  <si>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</si>
  <si>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</si>
  <si>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</si>
  <si>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</si>
  <si>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</si>
  <si>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</si>
  <si>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</si>
  <si>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</si>
  <si>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</si>
  <si>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</si>
  <si>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</si>
  <si>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</si>
  <si>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</si>
  <si>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</si>
  <si>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</si>
  <si>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</si>
  <si>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</si>
  <si>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</si>
  <si>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</si>
  <si>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</si>
  <si>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</si>
  <si>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</si>
  <si>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</si>
  <si>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</si>
  <si>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</si>
  <si>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</si>
  <si>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</si>
  <si>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</si>
  <si>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</si>
  <si>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</si>
  <si>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</si>
  <si>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</si>
  <si>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</si>
  <si>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</si>
  <si>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</si>
  <si>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</si>
  <si>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</si>
  <si>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</si>
  <si>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</si>
  <si>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</si>
  <si>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</si>
  <si>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</si>
  <si>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</si>
  <si>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</si>
  <si>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</si>
  <si>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</si>
  <si>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</si>
  <si>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</si>
  <si>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</si>
  <si>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</si>
  <si>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</si>
  <si>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</si>
  <si>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</si>
  <si>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</si>
  <si>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</si>
  <si>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</si>
  <si>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</si>
  <si>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</si>
  <si>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</si>
  <si>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</si>
  <si>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</si>
  <si>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</si>
  <si>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</si>
  <si>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</si>
  <si>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</si>
  <si>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</si>
  <si>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</si>
  <si>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</si>
  <si>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</si>
  <si>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</si>
  <si>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</si>
  <si>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</si>
  <si>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</si>
  <si>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</si>
  <si>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</si>
  <si>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</si>
  <si>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</si>
  <si>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</si>
  <si>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</si>
  <si>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</si>
  <si>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</si>
  <si>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</si>
  <si>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</si>
  <si>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</si>
  <si>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</si>
  <si>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</si>
  <si>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</si>
  <si>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</si>
  <si>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</si>
  <si>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</si>
  <si>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</si>
  <si>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</si>
  <si>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</si>
  <si>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</si>
  <si>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</si>
  <si>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</si>
  <si>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</si>
  <si>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</si>
  <si>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</si>
  <si>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</si>
  <si>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</si>
  <si>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</si>
  <si>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</si>
  <si>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</si>
  <si>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</si>
  <si>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</si>
  <si>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</si>
  <si>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</si>
  <si>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</si>
  <si>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</si>
  <si>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</si>
  <si>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</si>
  <si>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</si>
  <si>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</si>
  <si>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</si>
  <si>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</si>
  <si>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</si>
  <si>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</si>
  <si>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</si>
  <si>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</si>
  <si>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</si>
  <si>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</si>
  <si>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</si>
  <si>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</si>
  <si>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</si>
  <si>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</si>
  <si>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</si>
  <si>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</si>
  <si>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</si>
  <si>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</si>
  <si>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</si>
  <si>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</si>
  <si>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</si>
  <si>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</si>
  <si>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</si>
  <si>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</si>
  <si>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</si>
  <si>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</si>
  <si>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</si>
  <si>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</si>
  <si>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</si>
  <si>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</si>
  <si>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</si>
  <si>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</si>
  <si>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</si>
  <si>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</si>
  <si>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</si>
  <si>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</si>
  <si>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</si>
  <si>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</si>
  <si>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</si>
  <si>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</si>
  <si>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</si>
  <si>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</si>
  <si>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</si>
  <si>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</si>
  <si>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</si>
  <si>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</si>
  <si>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</si>
  <si>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</si>
  <si>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</si>
  <si>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</si>
  <si>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</si>
  <si>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</si>
  <si>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</si>
  <si>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</si>
  <si>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</si>
  <si>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</si>
  <si>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</si>
  <si>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</si>
  <si>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</si>
  <si>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</si>
  <si>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</si>
  <si>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</si>
  <si>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</si>
  <si>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</si>
  <si>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</si>
  <si>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</si>
  <si>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</si>
  <si>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</si>
  <si>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</si>
  <si>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</si>
  <si>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</si>
  <si>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</si>
  <si>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</si>
  <si>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</si>
  <si>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</si>
  <si>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</si>
  <si>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</si>
  <si>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</si>
  <si>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</si>
  <si>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</si>
  <si>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</si>
  <si>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</si>
  <si>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</si>
  <si>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</si>
  <si>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</si>
  <si>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</si>
  <si>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</si>
  <si>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</si>
  <si>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</si>
  <si>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</si>
  <si>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ՇԻՐԱԿԻ ՄԱՐԶԻ ²è²æÆÜ ²îÚ²ÜÆ ÀÜ¸Ð²Üàôð Æð²ì²êàôÂÚ²Ü ¸²î²ð²ÜÆ ¸²î²ìàð</t>
  </si>
  <si>
    <t>Կ.ԱՐԶՈՒՄԱՆՅԱՆԻ</t>
  </si>
  <si>
    <t>Գ.ՀԱՐՈՒԹՅՈՒՆՅԱՆԻ</t>
  </si>
  <si>
    <t>Վ.ԹՈՐՈՍՅԱՆԻ</t>
  </si>
  <si>
    <t>Ա.ՔՅՈՒՐՔՉՅԱՆԻ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</si>
  <si>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</si>
  <si>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</si>
  <si>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</si>
  <si>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</si>
  <si>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</si>
  <si>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</si>
  <si>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</si>
  <si>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</si>
  <si>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</si>
  <si>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ՇԴ/0651/02/23</t>
  </si>
  <si>
    <t>ՇԴ/0522/02/23</t>
  </si>
  <si>
    <t>ՇԴ/0666/02/23</t>
  </si>
  <si>
    <t>Ծանոթություն-թվով 3 գործեր  կրկնվել են, որի վերաբերյալ առկա է թիվ Ե-2551/23 գրությունը</t>
  </si>
  <si>
    <t>Ա. ԱԹԱՆԵՍՅԱՆԻ</t>
  </si>
  <si>
    <t>Հ. ՋԱԼԱԼՅԱՆԻ</t>
  </si>
  <si>
    <t>Գ. ՀՈՎՀԱՆՆԻՍՅԱՆԻ</t>
  </si>
  <si>
    <t>Հ. ՂԱԶԱՐՅԱՆԻ</t>
  </si>
  <si>
    <t>2023թ.-ի 1-ին կիսամյակ</t>
  </si>
  <si>
    <t>ÐÐ  ³é³çÇÝ ³ïÛ³ÝÇ ÁÝ¹Ñ³Ýáõñ Çñ³í³ëáõÃÛ³Ý ¹³ï³ñ³ÝÇ ù³Õ³ù³óÇ³Ï³Ý Ù³ëÝ³·Çï³óáõÙ áõÝ»óáÕ ¹³ï³íáñÝ»ñÇ Ñ³ëïÇùÝ»ñÇ ù³Ý³ÏÁ`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</si>
</sst>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tabSelected="1" topLeftCell="A103" zoomScale="85" zoomScaleNormal="85" workbookViewId="0">
      <selection activeCell="AP129" sqref="AP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279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AP10" si="0">SUM(E11:E30)</f>
        <v>156</v>
      </c>
      <c r="F10" s="8">
        <f t="shared" si="0"/>
        <v>28</v>
      </c>
      <c r="G10" s="8">
        <f t="shared" si="0"/>
        <v>127</v>
      </c>
      <c r="H10" s="8">
        <f t="shared" si="0"/>
        <v>1</v>
      </c>
      <c r="I10" s="8">
        <f t="shared" si="0"/>
        <v>0</v>
      </c>
      <c r="J10" s="8">
        <f t="shared" si="0"/>
        <v>90</v>
      </c>
      <c r="K10" s="8">
        <f t="shared" si="0"/>
        <v>86</v>
      </c>
      <c r="L10" s="8">
        <f t="shared" si="0"/>
        <v>2</v>
      </c>
      <c r="M10" s="8">
        <f t="shared" si="0"/>
        <v>1</v>
      </c>
      <c r="N10" s="8">
        <f t="shared" si="0"/>
        <v>1</v>
      </c>
      <c r="O10" s="8">
        <f t="shared" si="0"/>
        <v>1</v>
      </c>
      <c r="P10" s="8">
        <f t="shared" si="0"/>
        <v>13</v>
      </c>
      <c r="Q10" s="8">
        <f t="shared" si="0"/>
        <v>2</v>
      </c>
      <c r="R10" s="8">
        <f t="shared" si="0"/>
        <v>2</v>
      </c>
      <c r="S10" s="8">
        <f t="shared" si="0"/>
        <v>6</v>
      </c>
      <c r="T10" s="8">
        <f t="shared" si="0"/>
        <v>0</v>
      </c>
      <c r="U10" s="8">
        <f t="shared" si="0"/>
        <v>3</v>
      </c>
      <c r="V10" s="8">
        <f t="shared" si="0"/>
        <v>0</v>
      </c>
      <c r="W10" s="8">
        <f t="shared" si="0"/>
        <v>3</v>
      </c>
      <c r="X10" s="8">
        <f t="shared" si="0"/>
        <v>0</v>
      </c>
      <c r="Y10" s="8">
        <f t="shared" si="0"/>
        <v>2</v>
      </c>
      <c r="Z10" s="8">
        <f t="shared" si="0"/>
        <v>15</v>
      </c>
      <c r="AA10" s="8">
        <f t="shared" si="0"/>
        <v>0</v>
      </c>
      <c r="AB10" s="8">
        <f t="shared" si="0"/>
        <v>20</v>
      </c>
      <c r="AC10" s="8">
        <f t="shared" si="0"/>
        <v>225</v>
      </c>
      <c r="AD10" s="8">
        <f t="shared" si="0"/>
        <v>56</v>
      </c>
      <c r="AE10" s="8">
        <f t="shared" si="0"/>
        <v>3</v>
      </c>
      <c r="AF10" s="8">
        <f t="shared" si="0"/>
        <v>1</v>
      </c>
      <c r="AG10" s="8">
        <f t="shared" si="0"/>
        <v>4</v>
      </c>
      <c r="AH10" s="8">
        <f t="shared" si="0"/>
        <v>1</v>
      </c>
      <c r="AI10" s="8">
        <f t="shared" si="0"/>
        <v>3</v>
      </c>
      <c r="AJ10" s="8">
        <f t="shared" si="0"/>
        <v>0</v>
      </c>
      <c r="AK10" s="8">
        <f t="shared" si="0"/>
        <v>4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>
        <f>+F11+G11+H11+I11</f>
        <v>4</v>
      </c>
      <c r="F11" s="2"/>
      <c r="G11" s="2">
        <v>3</v>
      </c>
      <c r="H11" s="2">
        <v>1</v>
      </c>
      <c r="I11" s="2"/>
      <c r="J11" s="2">
        <f t="shared" ref="J11:J28" si="1">+K11+L11+M11+N11</f>
        <v>2</v>
      </c>
      <c r="K11" s="2">
        <v>2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62" si="2">+F12+G12+H12+I12</f>
        <v>22</v>
      </c>
      <c r="F12" s="2">
        <v>1</v>
      </c>
      <c r="G12" s="2">
        <v>21</v>
      </c>
      <c r="H12" s="2"/>
      <c r="I12" s="2"/>
      <c r="J12" s="2">
        <f t="shared" si="1"/>
        <v>11</v>
      </c>
      <c r="K12" s="2">
        <v>9</v>
      </c>
      <c r="L12" s="2">
        <v>1</v>
      </c>
      <c r="M12" s="15">
        <v>1</v>
      </c>
      <c r="N12" s="15"/>
      <c r="O12" s="10">
        <v>1</v>
      </c>
      <c r="P12" s="2">
        <f t="shared" ref="P12:P28" si="3">+Q12+R12+S12+T12+U12</f>
        <v>5</v>
      </c>
      <c r="Q12" s="10">
        <v>1</v>
      </c>
      <c r="R12" s="10">
        <v>1</v>
      </c>
      <c r="S12" s="2">
        <v>3</v>
      </c>
      <c r="T12" s="10"/>
      <c r="U12" s="2"/>
      <c r="V12" s="10"/>
      <c r="W12" s="2"/>
      <c r="X12" s="2"/>
      <c r="Y12" s="10">
        <v>1</v>
      </c>
      <c r="Z12" s="2">
        <f t="shared" ref="Z12:Z61" si="4">+P12+Y12</f>
        <v>6</v>
      </c>
      <c r="AA12" s="2"/>
      <c r="AB12" s="10"/>
      <c r="AC12" s="10">
        <v>24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2"/>
        <v>4</v>
      </c>
      <c r="F13" s="2"/>
      <c r="G13" s="2">
        <v>4</v>
      </c>
      <c r="H13" s="2"/>
      <c r="I13" s="2"/>
      <c r="J13" s="2">
        <f t="shared" si="1"/>
        <v>1</v>
      </c>
      <c r="K13" s="2">
        <v>1</v>
      </c>
      <c r="L13" s="2"/>
      <c r="M13" s="15"/>
      <c r="N13" s="15"/>
      <c r="O13" s="10"/>
      <c r="P13" s="2">
        <f t="shared" si="3"/>
        <v>1</v>
      </c>
      <c r="Q13" s="10"/>
      <c r="R13" s="10"/>
      <c r="S13" s="2">
        <v>1</v>
      </c>
      <c r="T13" s="10"/>
      <c r="U13" s="2"/>
      <c r="V13" s="10"/>
      <c r="W13" s="2"/>
      <c r="X13" s="2"/>
      <c r="Y13" s="10">
        <v>1</v>
      </c>
      <c r="Z13" s="2">
        <f t="shared" si="4"/>
        <v>2</v>
      </c>
      <c r="AA13" s="2"/>
      <c r="AB13" s="10"/>
      <c r="AC13" s="10">
        <v>3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f t="shared" si="1"/>
        <v>1</v>
      </c>
      <c r="K14" s="2">
        <v>1</v>
      </c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>
        <f t="shared" si="1"/>
        <v>1</v>
      </c>
      <c r="K20" s="2">
        <v>1</v>
      </c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>
        <f t="shared" si="2"/>
        <v>9</v>
      </c>
      <c r="F21" s="2">
        <v>3</v>
      </c>
      <c r="G21" s="2">
        <v>6</v>
      </c>
      <c r="H21" s="2"/>
      <c r="I21" s="2"/>
      <c r="J21" s="2">
        <f t="shared" si="1"/>
        <v>1</v>
      </c>
      <c r="K21" s="2">
        <v>1</v>
      </c>
      <c r="L21" s="2"/>
      <c r="M21" s="15"/>
      <c r="N21" s="15"/>
      <c r="O21" s="10"/>
      <c r="P21" s="2">
        <f t="shared" si="3"/>
        <v>2</v>
      </c>
      <c r="Q21" s="10">
        <v>1</v>
      </c>
      <c r="R21" s="10"/>
      <c r="S21" s="2"/>
      <c r="T21" s="10"/>
      <c r="U21" s="2">
        <f t="shared" ref="U21:U25" si="5">+V21+W21+X21</f>
        <v>1</v>
      </c>
      <c r="V21" s="10"/>
      <c r="W21" s="2">
        <v>1</v>
      </c>
      <c r="X21" s="2"/>
      <c r="Y21" s="10"/>
      <c r="Z21" s="2">
        <f t="shared" si="4"/>
        <v>2</v>
      </c>
      <c r="AA21" s="2"/>
      <c r="AB21" s="10"/>
      <c r="AC21" s="10">
        <v>8</v>
      </c>
      <c r="AD21" s="16">
        <v>4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2"/>
        <v>7</v>
      </c>
      <c r="F22" s="2">
        <v>2</v>
      </c>
      <c r="G22" s="2">
        <v>5</v>
      </c>
      <c r="H22" s="2"/>
      <c r="I22" s="2"/>
      <c r="J22" s="2">
        <f t="shared" si="1"/>
        <v>3</v>
      </c>
      <c r="K22" s="2">
        <v>3</v>
      </c>
      <c r="L22" s="2"/>
      <c r="M22" s="15"/>
      <c r="N22" s="15"/>
      <c r="O22" s="10"/>
      <c r="P22" s="2">
        <f t="shared" si="3"/>
        <v>1</v>
      </c>
      <c r="Q22" s="10"/>
      <c r="R22" s="10">
        <v>1</v>
      </c>
      <c r="S22" s="2"/>
      <c r="T22" s="10"/>
      <c r="U22" s="2"/>
      <c r="V22" s="10"/>
      <c r="W22" s="2"/>
      <c r="X22" s="2"/>
      <c r="Y22" s="10"/>
      <c r="Z22" s="2">
        <f t="shared" si="4"/>
        <v>1</v>
      </c>
      <c r="AA22" s="2"/>
      <c r="AB22" s="10"/>
      <c r="AC22" s="10">
        <v>9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2"/>
        <v>52</v>
      </c>
      <c r="F25" s="2">
        <v>11</v>
      </c>
      <c r="G25" s="2">
        <v>41</v>
      </c>
      <c r="H25" s="2"/>
      <c r="I25" s="2"/>
      <c r="J25" s="2">
        <f t="shared" si="1"/>
        <v>40</v>
      </c>
      <c r="K25" s="2">
        <v>38</v>
      </c>
      <c r="L25" s="2">
        <v>1</v>
      </c>
      <c r="M25" s="15"/>
      <c r="N25" s="15">
        <v>1</v>
      </c>
      <c r="O25" s="10"/>
      <c r="P25" s="2">
        <f t="shared" si="3"/>
        <v>2</v>
      </c>
      <c r="Q25" s="10"/>
      <c r="R25" s="10"/>
      <c r="S25" s="2"/>
      <c r="T25" s="10"/>
      <c r="U25" s="2">
        <f t="shared" si="5"/>
        <v>2</v>
      </c>
      <c r="V25" s="10"/>
      <c r="W25" s="2">
        <v>2</v>
      </c>
      <c r="X25" s="2"/>
      <c r="Y25" s="10"/>
      <c r="Z25" s="2">
        <f t="shared" si="4"/>
        <v>2</v>
      </c>
      <c r="AA25" s="10"/>
      <c r="AB25" s="10">
        <v>11</v>
      </c>
      <c r="AC25" s="10">
        <v>88</v>
      </c>
      <c r="AD25" s="16">
        <v>23</v>
      </c>
      <c r="AE25" s="16"/>
      <c r="AF25" s="17">
        <v>1</v>
      </c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2"/>
        <v>43</v>
      </c>
      <c r="F26" s="2">
        <v>8</v>
      </c>
      <c r="G26" s="2">
        <v>35</v>
      </c>
      <c r="H26" s="2"/>
      <c r="I26" s="2"/>
      <c r="J26" s="2">
        <f t="shared" si="1"/>
        <v>24</v>
      </c>
      <c r="K26" s="2">
        <v>24</v>
      </c>
      <c r="L26" s="2"/>
      <c r="M26" s="15"/>
      <c r="N26" s="15"/>
      <c r="O26" s="2"/>
      <c r="P26" s="2">
        <f t="shared" si="3"/>
        <v>1</v>
      </c>
      <c r="Q26" s="10"/>
      <c r="R26" s="10"/>
      <c r="S26" s="2">
        <v>1</v>
      </c>
      <c r="T26" s="10"/>
      <c r="U26" s="2"/>
      <c r="V26" s="10"/>
      <c r="W26" s="2"/>
      <c r="X26" s="2"/>
      <c r="Y26" s="2"/>
      <c r="Z26" s="2">
        <f t="shared" si="4"/>
        <v>1</v>
      </c>
      <c r="AA26" s="10"/>
      <c r="AB26" s="10">
        <v>8</v>
      </c>
      <c r="AC26" s="10">
        <v>66</v>
      </c>
      <c r="AD26" s="16">
        <v>22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>
        <f t="shared" si="2"/>
        <v>2</v>
      </c>
      <c r="F27" s="2"/>
      <c r="G27" s="2">
        <v>2</v>
      </c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2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>
        <f t="shared" si="2"/>
        <v>13</v>
      </c>
      <c r="F28" s="2">
        <v>3</v>
      </c>
      <c r="G28" s="2">
        <v>10</v>
      </c>
      <c r="H28" s="2"/>
      <c r="I28" s="2"/>
      <c r="J28" s="2">
        <f t="shared" si="1"/>
        <v>6</v>
      </c>
      <c r="K28" s="2">
        <v>6</v>
      </c>
      <c r="L28" s="2"/>
      <c r="M28" s="15"/>
      <c r="N28" s="15"/>
      <c r="O28" s="10"/>
      <c r="P28" s="2">
        <f t="shared" si="3"/>
        <v>1</v>
      </c>
      <c r="Q28" s="10"/>
      <c r="R28" s="10"/>
      <c r="S28" s="2">
        <v>1</v>
      </c>
      <c r="T28" s="10"/>
      <c r="U28" s="2"/>
      <c r="V28" s="10"/>
      <c r="W28" s="2"/>
      <c r="X28" s="2"/>
      <c r="Y28" s="10"/>
      <c r="Z28" s="2">
        <f t="shared" si="4"/>
        <v>1</v>
      </c>
      <c r="AA28" s="10"/>
      <c r="AB28" s="10">
        <v>1</v>
      </c>
      <c r="AC28" s="10">
        <v>18</v>
      </c>
      <c r="AD28" s="16">
        <v>5</v>
      </c>
      <c r="AE28" s="16">
        <v>3</v>
      </c>
      <c r="AF28" s="17"/>
      <c r="AG28" s="16">
        <v>3</v>
      </c>
      <c r="AH28" s="16">
        <v>1</v>
      </c>
      <c r="AI28" s="17">
        <v>2</v>
      </c>
      <c r="AJ28" s="23"/>
      <c r="AK28" s="23">
        <v>3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10</v>
      </c>
      <c r="F31" s="8">
        <f t="shared" ref="F31:AP31" si="6">SUM(F32:F42)</f>
        <v>0</v>
      </c>
      <c r="G31" s="8">
        <f t="shared" si="6"/>
        <v>10</v>
      </c>
      <c r="H31" s="8">
        <f t="shared" si="6"/>
        <v>0</v>
      </c>
      <c r="I31" s="8">
        <f t="shared" si="6"/>
        <v>0</v>
      </c>
      <c r="J31" s="8">
        <f t="shared" si="6"/>
        <v>6</v>
      </c>
      <c r="K31" s="8">
        <f t="shared" si="6"/>
        <v>6</v>
      </c>
      <c r="L31" s="8">
        <f t="shared" si="6"/>
        <v>0</v>
      </c>
      <c r="M31" s="8">
        <f t="shared" si="6"/>
        <v>0</v>
      </c>
      <c r="N31" s="8">
        <f t="shared" si="6"/>
        <v>0</v>
      </c>
      <c r="O31" s="8">
        <f t="shared" si="6"/>
        <v>0</v>
      </c>
      <c r="P31" s="8">
        <f t="shared" si="6"/>
        <v>1</v>
      </c>
      <c r="Q31" s="8">
        <f t="shared" si="6"/>
        <v>0</v>
      </c>
      <c r="R31" s="8">
        <f t="shared" si="6"/>
        <v>0</v>
      </c>
      <c r="S31" s="8">
        <f t="shared" si="6"/>
        <v>1</v>
      </c>
      <c r="T31" s="8">
        <f t="shared" si="6"/>
        <v>0</v>
      </c>
      <c r="U31" s="8">
        <f t="shared" si="6"/>
        <v>0</v>
      </c>
      <c r="V31" s="8">
        <f t="shared" si="6"/>
        <v>0</v>
      </c>
      <c r="W31" s="8">
        <f t="shared" si="6"/>
        <v>0</v>
      </c>
      <c r="X31" s="8">
        <f t="shared" si="6"/>
        <v>0</v>
      </c>
      <c r="Y31" s="8">
        <f t="shared" si="6"/>
        <v>0</v>
      </c>
      <c r="Z31" s="8">
        <f t="shared" si="6"/>
        <v>1</v>
      </c>
      <c r="AA31" s="8">
        <f t="shared" si="6"/>
        <v>0</v>
      </c>
      <c r="AB31" s="8">
        <f t="shared" si="6"/>
        <v>1</v>
      </c>
      <c r="AC31" s="8">
        <f t="shared" si="6"/>
        <v>15</v>
      </c>
      <c r="AD31" s="8">
        <f t="shared" si="6"/>
        <v>2</v>
      </c>
      <c r="AE31" s="8">
        <f t="shared" si="6"/>
        <v>0</v>
      </c>
      <c r="AF31" s="8">
        <f t="shared" si="6"/>
        <v>1</v>
      </c>
      <c r="AG31" s="8">
        <f t="shared" si="6"/>
        <v>1</v>
      </c>
      <c r="AH31" s="8">
        <f t="shared" si="6"/>
        <v>1</v>
      </c>
      <c r="AI31" s="8">
        <f t="shared" si="6"/>
        <v>0</v>
      </c>
      <c r="AJ31" s="8">
        <f t="shared" si="6"/>
        <v>0</v>
      </c>
      <c r="AK31" s="8">
        <f t="shared" si="6"/>
        <v>1</v>
      </c>
      <c r="AL31" s="8">
        <f t="shared" si="6"/>
        <v>0</v>
      </c>
      <c r="AM31" s="8">
        <f t="shared" si="6"/>
        <v>0</v>
      </c>
      <c r="AN31" s="8">
        <f t="shared" si="6"/>
        <v>0</v>
      </c>
      <c r="AO31" s="8">
        <f t="shared" si="6"/>
        <v>0</v>
      </c>
      <c r="AP31" s="8">
        <f t="shared" si="6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>
        <f t="shared" si="2"/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>
        <f t="shared" si="2"/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f t="shared" ref="P34:P87" si="7">+Q34+R34+S34+T34+U34</f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f t="shared" si="4"/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>
        <f t="shared" si="2"/>
        <v>2</v>
      </c>
      <c r="F35" s="2"/>
      <c r="G35" s="2">
        <v>2</v>
      </c>
      <c r="H35" s="2"/>
      <c r="I35" s="2"/>
      <c r="J35" s="2">
        <f t="shared" ref="J35:J74" si="8">+K35+L35+M35+N35</f>
        <v>1</v>
      </c>
      <c r="K35" s="2">
        <v>1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>
        <v>1</v>
      </c>
      <c r="AC35" s="10">
        <v>3</v>
      </c>
      <c r="AD35" s="16">
        <v>1</v>
      </c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>
        <f t="shared" si="2"/>
        <v>5</v>
      </c>
      <c r="F37" s="2"/>
      <c r="G37" s="2">
        <v>5</v>
      </c>
      <c r="H37" s="2"/>
      <c r="I37" s="2"/>
      <c r="J37" s="2">
        <f t="shared" si="8"/>
        <v>2</v>
      </c>
      <c r="K37" s="2">
        <v>2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7</v>
      </c>
      <c r="AD37" s="16">
        <v>1</v>
      </c>
      <c r="AE37" s="16"/>
      <c r="AF37" s="17">
        <v>1</v>
      </c>
      <c r="AG37" s="16">
        <v>1</v>
      </c>
      <c r="AH37" s="16">
        <v>1</v>
      </c>
      <c r="AI37" s="17"/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f t="shared" si="8"/>
        <v>2</v>
      </c>
      <c r="K40" s="2">
        <v>2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f t="shared" si="8"/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5</v>
      </c>
      <c r="F43" s="8">
        <f t="shared" ref="F43:AP43" si="9">SUM(F44:F50)</f>
        <v>0</v>
      </c>
      <c r="G43" s="8">
        <f t="shared" si="9"/>
        <v>5</v>
      </c>
      <c r="H43" s="8">
        <f t="shared" si="9"/>
        <v>0</v>
      </c>
      <c r="I43" s="8">
        <f t="shared" si="9"/>
        <v>0</v>
      </c>
      <c r="J43" s="8">
        <f t="shared" si="9"/>
        <v>4</v>
      </c>
      <c r="K43" s="8">
        <f t="shared" si="9"/>
        <v>4</v>
      </c>
      <c r="L43" s="8">
        <f t="shared" si="9"/>
        <v>0</v>
      </c>
      <c r="M43" s="8">
        <f t="shared" si="9"/>
        <v>0</v>
      </c>
      <c r="N43" s="8">
        <f t="shared" si="9"/>
        <v>0</v>
      </c>
      <c r="O43" s="8">
        <f t="shared" si="9"/>
        <v>0</v>
      </c>
      <c r="P43" s="8">
        <f t="shared" si="9"/>
        <v>0</v>
      </c>
      <c r="Q43" s="8">
        <f t="shared" si="9"/>
        <v>0</v>
      </c>
      <c r="R43" s="8">
        <f t="shared" si="9"/>
        <v>0</v>
      </c>
      <c r="S43" s="8">
        <f t="shared" si="9"/>
        <v>0</v>
      </c>
      <c r="T43" s="8">
        <f t="shared" si="9"/>
        <v>0</v>
      </c>
      <c r="U43" s="8">
        <f t="shared" si="9"/>
        <v>0</v>
      </c>
      <c r="V43" s="8">
        <f t="shared" si="9"/>
        <v>0</v>
      </c>
      <c r="W43" s="8">
        <f t="shared" si="9"/>
        <v>0</v>
      </c>
      <c r="X43" s="8">
        <f t="shared" si="9"/>
        <v>0</v>
      </c>
      <c r="Y43" s="8">
        <f t="shared" si="9"/>
        <v>0</v>
      </c>
      <c r="Z43" s="8">
        <f t="shared" si="9"/>
        <v>0</v>
      </c>
      <c r="AA43" s="8">
        <f t="shared" si="9"/>
        <v>0</v>
      </c>
      <c r="AB43" s="8">
        <f t="shared" si="9"/>
        <v>1</v>
      </c>
      <c r="AC43" s="8">
        <f t="shared" si="9"/>
        <v>9</v>
      </c>
      <c r="AD43" s="8">
        <f t="shared" si="9"/>
        <v>1</v>
      </c>
      <c r="AE43" s="8">
        <f t="shared" si="9"/>
        <v>0</v>
      </c>
      <c r="AF43" s="8">
        <f t="shared" si="9"/>
        <v>0</v>
      </c>
      <c r="AG43" s="8">
        <f t="shared" si="9"/>
        <v>0</v>
      </c>
      <c r="AH43" s="8">
        <f t="shared" si="9"/>
        <v>0</v>
      </c>
      <c r="AI43" s="8">
        <f t="shared" si="9"/>
        <v>0</v>
      </c>
      <c r="AJ43" s="8">
        <f t="shared" si="9"/>
        <v>0</v>
      </c>
      <c r="AK43" s="8">
        <f t="shared" si="9"/>
        <v>0</v>
      </c>
      <c r="AL43" s="8">
        <f t="shared" si="9"/>
        <v>0</v>
      </c>
      <c r="AM43" s="8">
        <f t="shared" si="9"/>
        <v>0</v>
      </c>
      <c r="AN43" s="8">
        <f t="shared" si="9"/>
        <v>0</v>
      </c>
      <c r="AO43" s="8">
        <f t="shared" si="9"/>
        <v>0</v>
      </c>
      <c r="AP43" s="8">
        <f t="shared" si="9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2"/>
        <v>2</v>
      </c>
      <c r="F49" s="2"/>
      <c r="G49" s="2">
        <v>2</v>
      </c>
      <c r="H49" s="2"/>
      <c r="I49" s="2"/>
      <c r="J49" s="2">
        <f t="shared" si="8"/>
        <v>2</v>
      </c>
      <c r="K49" s="2">
        <v>2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4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>
        <f t="shared" si="2"/>
        <v>3</v>
      </c>
      <c r="F50" s="2"/>
      <c r="G50" s="2">
        <v>3</v>
      </c>
      <c r="H50" s="2"/>
      <c r="I50" s="2"/>
      <c r="J50" s="2">
        <f t="shared" si="8"/>
        <v>2</v>
      </c>
      <c r="K50" s="2">
        <v>2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>
        <v>1</v>
      </c>
      <c r="AC50" s="10">
        <v>5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35</v>
      </c>
      <c r="F51" s="8">
        <f t="shared" ref="F51:AP51" si="10">SUM(F52:F64)</f>
        <v>5</v>
      </c>
      <c r="G51" s="8">
        <f t="shared" si="10"/>
        <v>30</v>
      </c>
      <c r="H51" s="8">
        <f t="shared" si="10"/>
        <v>0</v>
      </c>
      <c r="I51" s="8">
        <f t="shared" si="10"/>
        <v>0</v>
      </c>
      <c r="J51" s="8">
        <f t="shared" si="10"/>
        <v>26</v>
      </c>
      <c r="K51" s="8">
        <f t="shared" si="10"/>
        <v>25</v>
      </c>
      <c r="L51" s="8">
        <f t="shared" si="10"/>
        <v>1</v>
      </c>
      <c r="M51" s="8">
        <f t="shared" si="10"/>
        <v>0</v>
      </c>
      <c r="N51" s="8">
        <f t="shared" si="10"/>
        <v>0</v>
      </c>
      <c r="O51" s="8">
        <f t="shared" si="10"/>
        <v>0</v>
      </c>
      <c r="P51" s="8">
        <f t="shared" si="10"/>
        <v>9</v>
      </c>
      <c r="Q51" s="8">
        <f t="shared" si="10"/>
        <v>8</v>
      </c>
      <c r="R51" s="8">
        <f t="shared" si="10"/>
        <v>0</v>
      </c>
      <c r="S51" s="8">
        <f t="shared" si="10"/>
        <v>1</v>
      </c>
      <c r="T51" s="8">
        <f t="shared" si="10"/>
        <v>0</v>
      </c>
      <c r="U51" s="8">
        <f t="shared" si="10"/>
        <v>0</v>
      </c>
      <c r="V51" s="8">
        <f t="shared" si="10"/>
        <v>0</v>
      </c>
      <c r="W51" s="8">
        <f t="shared" si="10"/>
        <v>0</v>
      </c>
      <c r="X51" s="8">
        <f t="shared" si="10"/>
        <v>0</v>
      </c>
      <c r="Y51" s="8">
        <f t="shared" si="10"/>
        <v>3</v>
      </c>
      <c r="Z51" s="8">
        <f t="shared" si="10"/>
        <v>12</v>
      </c>
      <c r="AA51" s="8">
        <f t="shared" si="10"/>
        <v>0</v>
      </c>
      <c r="AB51" s="8">
        <f t="shared" si="10"/>
        <v>1</v>
      </c>
      <c r="AC51" s="8">
        <f t="shared" si="10"/>
        <v>48</v>
      </c>
      <c r="AD51" s="8">
        <f t="shared" si="10"/>
        <v>4</v>
      </c>
      <c r="AE51" s="8">
        <f t="shared" si="10"/>
        <v>1</v>
      </c>
      <c r="AF51" s="8">
        <f t="shared" si="10"/>
        <v>1</v>
      </c>
      <c r="AG51" s="8">
        <f t="shared" si="10"/>
        <v>2</v>
      </c>
      <c r="AH51" s="8">
        <f t="shared" si="10"/>
        <v>2</v>
      </c>
      <c r="AI51" s="8">
        <f t="shared" si="10"/>
        <v>0</v>
      </c>
      <c r="AJ51" s="8">
        <f t="shared" si="10"/>
        <v>0</v>
      </c>
      <c r="AK51" s="8">
        <f t="shared" si="10"/>
        <v>1</v>
      </c>
      <c r="AL51" s="8">
        <f t="shared" si="10"/>
        <v>0</v>
      </c>
      <c r="AM51" s="8">
        <f t="shared" si="10"/>
        <v>0</v>
      </c>
      <c r="AN51" s="8">
        <f t="shared" si="10"/>
        <v>0</v>
      </c>
      <c r="AO51" s="8">
        <f t="shared" si="10"/>
        <v>0</v>
      </c>
      <c r="AP51" s="8">
        <f t="shared" si="10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2"/>
        <v>13</v>
      </c>
      <c r="F52" s="2"/>
      <c r="G52" s="2">
        <v>13</v>
      </c>
      <c r="H52" s="2"/>
      <c r="I52" s="2"/>
      <c r="J52" s="2">
        <f t="shared" si="8"/>
        <v>11</v>
      </c>
      <c r="K52" s="2">
        <v>11</v>
      </c>
      <c r="L52" s="2"/>
      <c r="M52" s="2"/>
      <c r="N52" s="2"/>
      <c r="O52" s="10"/>
      <c r="P52" s="10">
        <f t="shared" si="7"/>
        <v>8</v>
      </c>
      <c r="Q52" s="10">
        <v>8</v>
      </c>
      <c r="R52" s="10"/>
      <c r="S52" s="2"/>
      <c r="T52" s="10"/>
      <c r="U52" s="10"/>
      <c r="V52" s="10"/>
      <c r="W52" s="2"/>
      <c r="X52" s="2"/>
      <c r="Y52" s="10"/>
      <c r="Z52" s="2">
        <f t="shared" si="4"/>
        <v>8</v>
      </c>
      <c r="AA52" s="10"/>
      <c r="AB52" s="10"/>
      <c r="AC52" s="10">
        <v>16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2"/>
        <v>5</v>
      </c>
      <c r="F53" s="2">
        <v>2</v>
      </c>
      <c r="G53" s="2">
        <v>3</v>
      </c>
      <c r="H53" s="2"/>
      <c r="I53" s="2"/>
      <c r="J53" s="2">
        <f t="shared" si="8"/>
        <v>4</v>
      </c>
      <c r="K53" s="2">
        <v>4</v>
      </c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>
        <v>1</v>
      </c>
      <c r="Z53" s="2">
        <f t="shared" si="4"/>
        <v>1</v>
      </c>
      <c r="AA53" s="10"/>
      <c r="AB53" s="10"/>
      <c r="AC53" s="10">
        <v>8</v>
      </c>
      <c r="AD53" s="16">
        <v>2</v>
      </c>
      <c r="AE53" s="16">
        <v>1</v>
      </c>
      <c r="AF53" s="17"/>
      <c r="AG53" s="16">
        <v>1</v>
      </c>
      <c r="AH53" s="16">
        <v>1</v>
      </c>
      <c r="AI53" s="17"/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>
        <f t="shared" si="2"/>
        <v>2</v>
      </c>
      <c r="F54" s="2"/>
      <c r="G54" s="2">
        <v>2</v>
      </c>
      <c r="H54" s="2"/>
      <c r="I54" s="2"/>
      <c r="J54" s="2">
        <f t="shared" si="8"/>
        <v>1</v>
      </c>
      <c r="K54" s="2">
        <v>1</v>
      </c>
      <c r="L54" s="2"/>
      <c r="M54" s="2"/>
      <c r="N54" s="2"/>
      <c r="O54" s="10"/>
      <c r="P54" s="10">
        <f t="shared" si="7"/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f t="shared" si="4"/>
        <v>1</v>
      </c>
      <c r="AA54" s="10"/>
      <c r="AB54" s="10"/>
      <c r="AC54" s="10">
        <v>2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>
        <f t="shared" si="2"/>
        <v>4</v>
      </c>
      <c r="F59" s="2">
        <v>2</v>
      </c>
      <c r="G59" s="2">
        <v>2</v>
      </c>
      <c r="H59" s="2"/>
      <c r="I59" s="2"/>
      <c r="J59" s="2">
        <f t="shared" si="8"/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>
        <v>1</v>
      </c>
      <c r="Z59" s="2">
        <f t="shared" si="4"/>
        <v>1</v>
      </c>
      <c r="AA59" s="10"/>
      <c r="AB59" s="10">
        <v>1</v>
      </c>
      <c r="AC59" s="10">
        <v>4</v>
      </c>
      <c r="AD59" s="16">
        <v>2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2"/>
        <v>5</v>
      </c>
      <c r="F60" s="2"/>
      <c r="G60" s="2">
        <v>5</v>
      </c>
      <c r="H60" s="2"/>
      <c r="I60" s="2"/>
      <c r="J60" s="2">
        <f t="shared" si="8"/>
        <v>3</v>
      </c>
      <c r="K60" s="2">
        <v>3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8</v>
      </c>
      <c r="AD60" s="16"/>
      <c r="AE60" s="16"/>
      <c r="AF60" s="17">
        <v>1</v>
      </c>
      <c r="AG60" s="16">
        <v>1</v>
      </c>
      <c r="AH60" s="16">
        <v>1</v>
      </c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>
        <f t="shared" si="2"/>
        <v>5</v>
      </c>
      <c r="F61" s="2">
        <v>1</v>
      </c>
      <c r="G61" s="2">
        <v>4</v>
      </c>
      <c r="H61" s="2"/>
      <c r="I61" s="2"/>
      <c r="J61" s="2">
        <f t="shared" si="8"/>
        <v>3</v>
      </c>
      <c r="K61" s="2">
        <v>3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>
        <v>1</v>
      </c>
      <c r="Z61" s="2">
        <f t="shared" si="4"/>
        <v>1</v>
      </c>
      <c r="AA61" s="10"/>
      <c r="AB61" s="10"/>
      <c r="AC61" s="10">
        <v>7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>
        <f t="shared" si="2"/>
        <v>1</v>
      </c>
      <c r="F62" s="2"/>
      <c r="G62" s="2">
        <v>1</v>
      </c>
      <c r="H62" s="2"/>
      <c r="I62" s="2"/>
      <c r="J62" s="2">
        <f t="shared" si="8"/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2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f t="shared" si="8"/>
        <v>2</v>
      </c>
      <c r="K64" s="2">
        <v>1</v>
      </c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1">SUM(F66:F71)</f>
        <v>0</v>
      </c>
      <c r="G65" s="8">
        <f t="shared" si="11"/>
        <v>0</v>
      </c>
      <c r="H65" s="8">
        <f t="shared" si="11"/>
        <v>0</v>
      </c>
      <c r="I65" s="8">
        <f t="shared" si="11"/>
        <v>0</v>
      </c>
      <c r="J65" s="8">
        <f t="shared" si="11"/>
        <v>0</v>
      </c>
      <c r="K65" s="8">
        <f t="shared" si="11"/>
        <v>0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0</v>
      </c>
      <c r="Q65" s="8">
        <f t="shared" si="11"/>
        <v>0</v>
      </c>
      <c r="R65" s="8">
        <f t="shared" si="11"/>
        <v>0</v>
      </c>
      <c r="S65" s="8">
        <f t="shared" si="11"/>
        <v>0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0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0</v>
      </c>
      <c r="AF65" s="8">
        <f t="shared" si="11"/>
        <v>0</v>
      </c>
      <c r="AG65" s="8">
        <f t="shared" si="11"/>
        <v>0</v>
      </c>
      <c r="AH65" s="8">
        <f t="shared" si="11"/>
        <v>0</v>
      </c>
      <c r="AI65" s="8">
        <f t="shared" si="11"/>
        <v>0</v>
      </c>
      <c r="AJ65" s="8">
        <f t="shared" si="11"/>
        <v>0</v>
      </c>
      <c r="AK65" s="8">
        <f t="shared" si="11"/>
        <v>0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3</v>
      </c>
      <c r="F72" s="8">
        <f t="shared" ref="F72:AP72" si="12">SUM(F73:F79)</f>
        <v>0</v>
      </c>
      <c r="G72" s="8">
        <f t="shared" si="12"/>
        <v>3</v>
      </c>
      <c r="H72" s="8">
        <f t="shared" si="12"/>
        <v>0</v>
      </c>
      <c r="I72" s="8">
        <f t="shared" si="12"/>
        <v>0</v>
      </c>
      <c r="J72" s="8">
        <f t="shared" si="12"/>
        <v>6</v>
      </c>
      <c r="K72" s="8">
        <f t="shared" si="12"/>
        <v>5</v>
      </c>
      <c r="L72" s="8">
        <f t="shared" si="12"/>
        <v>1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0</v>
      </c>
      <c r="Q72" s="8">
        <f t="shared" si="12"/>
        <v>0</v>
      </c>
      <c r="R72" s="8">
        <f t="shared" si="12"/>
        <v>0</v>
      </c>
      <c r="S72" s="8">
        <f t="shared" si="12"/>
        <v>0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1</v>
      </c>
      <c r="Z72" s="8">
        <f t="shared" si="12"/>
        <v>1</v>
      </c>
      <c r="AA72" s="8">
        <f t="shared" si="12"/>
        <v>0</v>
      </c>
      <c r="AB72" s="8">
        <f t="shared" si="12"/>
        <v>0</v>
      </c>
      <c r="AC72" s="8">
        <f t="shared" si="12"/>
        <v>7</v>
      </c>
      <c r="AD72" s="8">
        <f t="shared" si="12"/>
        <v>0</v>
      </c>
      <c r="AE72" s="8">
        <f t="shared" si="12"/>
        <v>0</v>
      </c>
      <c r="AF72" s="8">
        <f t="shared" si="12"/>
        <v>1</v>
      </c>
      <c r="AG72" s="8">
        <f t="shared" si="12"/>
        <v>1</v>
      </c>
      <c r="AH72" s="8">
        <f t="shared" si="12"/>
        <v>0</v>
      </c>
      <c r="AI72" s="8">
        <f t="shared" si="12"/>
        <v>1</v>
      </c>
      <c r="AJ72" s="8">
        <f t="shared" si="12"/>
        <v>0</v>
      </c>
      <c r="AK72" s="8">
        <f t="shared" si="12"/>
        <v>1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f t="shared" si="8"/>
        <v>5</v>
      </c>
      <c r="K74" s="2">
        <v>4</v>
      </c>
      <c r="L74" s="2">
        <v>1</v>
      </c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4</v>
      </c>
      <c r="AD74" s="16"/>
      <c r="AE74" s="16"/>
      <c r="AF74" s="17">
        <v>1</v>
      </c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>
        <f t="shared" ref="E77" si="13">+F77+G77+H77+I77</f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>
        <v>1</v>
      </c>
      <c r="Z77" s="10">
        <f t="shared" ref="Z77" si="14">+P77+Y77</f>
        <v>1</v>
      </c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>
        <f t="shared" ref="J78" si="15">+K78+L78+M78+N78</f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6">SUM(F81:F82)</f>
        <v>0</v>
      </c>
      <c r="G80" s="8">
        <f t="shared" si="16"/>
        <v>0</v>
      </c>
      <c r="H80" s="8">
        <f t="shared" si="16"/>
        <v>0</v>
      </c>
      <c r="I80" s="8">
        <f t="shared" si="16"/>
        <v>0</v>
      </c>
      <c r="J80" s="8">
        <f t="shared" si="16"/>
        <v>0</v>
      </c>
      <c r="K80" s="8">
        <f t="shared" si="16"/>
        <v>0</v>
      </c>
      <c r="L80" s="8">
        <f t="shared" si="16"/>
        <v>0</v>
      </c>
      <c r="M80" s="8">
        <f t="shared" si="16"/>
        <v>0</v>
      </c>
      <c r="N80" s="8">
        <f t="shared" si="16"/>
        <v>0</v>
      </c>
      <c r="O80" s="8">
        <f t="shared" si="16"/>
        <v>0</v>
      </c>
      <c r="P80" s="8">
        <f t="shared" si="16"/>
        <v>0</v>
      </c>
      <c r="Q80" s="8">
        <f t="shared" si="16"/>
        <v>0</v>
      </c>
      <c r="R80" s="8">
        <f t="shared" si="16"/>
        <v>0</v>
      </c>
      <c r="S80" s="8">
        <f t="shared" si="16"/>
        <v>0</v>
      </c>
      <c r="T80" s="8">
        <f t="shared" si="16"/>
        <v>0</v>
      </c>
      <c r="U80" s="8">
        <f t="shared" si="16"/>
        <v>0</v>
      </c>
      <c r="V80" s="8">
        <f t="shared" si="16"/>
        <v>0</v>
      </c>
      <c r="W80" s="8">
        <f t="shared" si="16"/>
        <v>0</v>
      </c>
      <c r="X80" s="8">
        <f t="shared" si="16"/>
        <v>0</v>
      </c>
      <c r="Y80" s="8">
        <f t="shared" si="16"/>
        <v>0</v>
      </c>
      <c r="Z80" s="8">
        <f t="shared" si="16"/>
        <v>0</v>
      </c>
      <c r="AA80" s="8">
        <f t="shared" si="16"/>
        <v>0</v>
      </c>
      <c r="AB80" s="8">
        <f t="shared" si="16"/>
        <v>0</v>
      </c>
      <c r="AC80" s="8">
        <f t="shared" si="16"/>
        <v>0</v>
      </c>
      <c r="AD80" s="8">
        <f t="shared" si="16"/>
        <v>0</v>
      </c>
      <c r="AE80" s="8">
        <f t="shared" si="16"/>
        <v>0</v>
      </c>
      <c r="AF80" s="8">
        <f t="shared" si="16"/>
        <v>0</v>
      </c>
      <c r="AG80" s="8">
        <f t="shared" si="16"/>
        <v>0</v>
      </c>
      <c r="AH80" s="8">
        <f t="shared" si="16"/>
        <v>0</v>
      </c>
      <c r="AI80" s="8">
        <f t="shared" si="16"/>
        <v>0</v>
      </c>
      <c r="AJ80" s="8">
        <f t="shared" si="16"/>
        <v>0</v>
      </c>
      <c r="AK80" s="8">
        <f t="shared" si="16"/>
        <v>0</v>
      </c>
      <c r="AL80" s="8">
        <f t="shared" si="16"/>
        <v>0</v>
      </c>
      <c r="AM80" s="8">
        <f t="shared" si="16"/>
        <v>0</v>
      </c>
      <c r="AN80" s="8">
        <f t="shared" si="16"/>
        <v>0</v>
      </c>
      <c r="AO80" s="8">
        <f t="shared" si="16"/>
        <v>0</v>
      </c>
      <c r="AP80" s="8">
        <f t="shared" si="16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11</v>
      </c>
      <c r="F83" s="8">
        <f t="shared" ref="F83:AP83" si="17">SUM(F84:F104)</f>
        <v>2</v>
      </c>
      <c r="G83" s="8">
        <f t="shared" si="17"/>
        <v>9</v>
      </c>
      <c r="H83" s="8">
        <f t="shared" si="17"/>
        <v>0</v>
      </c>
      <c r="I83" s="8">
        <f t="shared" si="17"/>
        <v>0</v>
      </c>
      <c r="J83" s="8">
        <f t="shared" si="17"/>
        <v>11</v>
      </c>
      <c r="K83" s="8">
        <f t="shared" si="17"/>
        <v>11</v>
      </c>
      <c r="L83" s="8">
        <f t="shared" si="17"/>
        <v>0</v>
      </c>
      <c r="M83" s="8">
        <f t="shared" si="17"/>
        <v>0</v>
      </c>
      <c r="N83" s="8">
        <f t="shared" si="17"/>
        <v>0</v>
      </c>
      <c r="O83" s="8">
        <f t="shared" si="17"/>
        <v>0</v>
      </c>
      <c r="P83" s="8">
        <f t="shared" si="17"/>
        <v>5</v>
      </c>
      <c r="Q83" s="8">
        <f t="shared" si="17"/>
        <v>5</v>
      </c>
      <c r="R83" s="8">
        <f t="shared" si="17"/>
        <v>0</v>
      </c>
      <c r="S83" s="8">
        <f t="shared" si="17"/>
        <v>0</v>
      </c>
      <c r="T83" s="8">
        <f t="shared" si="17"/>
        <v>0</v>
      </c>
      <c r="U83" s="8">
        <f t="shared" si="17"/>
        <v>0</v>
      </c>
      <c r="V83" s="8">
        <f t="shared" si="17"/>
        <v>0</v>
      </c>
      <c r="W83" s="8">
        <f t="shared" si="17"/>
        <v>0</v>
      </c>
      <c r="X83" s="8">
        <f t="shared" si="17"/>
        <v>0</v>
      </c>
      <c r="Y83" s="8">
        <f t="shared" si="17"/>
        <v>0</v>
      </c>
      <c r="Z83" s="8">
        <f t="shared" si="17"/>
        <v>5</v>
      </c>
      <c r="AA83" s="8">
        <f t="shared" si="17"/>
        <v>0</v>
      </c>
      <c r="AB83" s="8">
        <f t="shared" si="17"/>
        <v>1</v>
      </c>
      <c r="AC83" s="8">
        <f t="shared" si="17"/>
        <v>17</v>
      </c>
      <c r="AD83" s="8">
        <f t="shared" si="17"/>
        <v>3</v>
      </c>
      <c r="AE83" s="8">
        <f t="shared" si="17"/>
        <v>0</v>
      </c>
      <c r="AF83" s="8">
        <f t="shared" si="17"/>
        <v>0</v>
      </c>
      <c r="AG83" s="8">
        <f t="shared" si="17"/>
        <v>0</v>
      </c>
      <c r="AH83" s="8">
        <f t="shared" si="17"/>
        <v>0</v>
      </c>
      <c r="AI83" s="8">
        <f t="shared" si="17"/>
        <v>0</v>
      </c>
      <c r="AJ83" s="8">
        <f t="shared" si="17"/>
        <v>0</v>
      </c>
      <c r="AK83" s="8">
        <f t="shared" si="17"/>
        <v>0</v>
      </c>
      <c r="AL83" s="8">
        <f t="shared" si="17"/>
        <v>0</v>
      </c>
      <c r="AM83" s="8">
        <f t="shared" si="17"/>
        <v>0</v>
      </c>
      <c r="AN83" s="8">
        <f t="shared" si="17"/>
        <v>0</v>
      </c>
      <c r="AO83" s="8">
        <f t="shared" si="17"/>
        <v>0</v>
      </c>
      <c r="AP83" s="8">
        <f t="shared" si="17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96" si="18">+F85+G85+H85+I85</f>
        <v>3</v>
      </c>
      <c r="F85" s="2">
        <v>2</v>
      </c>
      <c r="G85" s="2">
        <v>1</v>
      </c>
      <c r="H85" s="2"/>
      <c r="I85" s="2"/>
      <c r="J85" s="2">
        <f t="shared" ref="J85:J99" si="19">+K85+L85+M85+N85</f>
        <v>1</v>
      </c>
      <c r="K85" s="2">
        <v>1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1</v>
      </c>
      <c r="AC85" s="10">
        <v>4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>
        <f t="shared" si="18"/>
        <v>1</v>
      </c>
      <c r="F87" s="2"/>
      <c r="G87" s="2">
        <v>1</v>
      </c>
      <c r="H87" s="2"/>
      <c r="I87" s="2"/>
      <c r="J87" s="2">
        <f t="shared" si="19"/>
        <v>2</v>
      </c>
      <c r="K87" s="2">
        <v>2</v>
      </c>
      <c r="L87" s="2"/>
      <c r="M87" s="2"/>
      <c r="N87" s="2"/>
      <c r="O87" s="10"/>
      <c r="P87" s="10">
        <f t="shared" si="7"/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f t="shared" ref="Z87:Z96" si="20">+P87+Y87</f>
        <v>2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>
        <f t="shared" si="18"/>
        <v>3</v>
      </c>
      <c r="F90" s="2"/>
      <c r="G90" s="2">
        <v>3</v>
      </c>
      <c r="H90" s="2"/>
      <c r="I90" s="2"/>
      <c r="J90" s="2">
        <f t="shared" si="19"/>
        <v>2</v>
      </c>
      <c r="K90" s="2">
        <v>2</v>
      </c>
      <c r="L90" s="2"/>
      <c r="M90" s="2"/>
      <c r="N90" s="2"/>
      <c r="O90" s="10"/>
      <c r="P90" s="10">
        <f t="shared" ref="P90:P125" si="21">+Q90+R90+S90+T90+U90</f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f t="shared" si="20"/>
        <v>1</v>
      </c>
      <c r="AA90" s="10"/>
      <c r="AB90" s="10"/>
      <c r="AC90" s="10">
        <v>4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>
        <f t="shared" si="18"/>
        <v>2</v>
      </c>
      <c r="F92" s="2"/>
      <c r="G92" s="2">
        <v>2</v>
      </c>
      <c r="H92" s="2"/>
      <c r="I92" s="2"/>
      <c r="J92" s="2">
        <f t="shared" si="19"/>
        <v>1</v>
      </c>
      <c r="K92" s="2">
        <v>1</v>
      </c>
      <c r="L92" s="2"/>
      <c r="M92" s="2"/>
      <c r="N92" s="2"/>
      <c r="O92" s="10"/>
      <c r="P92" s="10">
        <f t="shared" si="21"/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f t="shared" si="20"/>
        <v>1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>
        <f t="shared" si="18"/>
        <v>2</v>
      </c>
      <c r="F96" s="2"/>
      <c r="G96" s="2">
        <v>2</v>
      </c>
      <c r="H96" s="2"/>
      <c r="I96" s="2"/>
      <c r="J96" s="2">
        <f t="shared" si="19"/>
        <v>2</v>
      </c>
      <c r="K96" s="2">
        <v>2</v>
      </c>
      <c r="L96" s="2"/>
      <c r="M96" s="2"/>
      <c r="N96" s="2"/>
      <c r="O96" s="10"/>
      <c r="P96" s="10">
        <f t="shared" si="21"/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f t="shared" si="20"/>
        <v>1</v>
      </c>
      <c r="AA96" s="10"/>
      <c r="AB96" s="10"/>
      <c r="AC96" s="10">
        <v>3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f t="shared" si="19"/>
        <v>3</v>
      </c>
      <c r="K99" s="2">
        <v>3</v>
      </c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3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2">SUM(F106:F109)</f>
        <v>0</v>
      </c>
      <c r="G105" s="8">
        <f t="shared" si="22"/>
        <v>0</v>
      </c>
      <c r="H105" s="8">
        <f t="shared" si="22"/>
        <v>0</v>
      </c>
      <c r="I105" s="8">
        <f t="shared" si="22"/>
        <v>0</v>
      </c>
      <c r="J105" s="8">
        <f t="shared" si="22"/>
        <v>0</v>
      </c>
      <c r="K105" s="8">
        <f t="shared" si="22"/>
        <v>0</v>
      </c>
      <c r="L105" s="8">
        <f t="shared" si="22"/>
        <v>0</v>
      </c>
      <c r="M105" s="8">
        <f t="shared" si="22"/>
        <v>0</v>
      </c>
      <c r="N105" s="8">
        <f t="shared" si="22"/>
        <v>0</v>
      </c>
      <c r="O105" s="8">
        <f t="shared" si="22"/>
        <v>0</v>
      </c>
      <c r="P105" s="8">
        <f t="shared" si="22"/>
        <v>0</v>
      </c>
      <c r="Q105" s="8">
        <f t="shared" si="22"/>
        <v>0</v>
      </c>
      <c r="R105" s="8">
        <f t="shared" si="22"/>
        <v>0</v>
      </c>
      <c r="S105" s="8">
        <f t="shared" si="22"/>
        <v>0</v>
      </c>
      <c r="T105" s="8">
        <f t="shared" si="22"/>
        <v>0</v>
      </c>
      <c r="U105" s="8">
        <f t="shared" si="22"/>
        <v>0</v>
      </c>
      <c r="V105" s="8">
        <f t="shared" si="22"/>
        <v>0</v>
      </c>
      <c r="W105" s="8">
        <f t="shared" si="22"/>
        <v>0</v>
      </c>
      <c r="X105" s="8">
        <f t="shared" si="22"/>
        <v>0</v>
      </c>
      <c r="Y105" s="8">
        <f t="shared" si="22"/>
        <v>0</v>
      </c>
      <c r="Z105" s="8">
        <f t="shared" si="22"/>
        <v>0</v>
      </c>
      <c r="AA105" s="8">
        <f t="shared" si="22"/>
        <v>0</v>
      </c>
      <c r="AB105" s="8">
        <f t="shared" si="22"/>
        <v>0</v>
      </c>
      <c r="AC105" s="8">
        <f t="shared" si="22"/>
        <v>0</v>
      </c>
      <c r="AD105" s="8">
        <f t="shared" si="22"/>
        <v>0</v>
      </c>
      <c r="AE105" s="8">
        <f t="shared" si="22"/>
        <v>0</v>
      </c>
      <c r="AF105" s="8">
        <f t="shared" si="22"/>
        <v>0</v>
      </c>
      <c r="AG105" s="8">
        <f t="shared" si="22"/>
        <v>0</v>
      </c>
      <c r="AH105" s="8">
        <f t="shared" si="22"/>
        <v>0</v>
      </c>
      <c r="AI105" s="8">
        <f t="shared" si="22"/>
        <v>0</v>
      </c>
      <c r="AJ105" s="8">
        <f t="shared" si="22"/>
        <v>0</v>
      </c>
      <c r="AK105" s="8">
        <f t="shared" si="22"/>
        <v>0</v>
      </c>
      <c r="AL105" s="8">
        <f t="shared" si="22"/>
        <v>0</v>
      </c>
      <c r="AM105" s="8">
        <f t="shared" si="22"/>
        <v>0</v>
      </c>
      <c r="AN105" s="8">
        <f t="shared" si="22"/>
        <v>0</v>
      </c>
      <c r="AO105" s="8">
        <f t="shared" si="22"/>
        <v>0</v>
      </c>
      <c r="AP105" s="8">
        <f t="shared" si="22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/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1288</v>
      </c>
      <c r="F110" s="8">
        <f t="shared" ref="F110:AP110" si="23">SUM(F111:F118)</f>
        <v>11</v>
      </c>
      <c r="G110" s="8">
        <f t="shared" si="23"/>
        <v>1277</v>
      </c>
      <c r="H110" s="8">
        <f t="shared" si="23"/>
        <v>0</v>
      </c>
      <c r="I110" s="8">
        <f t="shared" si="23"/>
        <v>0</v>
      </c>
      <c r="J110" s="8">
        <f t="shared" si="23"/>
        <v>1235</v>
      </c>
      <c r="K110" s="8">
        <f t="shared" si="23"/>
        <v>1154</v>
      </c>
      <c r="L110" s="8">
        <f t="shared" si="23"/>
        <v>17</v>
      </c>
      <c r="M110" s="8">
        <f t="shared" si="23"/>
        <v>1</v>
      </c>
      <c r="N110" s="8">
        <f t="shared" si="23"/>
        <v>63</v>
      </c>
      <c r="O110" s="8">
        <f t="shared" si="23"/>
        <v>0</v>
      </c>
      <c r="P110" s="8">
        <f t="shared" si="23"/>
        <v>1535</v>
      </c>
      <c r="Q110" s="8">
        <f t="shared" si="23"/>
        <v>1461</v>
      </c>
      <c r="R110" s="8">
        <f t="shared" si="23"/>
        <v>1</v>
      </c>
      <c r="S110" s="8">
        <f t="shared" si="23"/>
        <v>8</v>
      </c>
      <c r="T110" s="8">
        <f t="shared" si="23"/>
        <v>0</v>
      </c>
      <c r="U110" s="8">
        <f t="shared" si="23"/>
        <v>65</v>
      </c>
      <c r="V110" s="8">
        <f t="shared" si="23"/>
        <v>1</v>
      </c>
      <c r="W110" s="8">
        <f t="shared" si="23"/>
        <v>39</v>
      </c>
      <c r="X110" s="8">
        <f t="shared" si="23"/>
        <v>25</v>
      </c>
      <c r="Y110" s="8">
        <f t="shared" si="23"/>
        <v>0</v>
      </c>
      <c r="Z110" s="8">
        <f t="shared" si="23"/>
        <v>1535</v>
      </c>
      <c r="AA110" s="8">
        <f t="shared" si="23"/>
        <v>0</v>
      </c>
      <c r="AB110" s="8">
        <f t="shared" si="23"/>
        <v>10</v>
      </c>
      <c r="AC110" s="8">
        <f t="shared" si="23"/>
        <v>907</v>
      </c>
      <c r="AD110" s="8">
        <f t="shared" si="23"/>
        <v>40</v>
      </c>
      <c r="AE110" s="8">
        <f t="shared" si="23"/>
        <v>9</v>
      </c>
      <c r="AF110" s="8">
        <f t="shared" si="23"/>
        <v>1</v>
      </c>
      <c r="AG110" s="8">
        <f t="shared" si="23"/>
        <v>10</v>
      </c>
      <c r="AH110" s="8">
        <f t="shared" si="23"/>
        <v>7</v>
      </c>
      <c r="AI110" s="8">
        <f t="shared" si="23"/>
        <v>3</v>
      </c>
      <c r="AJ110" s="8">
        <f t="shared" si="23"/>
        <v>0</v>
      </c>
      <c r="AK110" s="8">
        <f t="shared" si="23"/>
        <v>8</v>
      </c>
      <c r="AL110" s="8">
        <f t="shared" si="23"/>
        <v>0</v>
      </c>
      <c r="AM110" s="8">
        <f t="shared" si="23"/>
        <v>1</v>
      </c>
      <c r="AN110" s="8">
        <f t="shared" si="23"/>
        <v>1</v>
      </c>
      <c r="AO110" s="8">
        <f t="shared" si="23"/>
        <v>0</v>
      </c>
      <c r="AP110" s="8">
        <f t="shared" si="23"/>
        <v>1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:E113" si="24">+F111+G111+H111+I111</f>
        <v>1284</v>
      </c>
      <c r="F111" s="2">
        <v>11</v>
      </c>
      <c r="G111" s="2">
        <v>1273</v>
      </c>
      <c r="H111" s="2"/>
      <c r="I111" s="2"/>
      <c r="J111" s="2">
        <f t="shared" ref="J111:J116" si="25">+K111+L111+M111+N111</f>
        <v>1228</v>
      </c>
      <c r="K111" s="2">
        <v>1148</v>
      </c>
      <c r="L111" s="2">
        <v>17</v>
      </c>
      <c r="M111" s="2"/>
      <c r="N111" s="2">
        <v>63</v>
      </c>
      <c r="O111" s="10"/>
      <c r="P111" s="10">
        <f t="shared" si="21"/>
        <v>1535</v>
      </c>
      <c r="Q111" s="10">
        <v>1461</v>
      </c>
      <c r="R111" s="10">
        <v>1</v>
      </c>
      <c r="S111" s="2">
        <v>8</v>
      </c>
      <c r="T111" s="10"/>
      <c r="U111" s="10">
        <f t="shared" ref="U111" si="26">+V111+W111+X111</f>
        <v>65</v>
      </c>
      <c r="V111" s="10">
        <v>1</v>
      </c>
      <c r="W111" s="10">
        <v>39</v>
      </c>
      <c r="X111" s="10">
        <v>25</v>
      </c>
      <c r="Y111" s="10"/>
      <c r="Z111" s="10">
        <f>+P111+Y111</f>
        <v>1535</v>
      </c>
      <c r="AA111" s="10"/>
      <c r="AB111" s="10">
        <v>10</v>
      </c>
      <c r="AC111" s="10">
        <v>897</v>
      </c>
      <c r="AD111" s="16">
        <v>40</v>
      </c>
      <c r="AE111" s="16">
        <v>9</v>
      </c>
      <c r="AF111" s="17">
        <v>1</v>
      </c>
      <c r="AG111" s="16">
        <v>10</v>
      </c>
      <c r="AH111" s="16">
        <v>7</v>
      </c>
      <c r="AI111" s="17">
        <v>3</v>
      </c>
      <c r="AJ111" s="23"/>
      <c r="AK111" s="23">
        <v>8</v>
      </c>
      <c r="AL111" s="23"/>
      <c r="AM111" s="23">
        <v>1</v>
      </c>
      <c r="AN111" s="23">
        <f t="shared" ref="AN111" si="27">+AL111+AM111</f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24"/>
        <v>4</v>
      </c>
      <c r="F113" s="2"/>
      <c r="G113" s="2">
        <v>4</v>
      </c>
      <c r="H113" s="2"/>
      <c r="I113" s="2"/>
      <c r="J113" s="2">
        <f t="shared" si="25"/>
        <v>6</v>
      </c>
      <c r="K113" s="2">
        <v>5</v>
      </c>
      <c r="L113" s="2"/>
      <c r="M113" s="2">
        <v>1</v>
      </c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9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>
        <f t="shared" si="25"/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1</v>
      </c>
      <c r="F119" s="8">
        <f t="shared" ref="F119:AP119" si="28">SUM(F120:F123)</f>
        <v>0</v>
      </c>
      <c r="G119" s="8">
        <f t="shared" si="28"/>
        <v>1</v>
      </c>
      <c r="H119" s="8">
        <f t="shared" si="28"/>
        <v>0</v>
      </c>
      <c r="I119" s="8">
        <f t="shared" si="28"/>
        <v>0</v>
      </c>
      <c r="J119" s="8">
        <f t="shared" si="28"/>
        <v>1</v>
      </c>
      <c r="K119" s="8">
        <f t="shared" si="28"/>
        <v>1</v>
      </c>
      <c r="L119" s="8">
        <f t="shared" si="28"/>
        <v>0</v>
      </c>
      <c r="M119" s="8">
        <f t="shared" si="28"/>
        <v>0</v>
      </c>
      <c r="N119" s="8">
        <f t="shared" si="28"/>
        <v>0</v>
      </c>
      <c r="O119" s="8">
        <f t="shared" si="28"/>
        <v>0</v>
      </c>
      <c r="P119" s="8">
        <f t="shared" si="28"/>
        <v>0</v>
      </c>
      <c r="Q119" s="8">
        <f t="shared" si="28"/>
        <v>0</v>
      </c>
      <c r="R119" s="8">
        <f t="shared" si="28"/>
        <v>0</v>
      </c>
      <c r="S119" s="8">
        <f t="shared" si="28"/>
        <v>0</v>
      </c>
      <c r="T119" s="8">
        <f t="shared" si="28"/>
        <v>0</v>
      </c>
      <c r="U119" s="8">
        <f t="shared" si="28"/>
        <v>0</v>
      </c>
      <c r="V119" s="8">
        <f t="shared" si="28"/>
        <v>0</v>
      </c>
      <c r="W119" s="8">
        <f t="shared" si="28"/>
        <v>0</v>
      </c>
      <c r="X119" s="8">
        <f t="shared" si="28"/>
        <v>0</v>
      </c>
      <c r="Y119" s="8">
        <f t="shared" si="28"/>
        <v>0</v>
      </c>
      <c r="Z119" s="8">
        <f t="shared" si="28"/>
        <v>0</v>
      </c>
      <c r="AA119" s="8">
        <f t="shared" si="28"/>
        <v>0</v>
      </c>
      <c r="AB119" s="8">
        <f t="shared" si="28"/>
        <v>0</v>
      </c>
      <c r="AC119" s="8">
        <f t="shared" si="28"/>
        <v>2</v>
      </c>
      <c r="AD119" s="8">
        <f t="shared" si="28"/>
        <v>0</v>
      </c>
      <c r="AE119" s="8">
        <f t="shared" si="28"/>
        <v>0</v>
      </c>
      <c r="AF119" s="8">
        <f t="shared" si="28"/>
        <v>0</v>
      </c>
      <c r="AG119" s="8">
        <f t="shared" si="28"/>
        <v>0</v>
      </c>
      <c r="AH119" s="8">
        <f t="shared" si="28"/>
        <v>0</v>
      </c>
      <c r="AI119" s="8">
        <f t="shared" si="28"/>
        <v>0</v>
      </c>
      <c r="AJ119" s="8">
        <f t="shared" si="28"/>
        <v>0</v>
      </c>
      <c r="AK119" s="8">
        <f t="shared" si="28"/>
        <v>0</v>
      </c>
      <c r="AL119" s="8">
        <f t="shared" si="28"/>
        <v>0</v>
      </c>
      <c r="AM119" s="8">
        <f t="shared" si="28"/>
        <v>0</v>
      </c>
      <c r="AN119" s="8">
        <f t="shared" si="28"/>
        <v>0</v>
      </c>
      <c r="AO119" s="8">
        <f t="shared" si="28"/>
        <v>0</v>
      </c>
      <c r="AP119" s="8">
        <f t="shared" si="28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>
        <f t="shared" ref="E120" si="29">+F120+G120+H120+I120</f>
        <v>1</v>
      </c>
      <c r="F120" s="2"/>
      <c r="G120" s="2">
        <v>1</v>
      </c>
      <c r="H120" s="2"/>
      <c r="I120" s="2"/>
      <c r="J120" s="2">
        <f t="shared" ref="J120" si="30">+K120+L120+M120+N120</f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2</v>
      </c>
      <c r="F124" s="8">
        <f t="shared" ref="F124:AP124" si="31">SUM(F125:F126)</f>
        <v>0</v>
      </c>
      <c r="G124" s="8">
        <f t="shared" si="31"/>
        <v>2</v>
      </c>
      <c r="H124" s="8">
        <f t="shared" si="31"/>
        <v>0</v>
      </c>
      <c r="I124" s="8">
        <f t="shared" si="31"/>
        <v>0</v>
      </c>
      <c r="J124" s="8">
        <f t="shared" si="31"/>
        <v>2</v>
      </c>
      <c r="K124" s="8">
        <f t="shared" si="31"/>
        <v>2</v>
      </c>
      <c r="L124" s="8">
        <f t="shared" si="31"/>
        <v>0</v>
      </c>
      <c r="M124" s="8">
        <f t="shared" si="31"/>
        <v>0</v>
      </c>
      <c r="N124" s="8">
        <f t="shared" si="31"/>
        <v>0</v>
      </c>
      <c r="O124" s="8">
        <f t="shared" si="31"/>
        <v>0</v>
      </c>
      <c r="P124" s="8">
        <f t="shared" si="31"/>
        <v>1</v>
      </c>
      <c r="Q124" s="8">
        <f t="shared" si="31"/>
        <v>0</v>
      </c>
      <c r="R124" s="8">
        <f t="shared" si="31"/>
        <v>0</v>
      </c>
      <c r="S124" s="8">
        <f t="shared" si="31"/>
        <v>0</v>
      </c>
      <c r="T124" s="8">
        <f t="shared" si="31"/>
        <v>0</v>
      </c>
      <c r="U124" s="8">
        <f t="shared" si="31"/>
        <v>1</v>
      </c>
      <c r="V124" s="8">
        <f t="shared" si="31"/>
        <v>0</v>
      </c>
      <c r="W124" s="8">
        <f t="shared" si="31"/>
        <v>0</v>
      </c>
      <c r="X124" s="8">
        <f t="shared" si="31"/>
        <v>1</v>
      </c>
      <c r="Y124" s="8">
        <f t="shared" si="31"/>
        <v>0</v>
      </c>
      <c r="Z124" s="8">
        <f t="shared" si="31"/>
        <v>1</v>
      </c>
      <c r="AA124" s="8">
        <f t="shared" si="31"/>
        <v>0</v>
      </c>
      <c r="AB124" s="8">
        <f t="shared" si="31"/>
        <v>0</v>
      </c>
      <c r="AC124" s="8">
        <f t="shared" si="31"/>
        <v>3</v>
      </c>
      <c r="AD124" s="8">
        <f t="shared" si="31"/>
        <v>0</v>
      </c>
      <c r="AE124" s="8">
        <f t="shared" si="31"/>
        <v>0</v>
      </c>
      <c r="AF124" s="8">
        <f t="shared" si="31"/>
        <v>0</v>
      </c>
      <c r="AG124" s="8">
        <f t="shared" si="31"/>
        <v>0</v>
      </c>
      <c r="AH124" s="8">
        <f t="shared" si="31"/>
        <v>0</v>
      </c>
      <c r="AI124" s="8">
        <f t="shared" si="31"/>
        <v>0</v>
      </c>
      <c r="AJ124" s="8">
        <f t="shared" si="31"/>
        <v>0</v>
      </c>
      <c r="AK124" s="8">
        <f t="shared" si="31"/>
        <v>0</v>
      </c>
      <c r="AL124" s="8">
        <f t="shared" si="31"/>
        <v>0</v>
      </c>
      <c r="AM124" s="8">
        <f t="shared" si="31"/>
        <v>0</v>
      </c>
      <c r="AN124" s="8">
        <f t="shared" si="31"/>
        <v>0</v>
      </c>
      <c r="AO124" s="8">
        <f t="shared" si="31"/>
        <v>0</v>
      </c>
      <c r="AP124" s="8">
        <f t="shared" si="31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>
        <f t="shared" ref="E125:E128" si="32">+F125+G125+H125+I125</f>
        <v>2</v>
      </c>
      <c r="F125" s="2"/>
      <c r="G125" s="2">
        <v>2</v>
      </c>
      <c r="H125" s="2"/>
      <c r="I125" s="2"/>
      <c r="J125" s="2">
        <f t="shared" ref="J125:J128" si="33">+K125+L125+M125+N125</f>
        <v>2</v>
      </c>
      <c r="K125" s="2">
        <v>2</v>
      </c>
      <c r="L125" s="2"/>
      <c r="M125" s="2"/>
      <c r="N125" s="2"/>
      <c r="O125" s="10"/>
      <c r="P125" s="10">
        <f t="shared" si="21"/>
        <v>1</v>
      </c>
      <c r="Q125" s="10"/>
      <c r="R125" s="10"/>
      <c r="S125" s="2"/>
      <c r="T125" s="10"/>
      <c r="U125" s="10">
        <f t="shared" ref="U125" si="34">+V125+W125+X125</f>
        <v>1</v>
      </c>
      <c r="V125" s="10"/>
      <c r="W125" s="10"/>
      <c r="X125" s="10">
        <v>1</v>
      </c>
      <c r="Y125" s="10"/>
      <c r="Z125" s="10">
        <f t="shared" ref="Z125:Z128" si="35">+P125+Y125</f>
        <v>1</v>
      </c>
      <c r="AA125" s="10"/>
      <c r="AB125" s="10"/>
      <c r="AC125" s="10">
        <v>3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>
        <f t="shared" si="32"/>
        <v>2</v>
      </c>
      <c r="F128" s="9"/>
      <c r="G128" s="9">
        <v>2</v>
      </c>
      <c r="H128" s="9"/>
      <c r="I128" s="9"/>
      <c r="J128" s="2">
        <f t="shared" si="33"/>
        <v>3</v>
      </c>
      <c r="K128" s="9">
        <v>1</v>
      </c>
      <c r="L128" s="9">
        <v>2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>
        <v>1</v>
      </c>
      <c r="Z128" s="11">
        <f t="shared" si="35"/>
        <v>1</v>
      </c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1513</v>
      </c>
      <c r="F129" s="8">
        <f t="shared" ref="F129:AP129" si="36">F10+F31+F43+F51+F65+F72+F80+F83+F105+F110+F119+F124+F127+F128</f>
        <v>46</v>
      </c>
      <c r="G129" s="8">
        <f t="shared" si="36"/>
        <v>1466</v>
      </c>
      <c r="H129" s="8">
        <f t="shared" si="36"/>
        <v>1</v>
      </c>
      <c r="I129" s="8">
        <f t="shared" si="36"/>
        <v>0</v>
      </c>
      <c r="J129" s="8">
        <f t="shared" si="36"/>
        <v>1384</v>
      </c>
      <c r="K129" s="8">
        <f t="shared" si="36"/>
        <v>1295</v>
      </c>
      <c r="L129" s="8">
        <f t="shared" si="36"/>
        <v>23</v>
      </c>
      <c r="M129" s="8">
        <f t="shared" si="36"/>
        <v>2</v>
      </c>
      <c r="N129" s="8">
        <f t="shared" si="36"/>
        <v>64</v>
      </c>
      <c r="O129" s="8">
        <f t="shared" si="36"/>
        <v>1</v>
      </c>
      <c r="P129" s="8">
        <f t="shared" si="36"/>
        <v>1564</v>
      </c>
      <c r="Q129" s="8">
        <f t="shared" si="36"/>
        <v>1476</v>
      </c>
      <c r="R129" s="8">
        <f t="shared" si="36"/>
        <v>3</v>
      </c>
      <c r="S129" s="8">
        <f t="shared" si="36"/>
        <v>16</v>
      </c>
      <c r="T129" s="8">
        <f t="shared" si="36"/>
        <v>0</v>
      </c>
      <c r="U129" s="8">
        <f t="shared" si="36"/>
        <v>69</v>
      </c>
      <c r="V129" s="8">
        <f t="shared" si="36"/>
        <v>1</v>
      </c>
      <c r="W129" s="8">
        <f t="shared" si="36"/>
        <v>42</v>
      </c>
      <c r="X129" s="8">
        <f t="shared" si="36"/>
        <v>26</v>
      </c>
      <c r="Y129" s="8">
        <f t="shared" si="36"/>
        <v>7</v>
      </c>
      <c r="Z129" s="8">
        <f t="shared" si="36"/>
        <v>1571</v>
      </c>
      <c r="AA129" s="8">
        <f t="shared" si="36"/>
        <v>0</v>
      </c>
      <c r="AB129" s="8">
        <f t="shared" si="36"/>
        <v>34</v>
      </c>
      <c r="AC129" s="8">
        <f t="shared" si="36"/>
        <v>1235</v>
      </c>
      <c r="AD129" s="8">
        <f t="shared" si="36"/>
        <v>107</v>
      </c>
      <c r="AE129" s="8">
        <f t="shared" si="36"/>
        <v>13</v>
      </c>
      <c r="AF129" s="8">
        <f t="shared" si="36"/>
        <v>5</v>
      </c>
      <c r="AG129" s="8">
        <f t="shared" si="36"/>
        <v>18</v>
      </c>
      <c r="AH129" s="8">
        <f t="shared" si="36"/>
        <v>11</v>
      </c>
      <c r="AI129" s="8">
        <f t="shared" si="36"/>
        <v>7</v>
      </c>
      <c r="AJ129" s="8">
        <f t="shared" si="36"/>
        <v>0</v>
      </c>
      <c r="AK129" s="8">
        <f t="shared" si="36"/>
        <v>15</v>
      </c>
      <c r="AL129" s="8">
        <f t="shared" si="36"/>
        <v>0</v>
      </c>
      <c r="AM129" s="8">
        <f t="shared" si="36"/>
        <v>1</v>
      </c>
      <c r="AN129" s="8">
        <f t="shared" si="36"/>
        <v>1</v>
      </c>
      <c r="AO129" s="8">
        <f t="shared" si="36"/>
        <v>0</v>
      </c>
      <c r="AP129" s="8">
        <f t="shared" si="36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2"/>
  <sheetViews>
    <sheetView topLeftCell="N124" workbookViewId="0">
      <selection activeCell="V140" sqref="V14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277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278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16</v>
      </c>
      <c r="K10" s="8">
        <f>SUM(K11:K30)</f>
        <v>14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1</v>
      </c>
      <c r="AC10" s="8">
        <f t="shared" si="1"/>
        <v>14</v>
      </c>
      <c r="AD10" s="8">
        <f t="shared" si="1"/>
        <v>1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f>+K11+L11+M11+N11</f>
        <v>3</v>
      </c>
      <c r="K11" s="2">
        <v>1</v>
      </c>
      <c r="L11" s="2">
        <v>2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>
        <v>1</v>
      </c>
      <c r="AG11" s="16">
        <f>+AE11+AF11</f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f t="shared" ref="J12:J28" si="2">+K12+L12+M12+N12</f>
        <v>1</v>
      </c>
      <c r="K12" s="2">
        <v>1</v>
      </c>
      <c r="L12" s="2"/>
      <c r="M12" s="15"/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1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>
        <f t="shared" si="2"/>
        <v>3</v>
      </c>
      <c r="K21" s="2">
        <v>3</v>
      </c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>
        <v>3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f t="shared" si="2"/>
        <v>1</v>
      </c>
      <c r="K22" s="2">
        <v>1</v>
      </c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f t="shared" si="2"/>
        <v>5</v>
      </c>
      <c r="K25" s="2">
        <v>5</v>
      </c>
      <c r="L25" s="2"/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>
        <v>1</v>
      </c>
      <c r="AC25" s="10">
        <v>5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f t="shared" si="2"/>
        <v>2</v>
      </c>
      <c r="K26" s="2">
        <v>2</v>
      </c>
      <c r="L26" s="2"/>
      <c r="M26" s="15"/>
      <c r="N26" s="15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>
        <v>2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f t="shared" si="2"/>
        <v>1</v>
      </c>
      <c r="K28" s="2">
        <v>1</v>
      </c>
      <c r="L28" s="2"/>
      <c r="M28" s="15"/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AP31" si="3">SUM(F32:F42)</f>
        <v>0</v>
      </c>
      <c r="G31" s="8">
        <f t="shared" si="3"/>
        <v>0</v>
      </c>
      <c r="H31" s="8">
        <f t="shared" si="3"/>
        <v>0</v>
      </c>
      <c r="I31" s="8">
        <f t="shared" si="3"/>
        <v>0</v>
      </c>
      <c r="J31" s="8">
        <f t="shared" si="3"/>
        <v>1</v>
      </c>
      <c r="K31" s="8">
        <f t="shared" si="3"/>
        <v>1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0</v>
      </c>
      <c r="Q31" s="8">
        <f t="shared" si="3"/>
        <v>0</v>
      </c>
      <c r="R31" s="8">
        <f t="shared" si="3"/>
        <v>0</v>
      </c>
      <c r="S31" s="8">
        <f t="shared" si="3"/>
        <v>0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0</v>
      </c>
      <c r="AA31" s="8">
        <f t="shared" si="3"/>
        <v>0</v>
      </c>
      <c r="AB31" s="8">
        <f t="shared" si="3"/>
        <v>0</v>
      </c>
      <c r="AC31" s="8">
        <f t="shared" si="3"/>
        <v>1</v>
      </c>
      <c r="AD31" s="8">
        <f t="shared" si="3"/>
        <v>0</v>
      </c>
      <c r="AE31" s="8">
        <f t="shared" si="3"/>
        <v>0</v>
      </c>
      <c r="AF31" s="8">
        <f t="shared" si="3"/>
        <v>0</v>
      </c>
      <c r="AG31" s="8">
        <f t="shared" si="3"/>
        <v>0</v>
      </c>
      <c r="AH31" s="8">
        <f t="shared" si="3"/>
        <v>0</v>
      </c>
      <c r="AI31" s="8">
        <f t="shared" si="3"/>
        <v>0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f t="shared" ref="J35" si="4">+K35+L35+M35+N35</f>
        <v>1</v>
      </c>
      <c r="K35" s="2">
        <v>1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AP43" si="5">SUM(F44:F50)</f>
        <v>0</v>
      </c>
      <c r="G43" s="8">
        <f t="shared" si="5"/>
        <v>0</v>
      </c>
      <c r="H43" s="8">
        <f t="shared" si="5"/>
        <v>0</v>
      </c>
      <c r="I43" s="8">
        <f t="shared" si="5"/>
        <v>0</v>
      </c>
      <c r="J43" s="8">
        <f t="shared" si="5"/>
        <v>5</v>
      </c>
      <c r="K43" s="8">
        <f t="shared" si="5"/>
        <v>3</v>
      </c>
      <c r="L43" s="8">
        <f t="shared" si="5"/>
        <v>1</v>
      </c>
      <c r="M43" s="8">
        <f t="shared" si="5"/>
        <v>1</v>
      </c>
      <c r="N43" s="8">
        <f t="shared" si="5"/>
        <v>0</v>
      </c>
      <c r="O43" s="8">
        <f t="shared" si="5"/>
        <v>0</v>
      </c>
      <c r="P43" s="8">
        <f t="shared" si="5"/>
        <v>0</v>
      </c>
      <c r="Q43" s="8">
        <f t="shared" si="5"/>
        <v>0</v>
      </c>
      <c r="R43" s="8">
        <f t="shared" si="5"/>
        <v>0</v>
      </c>
      <c r="S43" s="8">
        <f t="shared" si="5"/>
        <v>0</v>
      </c>
      <c r="T43" s="8">
        <f t="shared" si="5"/>
        <v>0</v>
      </c>
      <c r="U43" s="8">
        <f t="shared" si="5"/>
        <v>0</v>
      </c>
      <c r="V43" s="8">
        <f t="shared" si="5"/>
        <v>0</v>
      </c>
      <c r="W43" s="8">
        <f t="shared" si="5"/>
        <v>0</v>
      </c>
      <c r="X43" s="8">
        <f t="shared" si="5"/>
        <v>0</v>
      </c>
      <c r="Y43" s="8">
        <f t="shared" si="5"/>
        <v>0</v>
      </c>
      <c r="Z43" s="8">
        <f t="shared" si="5"/>
        <v>0</v>
      </c>
      <c r="AA43" s="8">
        <f t="shared" si="5"/>
        <v>0</v>
      </c>
      <c r="AB43" s="8">
        <f t="shared" si="5"/>
        <v>0</v>
      </c>
      <c r="AC43" s="8">
        <f t="shared" si="5"/>
        <v>3</v>
      </c>
      <c r="AD43" s="8">
        <f t="shared" si="5"/>
        <v>0</v>
      </c>
      <c r="AE43" s="8">
        <f t="shared" si="5"/>
        <v>0</v>
      </c>
      <c r="AF43" s="8">
        <f t="shared" si="5"/>
        <v>0</v>
      </c>
      <c r="AG43" s="8">
        <f t="shared" si="5"/>
        <v>0</v>
      </c>
      <c r="AH43" s="8">
        <f t="shared" si="5"/>
        <v>0</v>
      </c>
      <c r="AI43" s="8">
        <f t="shared" si="5"/>
        <v>0</v>
      </c>
      <c r="AJ43" s="8">
        <f t="shared" si="5"/>
        <v>0</v>
      </c>
      <c r="AK43" s="8">
        <f t="shared" si="5"/>
        <v>0</v>
      </c>
      <c r="AL43" s="8">
        <f t="shared" si="5"/>
        <v>0</v>
      </c>
      <c r="AM43" s="8">
        <f t="shared" si="5"/>
        <v>0</v>
      </c>
      <c r="AN43" s="8">
        <f t="shared" si="5"/>
        <v>0</v>
      </c>
      <c r="AO43" s="8">
        <f t="shared" si="5"/>
        <v>0</v>
      </c>
      <c r="AP43" s="8">
        <f t="shared" si="5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>
        <f t="shared" ref="J48:J50" si="6">+K48+L48+M48+N48</f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>
        <f t="shared" si="6"/>
        <v>2</v>
      </c>
      <c r="K49" s="2"/>
      <c r="L49" s="2">
        <v>1</v>
      </c>
      <c r="M49" s="2">
        <v>1</v>
      </c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f t="shared" si="6"/>
        <v>2</v>
      </c>
      <c r="K50" s="2">
        <v>2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0</v>
      </c>
      <c r="F51" s="8">
        <f t="shared" ref="F51:AP51" si="7">SUM(F52:F64)</f>
        <v>0</v>
      </c>
      <c r="G51" s="8">
        <f t="shared" si="7"/>
        <v>0</v>
      </c>
      <c r="H51" s="8">
        <f t="shared" si="7"/>
        <v>0</v>
      </c>
      <c r="I51" s="8">
        <f t="shared" si="7"/>
        <v>0</v>
      </c>
      <c r="J51" s="8">
        <f t="shared" si="7"/>
        <v>5</v>
      </c>
      <c r="K51" s="8">
        <f t="shared" si="7"/>
        <v>5</v>
      </c>
      <c r="L51" s="8">
        <f t="shared" si="7"/>
        <v>0</v>
      </c>
      <c r="M51" s="8">
        <f t="shared" si="7"/>
        <v>0</v>
      </c>
      <c r="N51" s="8">
        <f t="shared" si="7"/>
        <v>0</v>
      </c>
      <c r="O51" s="8">
        <f t="shared" si="7"/>
        <v>0</v>
      </c>
      <c r="P51" s="8">
        <f t="shared" si="7"/>
        <v>0</v>
      </c>
      <c r="Q51" s="8">
        <f t="shared" si="7"/>
        <v>0</v>
      </c>
      <c r="R51" s="8">
        <f t="shared" si="7"/>
        <v>0</v>
      </c>
      <c r="S51" s="8">
        <f t="shared" si="7"/>
        <v>0</v>
      </c>
      <c r="T51" s="8">
        <f t="shared" si="7"/>
        <v>0</v>
      </c>
      <c r="U51" s="8">
        <f t="shared" si="7"/>
        <v>0</v>
      </c>
      <c r="V51" s="8">
        <f t="shared" si="7"/>
        <v>0</v>
      </c>
      <c r="W51" s="8">
        <f t="shared" si="7"/>
        <v>0</v>
      </c>
      <c r="X51" s="8">
        <f t="shared" si="7"/>
        <v>0</v>
      </c>
      <c r="Y51" s="8">
        <f t="shared" si="7"/>
        <v>0</v>
      </c>
      <c r="Z51" s="8">
        <f t="shared" si="7"/>
        <v>0</v>
      </c>
      <c r="AA51" s="8">
        <f t="shared" si="7"/>
        <v>0</v>
      </c>
      <c r="AB51" s="8">
        <f t="shared" si="7"/>
        <v>0</v>
      </c>
      <c r="AC51" s="8">
        <f t="shared" si="7"/>
        <v>5</v>
      </c>
      <c r="AD51" s="8">
        <f t="shared" si="7"/>
        <v>0</v>
      </c>
      <c r="AE51" s="8">
        <f t="shared" si="7"/>
        <v>0</v>
      </c>
      <c r="AF51" s="8">
        <f t="shared" si="7"/>
        <v>0</v>
      </c>
      <c r="AG51" s="8">
        <f t="shared" si="7"/>
        <v>0</v>
      </c>
      <c r="AH51" s="8">
        <f t="shared" si="7"/>
        <v>0</v>
      </c>
      <c r="AI51" s="8">
        <f t="shared" si="7"/>
        <v>0</v>
      </c>
      <c r="AJ51" s="8">
        <f t="shared" si="7"/>
        <v>0</v>
      </c>
      <c r="AK51" s="8">
        <f t="shared" si="7"/>
        <v>0</v>
      </c>
      <c r="AL51" s="8">
        <f t="shared" si="7"/>
        <v>0</v>
      </c>
      <c r="AM51" s="8">
        <f t="shared" si="7"/>
        <v>0</v>
      </c>
      <c r="AN51" s="8">
        <f t="shared" si="7"/>
        <v>0</v>
      </c>
      <c r="AO51" s="8">
        <f t="shared" si="7"/>
        <v>0</v>
      </c>
      <c r="AP51" s="8">
        <f t="shared" si="7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f t="shared" ref="J52:J64" si="8">+K52+L52+M52+N52</f>
        <v>2</v>
      </c>
      <c r="K52" s="2">
        <v>2</v>
      </c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f t="shared" si="8"/>
        <v>2</v>
      </c>
      <c r="K53" s="2">
        <v>2</v>
      </c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f t="shared" si="8"/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9">SUM(F66:F71)</f>
        <v>0</v>
      </c>
      <c r="G65" s="8">
        <f t="shared" si="9"/>
        <v>0</v>
      </c>
      <c r="H65" s="8">
        <f t="shared" si="9"/>
        <v>0</v>
      </c>
      <c r="I65" s="8">
        <f t="shared" si="9"/>
        <v>0</v>
      </c>
      <c r="J65" s="8">
        <f t="shared" si="9"/>
        <v>0</v>
      </c>
      <c r="K65" s="8">
        <f t="shared" si="9"/>
        <v>0</v>
      </c>
      <c r="L65" s="8">
        <f t="shared" si="9"/>
        <v>0</v>
      </c>
      <c r="M65" s="8">
        <f t="shared" si="9"/>
        <v>0</v>
      </c>
      <c r="N65" s="8">
        <f t="shared" si="9"/>
        <v>0</v>
      </c>
      <c r="O65" s="8">
        <f t="shared" si="9"/>
        <v>0</v>
      </c>
      <c r="P65" s="8">
        <f t="shared" si="9"/>
        <v>0</v>
      </c>
      <c r="Q65" s="8">
        <f t="shared" si="9"/>
        <v>0</v>
      </c>
      <c r="R65" s="8">
        <f t="shared" si="9"/>
        <v>0</v>
      </c>
      <c r="S65" s="8">
        <f t="shared" si="9"/>
        <v>0</v>
      </c>
      <c r="T65" s="8">
        <f t="shared" si="9"/>
        <v>0</v>
      </c>
      <c r="U65" s="8">
        <f t="shared" si="9"/>
        <v>0</v>
      </c>
      <c r="V65" s="8">
        <f t="shared" si="9"/>
        <v>0</v>
      </c>
      <c r="W65" s="8">
        <f t="shared" si="9"/>
        <v>0</v>
      </c>
      <c r="X65" s="8">
        <f t="shared" si="9"/>
        <v>0</v>
      </c>
      <c r="Y65" s="8">
        <f t="shared" si="9"/>
        <v>0</v>
      </c>
      <c r="Z65" s="8">
        <f t="shared" si="9"/>
        <v>0</v>
      </c>
      <c r="AA65" s="8">
        <f t="shared" si="9"/>
        <v>0</v>
      </c>
      <c r="AB65" s="8">
        <f t="shared" si="9"/>
        <v>0</v>
      </c>
      <c r="AC65" s="8">
        <f t="shared" si="9"/>
        <v>0</v>
      </c>
      <c r="AD65" s="8">
        <f t="shared" si="9"/>
        <v>0</v>
      </c>
      <c r="AE65" s="8">
        <f t="shared" si="9"/>
        <v>0</v>
      </c>
      <c r="AF65" s="8">
        <f t="shared" si="9"/>
        <v>0</v>
      </c>
      <c r="AG65" s="8">
        <f t="shared" si="9"/>
        <v>0</v>
      </c>
      <c r="AH65" s="8">
        <f t="shared" si="9"/>
        <v>0</v>
      </c>
      <c r="AI65" s="8">
        <f t="shared" si="9"/>
        <v>0</v>
      </c>
      <c r="AJ65" s="8">
        <f t="shared" si="9"/>
        <v>0</v>
      </c>
      <c r="AK65" s="8">
        <f t="shared" si="9"/>
        <v>0</v>
      </c>
      <c r="AL65" s="8">
        <f t="shared" si="9"/>
        <v>0</v>
      </c>
      <c r="AM65" s="8">
        <f t="shared" si="9"/>
        <v>0</v>
      </c>
      <c r="AN65" s="8">
        <f t="shared" si="9"/>
        <v>0</v>
      </c>
      <c r="AO65" s="8">
        <f t="shared" si="9"/>
        <v>0</v>
      </c>
      <c r="AP65" s="8">
        <f t="shared" si="9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AP72" si="10">SUM(F73:F79)</f>
        <v>0</v>
      </c>
      <c r="G72" s="8">
        <f t="shared" si="10"/>
        <v>0</v>
      </c>
      <c r="H72" s="8">
        <f t="shared" si="10"/>
        <v>0</v>
      </c>
      <c r="I72" s="8">
        <f t="shared" si="10"/>
        <v>0</v>
      </c>
      <c r="J72" s="8">
        <f t="shared" si="10"/>
        <v>2</v>
      </c>
      <c r="K72" s="8">
        <f t="shared" si="10"/>
        <v>2</v>
      </c>
      <c r="L72" s="8">
        <f t="shared" si="10"/>
        <v>0</v>
      </c>
      <c r="M72" s="8">
        <f t="shared" si="10"/>
        <v>0</v>
      </c>
      <c r="N72" s="8">
        <f t="shared" si="10"/>
        <v>0</v>
      </c>
      <c r="O72" s="8">
        <f t="shared" si="10"/>
        <v>0</v>
      </c>
      <c r="P72" s="8">
        <f t="shared" si="10"/>
        <v>0</v>
      </c>
      <c r="Q72" s="8">
        <f t="shared" si="10"/>
        <v>0</v>
      </c>
      <c r="R72" s="8">
        <f t="shared" si="10"/>
        <v>0</v>
      </c>
      <c r="S72" s="8">
        <f t="shared" si="10"/>
        <v>0</v>
      </c>
      <c r="T72" s="8">
        <f t="shared" si="10"/>
        <v>0</v>
      </c>
      <c r="U72" s="8">
        <f t="shared" si="10"/>
        <v>0</v>
      </c>
      <c r="V72" s="8">
        <f t="shared" si="10"/>
        <v>0</v>
      </c>
      <c r="W72" s="8">
        <f t="shared" si="10"/>
        <v>0</v>
      </c>
      <c r="X72" s="8">
        <f t="shared" si="10"/>
        <v>0</v>
      </c>
      <c r="Y72" s="8">
        <f t="shared" si="10"/>
        <v>0</v>
      </c>
      <c r="Z72" s="8">
        <f t="shared" si="10"/>
        <v>0</v>
      </c>
      <c r="AA72" s="8">
        <f t="shared" si="10"/>
        <v>0</v>
      </c>
      <c r="AB72" s="8">
        <f t="shared" si="10"/>
        <v>0</v>
      </c>
      <c r="AC72" s="8">
        <f t="shared" si="10"/>
        <v>2</v>
      </c>
      <c r="AD72" s="8">
        <f t="shared" si="10"/>
        <v>0</v>
      </c>
      <c r="AE72" s="8">
        <f t="shared" si="10"/>
        <v>0</v>
      </c>
      <c r="AF72" s="8">
        <f t="shared" si="10"/>
        <v>0</v>
      </c>
      <c r="AG72" s="8">
        <f t="shared" si="10"/>
        <v>0</v>
      </c>
      <c r="AH72" s="8">
        <f t="shared" si="10"/>
        <v>0</v>
      </c>
      <c r="AI72" s="8">
        <f t="shared" si="10"/>
        <v>0</v>
      </c>
      <c r="AJ72" s="8">
        <f t="shared" si="10"/>
        <v>0</v>
      </c>
      <c r="AK72" s="8">
        <f t="shared" si="10"/>
        <v>0</v>
      </c>
      <c r="AL72" s="8">
        <f t="shared" si="10"/>
        <v>0</v>
      </c>
      <c r="AM72" s="8">
        <f t="shared" si="10"/>
        <v>0</v>
      </c>
      <c r="AN72" s="8">
        <f t="shared" si="10"/>
        <v>0</v>
      </c>
      <c r="AO72" s="8">
        <f t="shared" si="10"/>
        <v>0</v>
      </c>
      <c r="AP72" s="8">
        <f t="shared" si="10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>
        <f t="shared" ref="J77" si="11">+K77+L77+M77+N77</f>
        <v>2</v>
      </c>
      <c r="K77" s="2">
        <v>2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2">SUM(F81:F82)</f>
        <v>0</v>
      </c>
      <c r="G80" s="8">
        <f t="shared" si="12"/>
        <v>0</v>
      </c>
      <c r="H80" s="8">
        <f t="shared" si="12"/>
        <v>0</v>
      </c>
      <c r="I80" s="8">
        <f t="shared" si="12"/>
        <v>0</v>
      </c>
      <c r="J80" s="8">
        <f t="shared" si="12"/>
        <v>0</v>
      </c>
      <c r="K80" s="8">
        <f t="shared" si="12"/>
        <v>0</v>
      </c>
      <c r="L80" s="8">
        <f t="shared" si="12"/>
        <v>0</v>
      </c>
      <c r="M80" s="8">
        <f t="shared" si="12"/>
        <v>0</v>
      </c>
      <c r="N80" s="8">
        <f t="shared" si="12"/>
        <v>0</v>
      </c>
      <c r="O80" s="8">
        <f t="shared" si="12"/>
        <v>0</v>
      </c>
      <c r="P80" s="8">
        <f t="shared" si="12"/>
        <v>0</v>
      </c>
      <c r="Q80" s="8">
        <f t="shared" si="12"/>
        <v>0</v>
      </c>
      <c r="R80" s="8">
        <f t="shared" si="12"/>
        <v>0</v>
      </c>
      <c r="S80" s="8">
        <f t="shared" si="12"/>
        <v>0</v>
      </c>
      <c r="T80" s="8">
        <f t="shared" si="12"/>
        <v>0</v>
      </c>
      <c r="U80" s="8">
        <f t="shared" si="12"/>
        <v>0</v>
      </c>
      <c r="V80" s="8">
        <f t="shared" si="12"/>
        <v>0</v>
      </c>
      <c r="W80" s="8">
        <f t="shared" si="12"/>
        <v>0</v>
      </c>
      <c r="X80" s="8">
        <f t="shared" si="12"/>
        <v>0</v>
      </c>
      <c r="Y80" s="8">
        <f t="shared" si="12"/>
        <v>0</v>
      </c>
      <c r="Z80" s="8">
        <f t="shared" si="12"/>
        <v>0</v>
      </c>
      <c r="AA80" s="8">
        <f t="shared" si="12"/>
        <v>0</v>
      </c>
      <c r="AB80" s="8">
        <f t="shared" si="12"/>
        <v>0</v>
      </c>
      <c r="AC80" s="8">
        <f t="shared" si="12"/>
        <v>0</v>
      </c>
      <c r="AD80" s="8">
        <f t="shared" si="12"/>
        <v>0</v>
      </c>
      <c r="AE80" s="8">
        <f t="shared" si="12"/>
        <v>0</v>
      </c>
      <c r="AF80" s="8">
        <f t="shared" si="12"/>
        <v>0</v>
      </c>
      <c r="AG80" s="8">
        <f t="shared" si="12"/>
        <v>0</v>
      </c>
      <c r="AH80" s="8">
        <f t="shared" si="12"/>
        <v>0</v>
      </c>
      <c r="AI80" s="8">
        <f t="shared" si="12"/>
        <v>0</v>
      </c>
      <c r="AJ80" s="8">
        <f t="shared" si="12"/>
        <v>0</v>
      </c>
      <c r="AK80" s="8">
        <f t="shared" si="12"/>
        <v>0</v>
      </c>
      <c r="AL80" s="8">
        <f t="shared" si="12"/>
        <v>0</v>
      </c>
      <c r="AM80" s="8">
        <f t="shared" si="12"/>
        <v>0</v>
      </c>
      <c r="AN80" s="8">
        <f t="shared" si="12"/>
        <v>0</v>
      </c>
      <c r="AO80" s="8">
        <f t="shared" si="12"/>
        <v>0</v>
      </c>
      <c r="AP80" s="8">
        <f t="shared" si="12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AP83" si="13">SUM(F84:F104)</f>
        <v>0</v>
      </c>
      <c r="G83" s="8">
        <f t="shared" si="13"/>
        <v>0</v>
      </c>
      <c r="H83" s="8">
        <f t="shared" si="13"/>
        <v>0</v>
      </c>
      <c r="I83" s="8">
        <f t="shared" si="13"/>
        <v>0</v>
      </c>
      <c r="J83" s="8">
        <f t="shared" si="13"/>
        <v>12</v>
      </c>
      <c r="K83" s="8">
        <f t="shared" si="13"/>
        <v>8</v>
      </c>
      <c r="L83" s="8">
        <f t="shared" si="13"/>
        <v>3</v>
      </c>
      <c r="M83" s="8">
        <f t="shared" si="13"/>
        <v>1</v>
      </c>
      <c r="N83" s="8">
        <f t="shared" si="13"/>
        <v>0</v>
      </c>
      <c r="O83" s="8">
        <f t="shared" si="13"/>
        <v>0</v>
      </c>
      <c r="P83" s="8">
        <f t="shared" si="13"/>
        <v>1</v>
      </c>
      <c r="Q83" s="8">
        <f t="shared" si="13"/>
        <v>1</v>
      </c>
      <c r="R83" s="8">
        <f t="shared" si="13"/>
        <v>0</v>
      </c>
      <c r="S83" s="8">
        <f t="shared" si="13"/>
        <v>0</v>
      </c>
      <c r="T83" s="8">
        <f t="shared" si="13"/>
        <v>0</v>
      </c>
      <c r="U83" s="8">
        <f t="shared" si="13"/>
        <v>0</v>
      </c>
      <c r="V83" s="8">
        <f t="shared" si="13"/>
        <v>0</v>
      </c>
      <c r="W83" s="8">
        <f t="shared" si="13"/>
        <v>0</v>
      </c>
      <c r="X83" s="8">
        <f t="shared" si="13"/>
        <v>0</v>
      </c>
      <c r="Y83" s="8">
        <f t="shared" si="13"/>
        <v>0</v>
      </c>
      <c r="Z83" s="8">
        <f t="shared" si="13"/>
        <v>1</v>
      </c>
      <c r="AA83" s="8">
        <f t="shared" si="13"/>
        <v>0</v>
      </c>
      <c r="AB83" s="8">
        <f t="shared" si="13"/>
        <v>0</v>
      </c>
      <c r="AC83" s="8">
        <f t="shared" si="13"/>
        <v>7</v>
      </c>
      <c r="AD83" s="8">
        <f t="shared" si="13"/>
        <v>0</v>
      </c>
      <c r="AE83" s="8">
        <f t="shared" si="13"/>
        <v>0</v>
      </c>
      <c r="AF83" s="8">
        <f t="shared" si="13"/>
        <v>1</v>
      </c>
      <c r="AG83" s="8">
        <f t="shared" si="13"/>
        <v>1</v>
      </c>
      <c r="AH83" s="8">
        <f t="shared" si="13"/>
        <v>0</v>
      </c>
      <c r="AI83" s="8">
        <f t="shared" si="13"/>
        <v>1</v>
      </c>
      <c r="AJ83" s="8">
        <f t="shared" si="13"/>
        <v>0</v>
      </c>
      <c r="AK83" s="8">
        <f t="shared" si="13"/>
        <v>1</v>
      </c>
      <c r="AL83" s="8">
        <f t="shared" si="13"/>
        <v>0</v>
      </c>
      <c r="AM83" s="8">
        <f t="shared" si="13"/>
        <v>0</v>
      </c>
      <c r="AN83" s="8">
        <f t="shared" si="13"/>
        <v>0</v>
      </c>
      <c r="AO83" s="8">
        <f t="shared" si="13"/>
        <v>0</v>
      </c>
      <c r="AP83" s="8">
        <f t="shared" si="13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f t="shared" ref="J85:J102" si="14">+K85+L85+M85+N85</f>
        <v>2</v>
      </c>
      <c r="K85" s="2">
        <v>2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2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f t="shared" si="14"/>
        <v>2</v>
      </c>
      <c r="K87" s="2"/>
      <c r="L87" s="2">
        <v>2</v>
      </c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>
        <v>1</v>
      </c>
      <c r="AG87" s="16">
        <f t="shared" ref="AG87" si="15">+AE87+AF87</f>
        <v>1</v>
      </c>
      <c r="AH87" s="16"/>
      <c r="AI87" s="17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f t="shared" si="14"/>
        <v>1</v>
      </c>
      <c r="K90" s="2">
        <v>1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>
        <f t="shared" si="14"/>
        <v>2</v>
      </c>
      <c r="K93" s="2">
        <v>2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2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f t="shared" si="14"/>
        <v>2</v>
      </c>
      <c r="K99" s="2">
        <v>1</v>
      </c>
      <c r="L99" s="2"/>
      <c r="M99" s="2">
        <v>1</v>
      </c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f t="shared" si="14"/>
        <v>2</v>
      </c>
      <c r="K101" s="2">
        <v>1</v>
      </c>
      <c r="L101" s="2">
        <v>1</v>
      </c>
      <c r="M101" s="2"/>
      <c r="N101" s="2"/>
      <c r="O101" s="2"/>
      <c r="P101" s="10">
        <f t="shared" ref="P101:P111" si="16">+Q101+R101+S101+T101+U101</f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f t="shared" si="14"/>
        <v>1</v>
      </c>
      <c r="K102" s="2">
        <v>1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17">SUM(F106:F109)</f>
        <v>0</v>
      </c>
      <c r="G105" s="8">
        <f t="shared" si="17"/>
        <v>0</v>
      </c>
      <c r="H105" s="8">
        <f t="shared" si="17"/>
        <v>0</v>
      </c>
      <c r="I105" s="8">
        <f t="shared" si="17"/>
        <v>0</v>
      </c>
      <c r="J105" s="8">
        <f t="shared" si="17"/>
        <v>0</v>
      </c>
      <c r="K105" s="8">
        <f t="shared" si="17"/>
        <v>0</v>
      </c>
      <c r="L105" s="8">
        <f t="shared" si="17"/>
        <v>0</v>
      </c>
      <c r="M105" s="8">
        <f t="shared" si="17"/>
        <v>0</v>
      </c>
      <c r="N105" s="8">
        <f t="shared" si="17"/>
        <v>0</v>
      </c>
      <c r="O105" s="8">
        <f t="shared" si="17"/>
        <v>0</v>
      </c>
      <c r="P105" s="8">
        <f t="shared" si="17"/>
        <v>0</v>
      </c>
      <c r="Q105" s="8">
        <f t="shared" si="17"/>
        <v>0</v>
      </c>
      <c r="R105" s="8">
        <f t="shared" si="17"/>
        <v>0</v>
      </c>
      <c r="S105" s="8">
        <f t="shared" si="17"/>
        <v>0</v>
      </c>
      <c r="T105" s="8">
        <f t="shared" si="17"/>
        <v>0</v>
      </c>
      <c r="U105" s="8">
        <f t="shared" si="17"/>
        <v>0</v>
      </c>
      <c r="V105" s="8">
        <f t="shared" si="17"/>
        <v>0</v>
      </c>
      <c r="W105" s="8">
        <f t="shared" si="17"/>
        <v>0</v>
      </c>
      <c r="X105" s="8">
        <f t="shared" si="17"/>
        <v>0</v>
      </c>
      <c r="Y105" s="8">
        <f t="shared" si="17"/>
        <v>0</v>
      </c>
      <c r="Z105" s="8">
        <f t="shared" si="17"/>
        <v>0</v>
      </c>
      <c r="AA105" s="8">
        <f t="shared" si="17"/>
        <v>0</v>
      </c>
      <c r="AB105" s="8">
        <f t="shared" si="17"/>
        <v>0</v>
      </c>
      <c r="AC105" s="8">
        <f t="shared" si="17"/>
        <v>0</v>
      </c>
      <c r="AD105" s="8">
        <f t="shared" si="17"/>
        <v>0</v>
      </c>
      <c r="AE105" s="8">
        <f t="shared" si="17"/>
        <v>0</v>
      </c>
      <c r="AF105" s="8">
        <f t="shared" si="17"/>
        <v>0</v>
      </c>
      <c r="AG105" s="8">
        <f t="shared" si="17"/>
        <v>0</v>
      </c>
      <c r="AH105" s="8">
        <f t="shared" si="17"/>
        <v>0</v>
      </c>
      <c r="AI105" s="8">
        <f t="shared" si="17"/>
        <v>0</v>
      </c>
      <c r="AJ105" s="8">
        <f t="shared" si="17"/>
        <v>0</v>
      </c>
      <c r="AK105" s="8">
        <f t="shared" si="17"/>
        <v>0</v>
      </c>
      <c r="AL105" s="8">
        <f t="shared" si="17"/>
        <v>0</v>
      </c>
      <c r="AM105" s="8">
        <f t="shared" si="17"/>
        <v>0</v>
      </c>
      <c r="AN105" s="8">
        <f t="shared" si="17"/>
        <v>0</v>
      </c>
      <c r="AO105" s="8">
        <f t="shared" si="17"/>
        <v>0</v>
      </c>
      <c r="AP105" s="8">
        <f t="shared" si="17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0</v>
      </c>
      <c r="F110" s="8">
        <f t="shared" ref="F110:AP110" si="18">SUM(F111:F118)</f>
        <v>0</v>
      </c>
      <c r="G110" s="8">
        <f t="shared" si="18"/>
        <v>0</v>
      </c>
      <c r="H110" s="8">
        <f t="shared" si="18"/>
        <v>0</v>
      </c>
      <c r="I110" s="8">
        <f>SUM(I111:I118)</f>
        <v>0</v>
      </c>
      <c r="J110" s="2">
        <f t="shared" ref="J110" si="19">+K110+L110+M110+N110</f>
        <v>508</v>
      </c>
      <c r="K110" s="8">
        <f t="shared" si="18"/>
        <v>485</v>
      </c>
      <c r="L110" s="8">
        <f t="shared" si="18"/>
        <v>22</v>
      </c>
      <c r="M110" s="8">
        <f t="shared" si="18"/>
        <v>0</v>
      </c>
      <c r="N110" s="8">
        <f t="shared" si="18"/>
        <v>1</v>
      </c>
      <c r="O110" s="8">
        <f t="shared" si="18"/>
        <v>0</v>
      </c>
      <c r="P110" s="8">
        <f t="shared" si="18"/>
        <v>10</v>
      </c>
      <c r="Q110" s="8">
        <f t="shared" si="18"/>
        <v>0</v>
      </c>
      <c r="R110" s="8">
        <f t="shared" si="18"/>
        <v>0</v>
      </c>
      <c r="S110" s="8">
        <f t="shared" si="18"/>
        <v>0</v>
      </c>
      <c r="T110" s="8">
        <f t="shared" si="18"/>
        <v>0</v>
      </c>
      <c r="U110" s="8">
        <f t="shared" si="18"/>
        <v>10</v>
      </c>
      <c r="V110" s="8">
        <f t="shared" si="18"/>
        <v>0</v>
      </c>
      <c r="W110" s="8">
        <f t="shared" si="18"/>
        <v>5</v>
      </c>
      <c r="X110" s="8">
        <f t="shared" si="18"/>
        <v>5</v>
      </c>
      <c r="Y110" s="8">
        <f t="shared" si="18"/>
        <v>0</v>
      </c>
      <c r="Z110" s="8">
        <f t="shared" si="18"/>
        <v>10</v>
      </c>
      <c r="AA110" s="8">
        <f t="shared" si="18"/>
        <v>0</v>
      </c>
      <c r="AB110" s="8">
        <f t="shared" si="18"/>
        <v>0</v>
      </c>
      <c r="AC110" s="8">
        <f t="shared" si="18"/>
        <v>475</v>
      </c>
      <c r="AD110" s="8">
        <f t="shared" si="18"/>
        <v>0</v>
      </c>
      <c r="AE110" s="8">
        <f t="shared" si="18"/>
        <v>0</v>
      </c>
      <c r="AF110" s="8">
        <f t="shared" si="18"/>
        <v>0</v>
      </c>
      <c r="AG110" s="8">
        <f t="shared" si="18"/>
        <v>0</v>
      </c>
      <c r="AH110" s="8">
        <f t="shared" si="18"/>
        <v>0</v>
      </c>
      <c r="AI110" s="8">
        <f t="shared" si="18"/>
        <v>0</v>
      </c>
      <c r="AJ110" s="8">
        <f t="shared" si="18"/>
        <v>0</v>
      </c>
      <c r="AK110" s="8">
        <f t="shared" si="18"/>
        <v>0</v>
      </c>
      <c r="AL110" s="8">
        <f t="shared" si="18"/>
        <v>0</v>
      </c>
      <c r="AM110" s="8">
        <f t="shared" si="18"/>
        <v>0</v>
      </c>
      <c r="AN110" s="8">
        <f t="shared" si="18"/>
        <v>0</v>
      </c>
      <c r="AO110" s="8">
        <f t="shared" si="18"/>
        <v>0</v>
      </c>
      <c r="AP110" s="8">
        <f t="shared" si="18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>
        <f t="shared" ref="J111:J113" si="20">+K111+L111+M111+N111</f>
        <v>507</v>
      </c>
      <c r="K111" s="2">
        <v>484</v>
      </c>
      <c r="L111" s="2">
        <v>22</v>
      </c>
      <c r="M111" s="2"/>
      <c r="N111" s="2">
        <v>1</v>
      </c>
      <c r="O111" s="10"/>
      <c r="P111" s="10">
        <f t="shared" si="16"/>
        <v>10</v>
      </c>
      <c r="Q111" s="10"/>
      <c r="R111" s="10"/>
      <c r="S111" s="2"/>
      <c r="T111" s="10"/>
      <c r="U111" s="10">
        <f t="shared" ref="U111" si="21">+V111+W111+X111</f>
        <v>10</v>
      </c>
      <c r="V111" s="10"/>
      <c r="W111" s="10">
        <v>5</v>
      </c>
      <c r="X111" s="10">
        <v>5</v>
      </c>
      <c r="Y111" s="10"/>
      <c r="Z111" s="10">
        <f t="shared" ref="Z111" si="22">+P111+Y111</f>
        <v>10</v>
      </c>
      <c r="AA111" s="10"/>
      <c r="AB111" s="10"/>
      <c r="AC111" s="10">
        <v>474</v>
      </c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f t="shared" si="20"/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AP119" si="23">SUM(F120:F123)</f>
        <v>0</v>
      </c>
      <c r="G119" s="8">
        <f t="shared" si="23"/>
        <v>0</v>
      </c>
      <c r="H119" s="8">
        <f t="shared" si="23"/>
        <v>0</v>
      </c>
      <c r="I119" s="8">
        <f t="shared" si="23"/>
        <v>0</v>
      </c>
      <c r="J119" s="8">
        <f t="shared" si="23"/>
        <v>0</v>
      </c>
      <c r="K119" s="8">
        <f t="shared" si="23"/>
        <v>0</v>
      </c>
      <c r="L119" s="8">
        <f t="shared" si="23"/>
        <v>0</v>
      </c>
      <c r="M119" s="8">
        <f t="shared" si="23"/>
        <v>0</v>
      </c>
      <c r="N119" s="8">
        <f t="shared" si="23"/>
        <v>0</v>
      </c>
      <c r="O119" s="8">
        <f t="shared" si="23"/>
        <v>0</v>
      </c>
      <c r="P119" s="8">
        <f t="shared" si="23"/>
        <v>0</v>
      </c>
      <c r="Q119" s="8">
        <f t="shared" si="23"/>
        <v>0</v>
      </c>
      <c r="R119" s="8">
        <f t="shared" si="23"/>
        <v>0</v>
      </c>
      <c r="S119" s="8">
        <f t="shared" si="23"/>
        <v>0</v>
      </c>
      <c r="T119" s="8">
        <f t="shared" si="23"/>
        <v>0</v>
      </c>
      <c r="U119" s="8">
        <f t="shared" si="23"/>
        <v>0</v>
      </c>
      <c r="V119" s="8">
        <f t="shared" si="23"/>
        <v>0</v>
      </c>
      <c r="W119" s="8">
        <f t="shared" si="23"/>
        <v>0</v>
      </c>
      <c r="X119" s="8">
        <f t="shared" si="23"/>
        <v>0</v>
      </c>
      <c r="Y119" s="8">
        <f t="shared" si="23"/>
        <v>0</v>
      </c>
      <c r="Z119" s="8">
        <f t="shared" si="23"/>
        <v>0</v>
      </c>
      <c r="AA119" s="8">
        <f t="shared" si="23"/>
        <v>0</v>
      </c>
      <c r="AB119" s="8">
        <f t="shared" si="23"/>
        <v>0</v>
      </c>
      <c r="AC119" s="8">
        <f t="shared" si="23"/>
        <v>0</v>
      </c>
      <c r="AD119" s="8">
        <f t="shared" si="23"/>
        <v>0</v>
      </c>
      <c r="AE119" s="8">
        <f t="shared" si="23"/>
        <v>0</v>
      </c>
      <c r="AF119" s="8">
        <f t="shared" si="23"/>
        <v>0</v>
      </c>
      <c r="AG119" s="8">
        <f t="shared" si="23"/>
        <v>0</v>
      </c>
      <c r="AH119" s="8">
        <f t="shared" si="23"/>
        <v>0</v>
      </c>
      <c r="AI119" s="8">
        <f t="shared" si="23"/>
        <v>0</v>
      </c>
      <c r="AJ119" s="8">
        <f t="shared" si="23"/>
        <v>0</v>
      </c>
      <c r="AK119" s="8">
        <f t="shared" si="23"/>
        <v>0</v>
      </c>
      <c r="AL119" s="8">
        <f t="shared" si="23"/>
        <v>0</v>
      </c>
      <c r="AM119" s="8">
        <f t="shared" si="23"/>
        <v>0</v>
      </c>
      <c r="AN119" s="8">
        <f t="shared" si="23"/>
        <v>0</v>
      </c>
      <c r="AO119" s="8">
        <f t="shared" si="23"/>
        <v>0</v>
      </c>
      <c r="AP119" s="8">
        <f t="shared" si="23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24">SUM(F125:F126)</f>
        <v>0</v>
      </c>
      <c r="G124" s="8">
        <f t="shared" si="24"/>
        <v>0</v>
      </c>
      <c r="H124" s="8">
        <f t="shared" si="24"/>
        <v>0</v>
      </c>
      <c r="I124" s="8">
        <f t="shared" si="24"/>
        <v>0</v>
      </c>
      <c r="J124" s="8">
        <f t="shared" si="24"/>
        <v>0</v>
      </c>
      <c r="K124" s="8">
        <f t="shared" si="24"/>
        <v>0</v>
      </c>
      <c r="L124" s="8">
        <f t="shared" si="24"/>
        <v>0</v>
      </c>
      <c r="M124" s="8">
        <f t="shared" si="24"/>
        <v>0</v>
      </c>
      <c r="N124" s="8">
        <f t="shared" si="24"/>
        <v>0</v>
      </c>
      <c r="O124" s="8">
        <f t="shared" si="24"/>
        <v>0</v>
      </c>
      <c r="P124" s="8">
        <f t="shared" si="24"/>
        <v>0</v>
      </c>
      <c r="Q124" s="8">
        <f t="shared" si="24"/>
        <v>0</v>
      </c>
      <c r="R124" s="8">
        <f t="shared" si="24"/>
        <v>0</v>
      </c>
      <c r="S124" s="8">
        <f t="shared" si="24"/>
        <v>0</v>
      </c>
      <c r="T124" s="8">
        <f t="shared" si="24"/>
        <v>0</v>
      </c>
      <c r="U124" s="8">
        <f t="shared" si="24"/>
        <v>0</v>
      </c>
      <c r="V124" s="8">
        <f t="shared" si="24"/>
        <v>0</v>
      </c>
      <c r="W124" s="8">
        <f t="shared" si="24"/>
        <v>0</v>
      </c>
      <c r="X124" s="8">
        <f t="shared" si="24"/>
        <v>0</v>
      </c>
      <c r="Y124" s="8">
        <f t="shared" si="24"/>
        <v>0</v>
      </c>
      <c r="Z124" s="8">
        <f t="shared" si="24"/>
        <v>0</v>
      </c>
      <c r="AA124" s="8">
        <f t="shared" si="24"/>
        <v>0</v>
      </c>
      <c r="AB124" s="8">
        <f t="shared" si="24"/>
        <v>0</v>
      </c>
      <c r="AC124" s="8">
        <f t="shared" si="24"/>
        <v>0</v>
      </c>
      <c r="AD124" s="8">
        <f t="shared" si="24"/>
        <v>0</v>
      </c>
      <c r="AE124" s="8">
        <f t="shared" si="24"/>
        <v>0</v>
      </c>
      <c r="AF124" s="8">
        <f t="shared" si="24"/>
        <v>0</v>
      </c>
      <c r="AG124" s="8">
        <f t="shared" si="24"/>
        <v>0</v>
      </c>
      <c r="AH124" s="8">
        <f t="shared" si="24"/>
        <v>0</v>
      </c>
      <c r="AI124" s="8">
        <f t="shared" si="24"/>
        <v>0</v>
      </c>
      <c r="AJ124" s="8">
        <f t="shared" si="24"/>
        <v>0</v>
      </c>
      <c r="AK124" s="8">
        <f t="shared" si="24"/>
        <v>0</v>
      </c>
      <c r="AL124" s="8">
        <f t="shared" si="24"/>
        <v>0</v>
      </c>
      <c r="AM124" s="8">
        <f t="shared" si="24"/>
        <v>0</v>
      </c>
      <c r="AN124" s="8">
        <f t="shared" si="24"/>
        <v>0</v>
      </c>
      <c r="AO124" s="8">
        <f t="shared" si="24"/>
        <v>0</v>
      </c>
      <c r="AP124" s="8">
        <f t="shared" si="24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>
        <f t="shared" ref="J128" si="25">+K128+L128+M128+N128</f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0</v>
      </c>
      <c r="F129" s="8">
        <f t="shared" ref="F129:AP129" si="26">F10+F31+F43+F51+F65+F72+F80+F83+F105+F110+F119+F124+F127+F128</f>
        <v>0</v>
      </c>
      <c r="G129" s="8">
        <f t="shared" si="26"/>
        <v>0</v>
      </c>
      <c r="H129" s="8">
        <f t="shared" si="26"/>
        <v>0</v>
      </c>
      <c r="I129" s="8">
        <f t="shared" si="26"/>
        <v>0</v>
      </c>
      <c r="J129" s="8">
        <f t="shared" si="26"/>
        <v>550</v>
      </c>
      <c r="K129" s="8">
        <f t="shared" si="26"/>
        <v>518</v>
      </c>
      <c r="L129" s="8">
        <f t="shared" si="26"/>
        <v>29</v>
      </c>
      <c r="M129" s="8">
        <f t="shared" si="26"/>
        <v>2</v>
      </c>
      <c r="N129" s="8">
        <f t="shared" si="26"/>
        <v>1</v>
      </c>
      <c r="O129" s="8">
        <f t="shared" si="26"/>
        <v>0</v>
      </c>
      <c r="P129" s="8">
        <f t="shared" si="26"/>
        <v>11</v>
      </c>
      <c r="Q129" s="8">
        <f t="shared" si="26"/>
        <v>1</v>
      </c>
      <c r="R129" s="8">
        <f t="shared" si="26"/>
        <v>0</v>
      </c>
      <c r="S129" s="8">
        <f t="shared" si="26"/>
        <v>0</v>
      </c>
      <c r="T129" s="8">
        <f t="shared" si="26"/>
        <v>0</v>
      </c>
      <c r="U129" s="8">
        <f t="shared" si="26"/>
        <v>10</v>
      </c>
      <c r="V129" s="8">
        <f t="shared" si="26"/>
        <v>0</v>
      </c>
      <c r="W129" s="8">
        <f t="shared" si="26"/>
        <v>5</v>
      </c>
      <c r="X129" s="8">
        <f t="shared" si="26"/>
        <v>5</v>
      </c>
      <c r="Y129" s="8">
        <f t="shared" si="26"/>
        <v>0</v>
      </c>
      <c r="Z129" s="8">
        <f t="shared" si="26"/>
        <v>11</v>
      </c>
      <c r="AA129" s="8">
        <f t="shared" si="26"/>
        <v>0</v>
      </c>
      <c r="AB129" s="8">
        <f t="shared" si="26"/>
        <v>1</v>
      </c>
      <c r="AC129" s="8">
        <f t="shared" si="26"/>
        <v>507</v>
      </c>
      <c r="AD129" s="8">
        <f t="shared" si="26"/>
        <v>1</v>
      </c>
      <c r="AE129" s="8">
        <f t="shared" si="26"/>
        <v>0</v>
      </c>
      <c r="AF129" s="8">
        <f t="shared" si="26"/>
        <v>2</v>
      </c>
      <c r="AG129" s="8">
        <f t="shared" si="26"/>
        <v>2</v>
      </c>
      <c r="AH129" s="8">
        <f t="shared" si="26"/>
        <v>0</v>
      </c>
      <c r="AI129" s="8">
        <f t="shared" si="26"/>
        <v>2</v>
      </c>
      <c r="AJ129" s="8">
        <f t="shared" si="26"/>
        <v>0</v>
      </c>
      <c r="AK129" s="8">
        <f t="shared" si="26"/>
        <v>2</v>
      </c>
      <c r="AL129" s="8">
        <f t="shared" si="26"/>
        <v>0</v>
      </c>
      <c r="AM129" s="8">
        <f t="shared" si="26"/>
        <v>0</v>
      </c>
      <c r="AN129" s="8">
        <f t="shared" si="26"/>
        <v>0</v>
      </c>
      <c r="AO129" s="8">
        <f t="shared" si="26"/>
        <v>0</v>
      </c>
      <c r="AP129" s="8">
        <f t="shared" si="26"/>
        <v>0</v>
      </c>
    </row>
    <row r="131" spans="1:42" x14ac:dyDescent="0.2">
      <c r="M131" s="1" t="s">
        <v>281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32"/>
  <sheetViews>
    <sheetView topLeftCell="AM121" workbookViewId="0">
      <selection activeCell="AR121" sqref="AR1:BL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276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58</v>
      </c>
      <c r="K10" s="8">
        <f t="shared" ref="K10:P10" si="1">SUM(K11:K30)</f>
        <v>57</v>
      </c>
      <c r="L10" s="8">
        <f t="shared" si="1"/>
        <v>0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2</v>
      </c>
      <c r="Q10" s="8">
        <f t="shared" ref="Q10:AP10" si="2">SUM(Q11:Q30)</f>
        <v>0</v>
      </c>
      <c r="R10" s="8">
        <f t="shared" si="2"/>
        <v>0</v>
      </c>
      <c r="S10" s="8">
        <f t="shared" si="2"/>
        <v>0</v>
      </c>
      <c r="T10" s="8">
        <f t="shared" si="2"/>
        <v>0</v>
      </c>
      <c r="U10" s="8">
        <f t="shared" si="2"/>
        <v>2</v>
      </c>
      <c r="V10" s="8">
        <f t="shared" si="2"/>
        <v>0</v>
      </c>
      <c r="W10" s="8">
        <f t="shared" si="2"/>
        <v>2</v>
      </c>
      <c r="X10" s="8">
        <f t="shared" si="2"/>
        <v>0</v>
      </c>
      <c r="Y10" s="8">
        <f t="shared" si="2"/>
        <v>0</v>
      </c>
      <c r="Z10" s="8">
        <f t="shared" si="2"/>
        <v>2</v>
      </c>
      <c r="AA10" s="8">
        <f t="shared" si="2"/>
        <v>0</v>
      </c>
      <c r="AB10" s="8">
        <f t="shared" si="2"/>
        <v>19</v>
      </c>
      <c r="AC10" s="8">
        <f t="shared" si="2"/>
        <v>55</v>
      </c>
      <c r="AD10" s="8">
        <f t="shared" si="2"/>
        <v>19</v>
      </c>
      <c r="AE10" s="8">
        <f t="shared" si="2"/>
        <v>0</v>
      </c>
      <c r="AF10" s="8">
        <f t="shared" si="2"/>
        <v>0</v>
      </c>
      <c r="AG10" s="8">
        <f t="shared" si="2"/>
        <v>0</v>
      </c>
      <c r="AH10" s="8">
        <f t="shared" si="2"/>
        <v>0</v>
      </c>
      <c r="AI10" s="8">
        <f t="shared" si="2"/>
        <v>0</v>
      </c>
      <c r="AJ10" s="8">
        <f t="shared" si="2"/>
        <v>0</v>
      </c>
      <c r="AK10" s="8">
        <f t="shared" si="2"/>
        <v>0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f>+K11+L11+M11+N11</f>
        <v>1</v>
      </c>
      <c r="K11" s="2">
        <v>1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f t="shared" ref="J12:J28" si="3">+K12+L12+M12+N12</f>
        <v>5</v>
      </c>
      <c r="K12" s="10">
        <v>5</v>
      </c>
      <c r="L12" s="2"/>
      <c r="M12" s="2"/>
      <c r="N12" s="10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5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>
        <f t="shared" si="3"/>
        <v>2</v>
      </c>
      <c r="K13" s="10">
        <v>2</v>
      </c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>
        <v>2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10"/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f t="shared" si="3"/>
        <v>6</v>
      </c>
      <c r="K22" s="10">
        <v>6</v>
      </c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>
        <v>1</v>
      </c>
      <c r="AC22" s="10">
        <v>6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f t="shared" si="3"/>
        <v>20</v>
      </c>
      <c r="K25" s="10">
        <v>20</v>
      </c>
      <c r="L25" s="2"/>
      <c r="M25" s="2"/>
      <c r="N25" s="10"/>
      <c r="O25" s="10"/>
      <c r="P25" s="2">
        <f>+Q25+R25+S25+T25+U25</f>
        <v>1</v>
      </c>
      <c r="Q25" s="10"/>
      <c r="R25" s="10"/>
      <c r="S25" s="2"/>
      <c r="T25" s="10"/>
      <c r="U25" s="2">
        <f t="shared" ref="U25:U60" si="4">+V25+W25+X25</f>
        <v>1</v>
      </c>
      <c r="V25" s="10"/>
      <c r="W25" s="2">
        <v>1</v>
      </c>
      <c r="X25" s="2"/>
      <c r="Y25" s="10"/>
      <c r="Z25" s="2">
        <f t="shared" ref="Z25:Z60" si="5">+P25+Y25</f>
        <v>1</v>
      </c>
      <c r="AA25" s="10"/>
      <c r="AB25" s="10">
        <v>9</v>
      </c>
      <c r="AC25" s="10">
        <v>19</v>
      </c>
      <c r="AD25" s="16">
        <v>9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f t="shared" si="3"/>
        <v>19</v>
      </c>
      <c r="K26" s="10">
        <v>18</v>
      </c>
      <c r="L26" s="2"/>
      <c r="M26" s="2"/>
      <c r="N26" s="2">
        <v>1</v>
      </c>
      <c r="O26" s="2"/>
      <c r="P26" s="2">
        <f t="shared" ref="P26:P60" si="6">+Q26+R26+S26+T26+U26</f>
        <v>1</v>
      </c>
      <c r="Q26" s="10"/>
      <c r="R26" s="10"/>
      <c r="S26" s="2"/>
      <c r="T26" s="10"/>
      <c r="U26" s="2">
        <f t="shared" si="4"/>
        <v>1</v>
      </c>
      <c r="V26" s="10"/>
      <c r="W26" s="2">
        <v>1</v>
      </c>
      <c r="X26" s="2"/>
      <c r="Y26" s="2"/>
      <c r="Z26" s="2">
        <f t="shared" si="5"/>
        <v>1</v>
      </c>
      <c r="AA26" s="10"/>
      <c r="AB26" s="10">
        <v>9</v>
      </c>
      <c r="AC26" s="10">
        <v>17</v>
      </c>
      <c r="AD26" s="16">
        <v>9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f t="shared" si="3"/>
        <v>5</v>
      </c>
      <c r="K28" s="10">
        <v>5</v>
      </c>
      <c r="L28" s="2"/>
      <c r="M28" s="2"/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5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J31" si="7">SUM(F32:F42)</f>
        <v>0</v>
      </c>
      <c r="G31" s="8">
        <f t="shared" si="7"/>
        <v>0</v>
      </c>
      <c r="H31" s="8">
        <f t="shared" si="7"/>
        <v>0</v>
      </c>
      <c r="I31" s="8">
        <f t="shared" si="7"/>
        <v>0</v>
      </c>
      <c r="J31" s="8">
        <f t="shared" si="7"/>
        <v>1</v>
      </c>
      <c r="K31" s="8">
        <f t="shared" ref="K31:P31" si="8">SUM(K32:K42)</f>
        <v>1</v>
      </c>
      <c r="L31" s="8">
        <f t="shared" si="8"/>
        <v>0</v>
      </c>
      <c r="M31" s="8">
        <f t="shared" si="8"/>
        <v>0</v>
      </c>
      <c r="N31" s="8">
        <f t="shared" si="8"/>
        <v>0</v>
      </c>
      <c r="O31" s="8">
        <f t="shared" si="8"/>
        <v>0</v>
      </c>
      <c r="P31" s="8">
        <f t="shared" si="8"/>
        <v>0</v>
      </c>
      <c r="Q31" s="8">
        <f t="shared" ref="Q31:AP31" si="9">SUM(Q32:Q42)</f>
        <v>0</v>
      </c>
      <c r="R31" s="8">
        <f t="shared" si="9"/>
        <v>0</v>
      </c>
      <c r="S31" s="8">
        <f t="shared" si="9"/>
        <v>0</v>
      </c>
      <c r="T31" s="8">
        <f t="shared" si="9"/>
        <v>0</v>
      </c>
      <c r="U31" s="8">
        <f t="shared" si="9"/>
        <v>0</v>
      </c>
      <c r="V31" s="8">
        <f t="shared" si="9"/>
        <v>0</v>
      </c>
      <c r="W31" s="8">
        <f t="shared" si="9"/>
        <v>0</v>
      </c>
      <c r="X31" s="8">
        <f t="shared" si="9"/>
        <v>0</v>
      </c>
      <c r="Y31" s="8">
        <f t="shared" si="9"/>
        <v>0</v>
      </c>
      <c r="Z31" s="8">
        <f t="shared" si="9"/>
        <v>0</v>
      </c>
      <c r="AA31" s="8">
        <f t="shared" si="9"/>
        <v>0</v>
      </c>
      <c r="AB31" s="8">
        <f t="shared" si="9"/>
        <v>0</v>
      </c>
      <c r="AC31" s="8">
        <f t="shared" si="9"/>
        <v>1</v>
      </c>
      <c r="AD31" s="8">
        <f t="shared" si="9"/>
        <v>0</v>
      </c>
      <c r="AE31" s="8">
        <f t="shared" si="9"/>
        <v>0</v>
      </c>
      <c r="AF31" s="8">
        <f t="shared" si="9"/>
        <v>0</v>
      </c>
      <c r="AG31" s="8">
        <f t="shared" si="9"/>
        <v>0</v>
      </c>
      <c r="AH31" s="8">
        <f t="shared" si="9"/>
        <v>0</v>
      </c>
      <c r="AI31" s="8">
        <f t="shared" si="9"/>
        <v>0</v>
      </c>
      <c r="AJ31" s="8">
        <f t="shared" si="9"/>
        <v>0</v>
      </c>
      <c r="AK31" s="8">
        <f t="shared" si="9"/>
        <v>0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10"/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>
        <f t="shared" ref="J37" si="10">+K37+L37+M37+N37</f>
        <v>1</v>
      </c>
      <c r="K37" s="10">
        <v>1</v>
      </c>
      <c r="L37" s="2"/>
      <c r="M37" s="2"/>
      <c r="N37" s="10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J43" si="11">SUM(F44:F50)</f>
        <v>0</v>
      </c>
      <c r="G43" s="8">
        <f t="shared" si="11"/>
        <v>0</v>
      </c>
      <c r="H43" s="8">
        <f t="shared" si="11"/>
        <v>0</v>
      </c>
      <c r="I43" s="8">
        <f t="shared" si="11"/>
        <v>0</v>
      </c>
      <c r="J43" s="8">
        <f t="shared" si="11"/>
        <v>2</v>
      </c>
      <c r="K43" s="8">
        <f t="shared" ref="K43:AP43" si="12">SUM(K44:K50)</f>
        <v>1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1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f t="shared" ref="J50" si="13">+K50+L50+M50+N50</f>
        <v>2</v>
      </c>
      <c r="K50" s="10">
        <v>1</v>
      </c>
      <c r="L50" s="2">
        <v>1</v>
      </c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0</v>
      </c>
      <c r="F51" s="8">
        <f t="shared" ref="F51:J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11</v>
      </c>
      <c r="K51" s="8">
        <f t="shared" ref="K51:AP51" si="15">SUM(K52:K64)</f>
        <v>10</v>
      </c>
      <c r="L51" s="8">
        <f t="shared" si="15"/>
        <v>1</v>
      </c>
      <c r="M51" s="8">
        <f t="shared" si="15"/>
        <v>0</v>
      </c>
      <c r="N51" s="8">
        <f t="shared" si="15"/>
        <v>0</v>
      </c>
      <c r="O51" s="8">
        <f t="shared" si="15"/>
        <v>0</v>
      </c>
      <c r="P51" s="8">
        <f t="shared" si="15"/>
        <v>1</v>
      </c>
      <c r="Q51" s="8">
        <f t="shared" si="15"/>
        <v>0</v>
      </c>
      <c r="R51" s="8">
        <f t="shared" si="15"/>
        <v>0</v>
      </c>
      <c r="S51" s="8">
        <f t="shared" si="15"/>
        <v>0</v>
      </c>
      <c r="T51" s="8">
        <f t="shared" si="15"/>
        <v>0</v>
      </c>
      <c r="U51" s="8">
        <f t="shared" si="15"/>
        <v>1</v>
      </c>
      <c r="V51" s="8">
        <f t="shared" si="15"/>
        <v>0</v>
      </c>
      <c r="W51" s="8">
        <f t="shared" si="15"/>
        <v>1</v>
      </c>
      <c r="X51" s="8">
        <f t="shared" si="15"/>
        <v>0</v>
      </c>
      <c r="Y51" s="8">
        <f t="shared" si="15"/>
        <v>0</v>
      </c>
      <c r="Z51" s="8">
        <f t="shared" si="15"/>
        <v>1</v>
      </c>
      <c r="AA51" s="8">
        <f t="shared" si="15"/>
        <v>0</v>
      </c>
      <c r="AB51" s="8">
        <f t="shared" si="15"/>
        <v>0</v>
      </c>
      <c r="AC51" s="8">
        <f t="shared" si="15"/>
        <v>9</v>
      </c>
      <c r="AD51" s="8">
        <f t="shared" si="15"/>
        <v>0</v>
      </c>
      <c r="AE51" s="8">
        <f t="shared" si="15"/>
        <v>0</v>
      </c>
      <c r="AF51" s="8">
        <f t="shared" si="15"/>
        <v>1</v>
      </c>
      <c r="AG51" s="8">
        <f t="shared" si="15"/>
        <v>1</v>
      </c>
      <c r="AH51" s="8">
        <f t="shared" si="15"/>
        <v>0</v>
      </c>
      <c r="AI51" s="8">
        <f t="shared" si="15"/>
        <v>1</v>
      </c>
      <c r="AJ51" s="8">
        <f t="shared" si="15"/>
        <v>0</v>
      </c>
      <c r="AK51" s="8">
        <f t="shared" si="15"/>
        <v>1</v>
      </c>
      <c r="AL51" s="8">
        <f t="shared" si="15"/>
        <v>0</v>
      </c>
      <c r="AM51" s="8">
        <f t="shared" si="15"/>
        <v>0</v>
      </c>
      <c r="AN51" s="8">
        <f t="shared" si="15"/>
        <v>0</v>
      </c>
      <c r="AO51" s="8">
        <f t="shared" si="15"/>
        <v>0</v>
      </c>
      <c r="AP51" s="8">
        <f t="shared" si="15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f t="shared" ref="J52:J61" si="16">+K52+L52+M52+N52</f>
        <v>2</v>
      </c>
      <c r="K52" s="10">
        <v>2</v>
      </c>
      <c r="L52" s="2"/>
      <c r="M52" s="2"/>
      <c r="N52" s="10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>
        <v>2</v>
      </c>
      <c r="AD52" s="16"/>
      <c r="AE52" s="16"/>
      <c r="AF52" s="17">
        <v>1</v>
      </c>
      <c r="AG52" s="16">
        <f t="shared" ref="AG52" si="17">+AE52+AF52</f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10"/>
      <c r="L53" s="2"/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f t="shared" si="16"/>
        <v>1</v>
      </c>
      <c r="K54" s="10"/>
      <c r="L54" s="2">
        <v>1</v>
      </c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f t="shared" si="16"/>
        <v>3</v>
      </c>
      <c r="K59" s="10">
        <v>3</v>
      </c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3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f t="shared" si="16"/>
        <v>3</v>
      </c>
      <c r="K60" s="10">
        <v>3</v>
      </c>
      <c r="L60" s="2"/>
      <c r="M60" s="2"/>
      <c r="N60" s="10"/>
      <c r="O60" s="10"/>
      <c r="P60" s="10">
        <f t="shared" si="6"/>
        <v>1</v>
      </c>
      <c r="Q60" s="10"/>
      <c r="R60" s="10"/>
      <c r="S60" s="2"/>
      <c r="T60" s="10"/>
      <c r="U60" s="10">
        <f t="shared" si="4"/>
        <v>1</v>
      </c>
      <c r="V60" s="10"/>
      <c r="W60" s="2">
        <v>1</v>
      </c>
      <c r="X60" s="2"/>
      <c r="Y60" s="10"/>
      <c r="Z60" s="2">
        <f t="shared" si="5"/>
        <v>1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f t="shared" si="16"/>
        <v>2</v>
      </c>
      <c r="K61" s="10">
        <v>2</v>
      </c>
      <c r="L61" s="2"/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J65" si="18">SUM(F66:F71)</f>
        <v>0</v>
      </c>
      <c r="G65" s="8">
        <f t="shared" si="18"/>
        <v>0</v>
      </c>
      <c r="H65" s="8">
        <f t="shared" si="18"/>
        <v>0</v>
      </c>
      <c r="I65" s="8">
        <f t="shared" si="18"/>
        <v>0</v>
      </c>
      <c r="J65" s="8">
        <f t="shared" si="18"/>
        <v>0</v>
      </c>
      <c r="K65" s="8">
        <f t="shared" ref="K65:AP65" si="19">SUM(K66:K71)</f>
        <v>0</v>
      </c>
      <c r="L65" s="8">
        <f t="shared" si="19"/>
        <v>0</v>
      </c>
      <c r="M65" s="8">
        <f t="shared" si="19"/>
        <v>0</v>
      </c>
      <c r="N65" s="8">
        <f t="shared" si="19"/>
        <v>0</v>
      </c>
      <c r="O65" s="8">
        <f t="shared" si="19"/>
        <v>0</v>
      </c>
      <c r="P65" s="8">
        <f t="shared" si="19"/>
        <v>0</v>
      </c>
      <c r="Q65" s="8">
        <f t="shared" si="19"/>
        <v>0</v>
      </c>
      <c r="R65" s="8">
        <f t="shared" si="19"/>
        <v>0</v>
      </c>
      <c r="S65" s="8">
        <f t="shared" si="19"/>
        <v>0</v>
      </c>
      <c r="T65" s="8">
        <f t="shared" si="19"/>
        <v>0</v>
      </c>
      <c r="U65" s="8">
        <f t="shared" si="19"/>
        <v>0</v>
      </c>
      <c r="V65" s="8">
        <f t="shared" si="19"/>
        <v>0</v>
      </c>
      <c r="W65" s="8">
        <f t="shared" si="19"/>
        <v>0</v>
      </c>
      <c r="X65" s="8">
        <f t="shared" si="19"/>
        <v>0</v>
      </c>
      <c r="Y65" s="8">
        <f t="shared" si="19"/>
        <v>0</v>
      </c>
      <c r="Z65" s="8">
        <f t="shared" si="19"/>
        <v>0</v>
      </c>
      <c r="AA65" s="8">
        <f t="shared" si="19"/>
        <v>0</v>
      </c>
      <c r="AB65" s="8">
        <f t="shared" si="19"/>
        <v>0</v>
      </c>
      <c r="AC65" s="8">
        <f t="shared" si="19"/>
        <v>0</v>
      </c>
      <c r="AD65" s="8">
        <f t="shared" si="19"/>
        <v>0</v>
      </c>
      <c r="AE65" s="8">
        <f t="shared" si="19"/>
        <v>0</v>
      </c>
      <c r="AF65" s="8">
        <f t="shared" si="19"/>
        <v>0</v>
      </c>
      <c r="AG65" s="8">
        <f t="shared" si="19"/>
        <v>0</v>
      </c>
      <c r="AH65" s="8">
        <f t="shared" si="19"/>
        <v>0</v>
      </c>
      <c r="AI65" s="8">
        <f t="shared" si="19"/>
        <v>0</v>
      </c>
      <c r="AJ65" s="8">
        <f t="shared" si="19"/>
        <v>0</v>
      </c>
      <c r="AK65" s="8">
        <f t="shared" si="19"/>
        <v>0</v>
      </c>
      <c r="AL65" s="8">
        <f t="shared" si="19"/>
        <v>0</v>
      </c>
      <c r="AM65" s="8">
        <f t="shared" si="19"/>
        <v>0</v>
      </c>
      <c r="AN65" s="8">
        <f t="shared" si="19"/>
        <v>0</v>
      </c>
      <c r="AO65" s="8">
        <f t="shared" si="19"/>
        <v>0</v>
      </c>
      <c r="AP65" s="8">
        <f t="shared" si="19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J72" si="20">SUM(F73:F79)</f>
        <v>0</v>
      </c>
      <c r="G72" s="8">
        <f t="shared" si="20"/>
        <v>0</v>
      </c>
      <c r="H72" s="8">
        <f t="shared" si="20"/>
        <v>0</v>
      </c>
      <c r="I72" s="8">
        <f t="shared" si="20"/>
        <v>0</v>
      </c>
      <c r="J72" s="8">
        <f t="shared" si="20"/>
        <v>4</v>
      </c>
      <c r="K72" s="8">
        <f t="shared" ref="K72:AP72" si="21">SUM(K73:K79)</f>
        <v>4</v>
      </c>
      <c r="L72" s="8">
        <f t="shared" si="21"/>
        <v>0</v>
      </c>
      <c r="M72" s="8">
        <f t="shared" si="21"/>
        <v>0</v>
      </c>
      <c r="N72" s="8">
        <f t="shared" si="21"/>
        <v>0</v>
      </c>
      <c r="O72" s="8">
        <f t="shared" si="21"/>
        <v>0</v>
      </c>
      <c r="P72" s="8">
        <f t="shared" si="21"/>
        <v>0</v>
      </c>
      <c r="Q72" s="8">
        <f t="shared" si="21"/>
        <v>0</v>
      </c>
      <c r="R72" s="8">
        <f t="shared" si="21"/>
        <v>0</v>
      </c>
      <c r="S72" s="8">
        <f t="shared" si="21"/>
        <v>0</v>
      </c>
      <c r="T72" s="8">
        <f t="shared" si="21"/>
        <v>0</v>
      </c>
      <c r="U72" s="8">
        <f t="shared" si="21"/>
        <v>0</v>
      </c>
      <c r="V72" s="8">
        <f t="shared" si="21"/>
        <v>0</v>
      </c>
      <c r="W72" s="8">
        <f t="shared" si="21"/>
        <v>0</v>
      </c>
      <c r="X72" s="8">
        <f t="shared" si="21"/>
        <v>0</v>
      </c>
      <c r="Y72" s="8">
        <f t="shared" si="21"/>
        <v>0</v>
      </c>
      <c r="Z72" s="8">
        <f t="shared" si="21"/>
        <v>0</v>
      </c>
      <c r="AA72" s="8">
        <f t="shared" si="21"/>
        <v>0</v>
      </c>
      <c r="AB72" s="8">
        <f t="shared" si="21"/>
        <v>0</v>
      </c>
      <c r="AC72" s="8">
        <f t="shared" si="21"/>
        <v>4</v>
      </c>
      <c r="AD72" s="8">
        <f t="shared" si="21"/>
        <v>0</v>
      </c>
      <c r="AE72" s="8">
        <f t="shared" si="21"/>
        <v>0</v>
      </c>
      <c r="AF72" s="8">
        <f t="shared" si="21"/>
        <v>0</v>
      </c>
      <c r="AG72" s="8">
        <f t="shared" si="21"/>
        <v>0</v>
      </c>
      <c r="AH72" s="8">
        <f t="shared" si="21"/>
        <v>0</v>
      </c>
      <c r="AI72" s="8">
        <f t="shared" si="21"/>
        <v>0</v>
      </c>
      <c r="AJ72" s="8">
        <f t="shared" si="21"/>
        <v>0</v>
      </c>
      <c r="AK72" s="8">
        <f t="shared" si="21"/>
        <v>0</v>
      </c>
      <c r="AL72" s="8">
        <f t="shared" si="21"/>
        <v>0</v>
      </c>
      <c r="AM72" s="8">
        <f t="shared" si="21"/>
        <v>0</v>
      </c>
      <c r="AN72" s="8">
        <f t="shared" si="21"/>
        <v>0</v>
      </c>
      <c r="AO72" s="8">
        <f t="shared" si="21"/>
        <v>0</v>
      </c>
      <c r="AP72" s="8">
        <f t="shared" si="21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>
        <f t="shared" ref="J73:J74" si="22">+K73+L73+M73+N73</f>
        <v>1</v>
      </c>
      <c r="K73" s="10">
        <v>1</v>
      </c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f t="shared" si="22"/>
        <v>3</v>
      </c>
      <c r="K74" s="10">
        <v>3</v>
      </c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3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J80" si="23">SUM(F81:F82)</f>
        <v>0</v>
      </c>
      <c r="G80" s="8">
        <f t="shared" si="23"/>
        <v>0</v>
      </c>
      <c r="H80" s="8">
        <f t="shared" si="23"/>
        <v>0</v>
      </c>
      <c r="I80" s="8">
        <f t="shared" si="23"/>
        <v>0</v>
      </c>
      <c r="J80" s="8">
        <f t="shared" si="23"/>
        <v>0</v>
      </c>
      <c r="K80" s="8">
        <f t="shared" ref="K80:P80" si="24">SUM(K81:K82)</f>
        <v>0</v>
      </c>
      <c r="L80" s="8">
        <f t="shared" si="24"/>
        <v>0</v>
      </c>
      <c r="M80" s="8">
        <f t="shared" si="24"/>
        <v>0</v>
      </c>
      <c r="N80" s="8">
        <f t="shared" si="24"/>
        <v>0</v>
      </c>
      <c r="O80" s="8">
        <f t="shared" si="24"/>
        <v>0</v>
      </c>
      <c r="P80" s="8">
        <f t="shared" si="24"/>
        <v>0</v>
      </c>
      <c r="Q80" s="8">
        <f t="shared" ref="Q80:AP80" si="25">SUM(Q81:Q82)</f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J83" si="26">SUM(F84:F104)</f>
        <v>0</v>
      </c>
      <c r="G83" s="8">
        <f t="shared" si="26"/>
        <v>0</v>
      </c>
      <c r="H83" s="8">
        <f t="shared" si="26"/>
        <v>0</v>
      </c>
      <c r="I83" s="8">
        <f t="shared" si="26"/>
        <v>0</v>
      </c>
      <c r="J83" s="8">
        <f t="shared" si="26"/>
        <v>6</v>
      </c>
      <c r="K83" s="8">
        <f t="shared" ref="K83:P83" si="27">SUM(K84:K104)</f>
        <v>5</v>
      </c>
      <c r="L83" s="8">
        <f t="shared" si="27"/>
        <v>1</v>
      </c>
      <c r="M83" s="8">
        <f t="shared" si="27"/>
        <v>0</v>
      </c>
      <c r="N83" s="8">
        <f t="shared" si="27"/>
        <v>0</v>
      </c>
      <c r="O83" s="8">
        <f t="shared" si="27"/>
        <v>0</v>
      </c>
      <c r="P83" s="8">
        <f t="shared" si="27"/>
        <v>3</v>
      </c>
      <c r="Q83" s="8">
        <f t="shared" ref="Q83:AP83" si="28">SUM(Q84:Q104)</f>
        <v>3</v>
      </c>
      <c r="R83" s="8">
        <f t="shared" si="28"/>
        <v>0</v>
      </c>
      <c r="S83" s="8">
        <f t="shared" si="28"/>
        <v>0</v>
      </c>
      <c r="T83" s="8">
        <f t="shared" si="28"/>
        <v>0</v>
      </c>
      <c r="U83" s="8">
        <f t="shared" si="28"/>
        <v>0</v>
      </c>
      <c r="V83" s="8">
        <f t="shared" si="28"/>
        <v>0</v>
      </c>
      <c r="W83" s="8">
        <f t="shared" si="28"/>
        <v>0</v>
      </c>
      <c r="X83" s="8">
        <f t="shared" si="28"/>
        <v>0</v>
      </c>
      <c r="Y83" s="8">
        <f t="shared" si="28"/>
        <v>0</v>
      </c>
      <c r="Z83" s="8">
        <f t="shared" si="28"/>
        <v>3</v>
      </c>
      <c r="AA83" s="8">
        <f t="shared" si="28"/>
        <v>0</v>
      </c>
      <c r="AB83" s="8">
        <f t="shared" si="28"/>
        <v>0</v>
      </c>
      <c r="AC83" s="8">
        <f t="shared" si="28"/>
        <v>2</v>
      </c>
      <c r="AD83" s="8">
        <f t="shared" si="28"/>
        <v>0</v>
      </c>
      <c r="AE83" s="8">
        <f t="shared" si="28"/>
        <v>0</v>
      </c>
      <c r="AF83" s="8">
        <f t="shared" si="28"/>
        <v>0</v>
      </c>
      <c r="AG83" s="8">
        <f t="shared" si="28"/>
        <v>0</v>
      </c>
      <c r="AH83" s="8">
        <f t="shared" si="28"/>
        <v>0</v>
      </c>
      <c r="AI83" s="8">
        <f t="shared" si="28"/>
        <v>0</v>
      </c>
      <c r="AJ83" s="8">
        <f t="shared" si="28"/>
        <v>0</v>
      </c>
      <c r="AK83" s="8">
        <f t="shared" si="28"/>
        <v>0</v>
      </c>
      <c r="AL83" s="8">
        <f t="shared" si="28"/>
        <v>0</v>
      </c>
      <c r="AM83" s="8">
        <f t="shared" si="28"/>
        <v>0</v>
      </c>
      <c r="AN83" s="8">
        <f t="shared" si="28"/>
        <v>0</v>
      </c>
      <c r="AO83" s="8">
        <f t="shared" si="28"/>
        <v>0</v>
      </c>
      <c r="AP83" s="8">
        <f t="shared" si="28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f t="shared" ref="J85:J101" si="29">+K85+L85+M85+N85</f>
        <v>1</v>
      </c>
      <c r="K85" s="10">
        <v>1</v>
      </c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f t="shared" si="29"/>
        <v>1</v>
      </c>
      <c r="K87" s="10"/>
      <c r="L87" s="2">
        <v>1</v>
      </c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10"/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10"/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10"/>
      <c r="L93" s="2"/>
      <c r="M93" s="2"/>
      <c r="N93" s="10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10"/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10"/>
      <c r="L97" s="2"/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f t="shared" si="29"/>
        <v>1</v>
      </c>
      <c r="K99" s="10">
        <v>1</v>
      </c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f t="shared" si="29"/>
        <v>3</v>
      </c>
      <c r="K101" s="10">
        <v>3</v>
      </c>
      <c r="L101" s="10"/>
      <c r="M101" s="2"/>
      <c r="N101" s="2"/>
      <c r="O101" s="2"/>
      <c r="P101" s="10">
        <f t="shared" ref="P101:P111" si="30">+Q101+R101+S101+T101+U101</f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10">
        <f t="shared" ref="Z101" si="31">+P101+Y101</f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J105" si="32">SUM(F106:F109)</f>
        <v>0</v>
      </c>
      <c r="G105" s="8">
        <f t="shared" si="32"/>
        <v>0</v>
      </c>
      <c r="H105" s="8">
        <f t="shared" si="32"/>
        <v>0</v>
      </c>
      <c r="I105" s="8">
        <f t="shared" si="32"/>
        <v>0</v>
      </c>
      <c r="J105" s="8">
        <f t="shared" si="32"/>
        <v>1</v>
      </c>
      <c r="K105" s="8">
        <f t="shared" ref="K105:P105" si="33">SUM(K106:K109)</f>
        <v>0</v>
      </c>
      <c r="L105" s="8">
        <f t="shared" si="33"/>
        <v>0</v>
      </c>
      <c r="M105" s="8">
        <f t="shared" si="33"/>
        <v>0</v>
      </c>
      <c r="N105" s="8">
        <f t="shared" si="33"/>
        <v>1</v>
      </c>
      <c r="O105" s="8">
        <f t="shared" si="33"/>
        <v>0</v>
      </c>
      <c r="P105" s="8">
        <f t="shared" si="33"/>
        <v>0</v>
      </c>
      <c r="Q105" s="8">
        <f t="shared" ref="Q105:AP105" si="34">SUM(Q106:Q109)</f>
        <v>0</v>
      </c>
      <c r="R105" s="8">
        <f t="shared" si="34"/>
        <v>0</v>
      </c>
      <c r="S105" s="8">
        <f t="shared" si="34"/>
        <v>0</v>
      </c>
      <c r="T105" s="8">
        <f t="shared" si="34"/>
        <v>0</v>
      </c>
      <c r="U105" s="8">
        <f t="shared" si="34"/>
        <v>0</v>
      </c>
      <c r="V105" s="8">
        <f t="shared" si="34"/>
        <v>0</v>
      </c>
      <c r="W105" s="8">
        <f t="shared" si="34"/>
        <v>0</v>
      </c>
      <c r="X105" s="8">
        <f t="shared" si="34"/>
        <v>0</v>
      </c>
      <c r="Y105" s="8">
        <f t="shared" si="34"/>
        <v>0</v>
      </c>
      <c r="Z105" s="8">
        <f t="shared" si="34"/>
        <v>0</v>
      </c>
      <c r="AA105" s="8">
        <f t="shared" si="34"/>
        <v>0</v>
      </c>
      <c r="AB105" s="8">
        <f t="shared" si="34"/>
        <v>0</v>
      </c>
      <c r="AC105" s="8">
        <f t="shared" si="34"/>
        <v>0</v>
      </c>
      <c r="AD105" s="8">
        <f t="shared" si="34"/>
        <v>0</v>
      </c>
      <c r="AE105" s="8">
        <f t="shared" si="34"/>
        <v>0</v>
      </c>
      <c r="AF105" s="8">
        <f t="shared" si="34"/>
        <v>0</v>
      </c>
      <c r="AG105" s="8">
        <f t="shared" si="34"/>
        <v>0</v>
      </c>
      <c r="AH105" s="8">
        <f t="shared" si="34"/>
        <v>0</v>
      </c>
      <c r="AI105" s="8">
        <f t="shared" si="34"/>
        <v>0</v>
      </c>
      <c r="AJ105" s="8">
        <f t="shared" si="34"/>
        <v>0</v>
      </c>
      <c r="AK105" s="8">
        <f t="shared" si="34"/>
        <v>0</v>
      </c>
      <c r="AL105" s="8">
        <f t="shared" si="34"/>
        <v>0</v>
      </c>
      <c r="AM105" s="8">
        <f t="shared" si="34"/>
        <v>0</v>
      </c>
      <c r="AN105" s="8">
        <f t="shared" si="34"/>
        <v>0</v>
      </c>
      <c r="AO105" s="8">
        <f t="shared" si="34"/>
        <v>0</v>
      </c>
      <c r="AP105" s="8">
        <f t="shared" si="34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>
        <f t="shared" ref="J108" si="35">+K108+L108+M108+N108</f>
        <v>1</v>
      </c>
      <c r="K108" s="10"/>
      <c r="L108" s="10"/>
      <c r="M108" s="2"/>
      <c r="N108" s="2">
        <v>1</v>
      </c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0</v>
      </c>
      <c r="F110" s="8">
        <f t="shared" ref="F110:J110" si="36">SUM(F111:F118)</f>
        <v>0</v>
      </c>
      <c r="G110" s="8">
        <f t="shared" si="36"/>
        <v>0</v>
      </c>
      <c r="H110" s="8">
        <f t="shared" si="36"/>
        <v>0</v>
      </c>
      <c r="I110" s="8">
        <f t="shared" si="36"/>
        <v>0</v>
      </c>
      <c r="J110" s="8">
        <f t="shared" si="36"/>
        <v>618</v>
      </c>
      <c r="K110" s="8">
        <f t="shared" ref="K110:P110" si="37">SUM(K111:K118)</f>
        <v>579</v>
      </c>
      <c r="L110" s="8">
        <f t="shared" si="37"/>
        <v>8</v>
      </c>
      <c r="M110" s="8">
        <f t="shared" si="37"/>
        <v>0</v>
      </c>
      <c r="N110" s="8">
        <f t="shared" si="37"/>
        <v>31</v>
      </c>
      <c r="O110" s="8">
        <f t="shared" si="37"/>
        <v>0</v>
      </c>
      <c r="P110" s="8">
        <f t="shared" si="37"/>
        <v>168</v>
      </c>
      <c r="Q110" s="8">
        <f t="shared" ref="Q110:AP110" si="38">SUM(Q111:Q118)</f>
        <v>121</v>
      </c>
      <c r="R110" s="8">
        <f t="shared" si="38"/>
        <v>42</v>
      </c>
      <c r="S110" s="8">
        <f t="shared" si="38"/>
        <v>0</v>
      </c>
      <c r="T110" s="8">
        <f t="shared" si="38"/>
        <v>0</v>
      </c>
      <c r="U110" s="8">
        <f t="shared" si="38"/>
        <v>5</v>
      </c>
      <c r="V110" s="8">
        <f t="shared" si="38"/>
        <v>0</v>
      </c>
      <c r="W110" s="8">
        <f t="shared" si="38"/>
        <v>4</v>
      </c>
      <c r="X110" s="8">
        <f t="shared" si="38"/>
        <v>1</v>
      </c>
      <c r="Y110" s="8">
        <f t="shared" si="38"/>
        <v>0</v>
      </c>
      <c r="Z110" s="8">
        <f t="shared" si="38"/>
        <v>168</v>
      </c>
      <c r="AA110" s="8">
        <f t="shared" si="38"/>
        <v>0</v>
      </c>
      <c r="AB110" s="8">
        <f t="shared" si="38"/>
        <v>0</v>
      </c>
      <c r="AC110" s="8">
        <f t="shared" si="38"/>
        <v>411</v>
      </c>
      <c r="AD110" s="8">
        <f t="shared" si="38"/>
        <v>0</v>
      </c>
      <c r="AE110" s="8">
        <f t="shared" si="38"/>
        <v>0</v>
      </c>
      <c r="AF110" s="8">
        <f t="shared" si="38"/>
        <v>0</v>
      </c>
      <c r="AG110" s="8">
        <f t="shared" si="38"/>
        <v>0</v>
      </c>
      <c r="AH110" s="8">
        <f t="shared" si="38"/>
        <v>0</v>
      </c>
      <c r="AI110" s="8">
        <f t="shared" si="38"/>
        <v>0</v>
      </c>
      <c r="AJ110" s="8">
        <f t="shared" si="38"/>
        <v>0</v>
      </c>
      <c r="AK110" s="8">
        <f t="shared" si="38"/>
        <v>0</v>
      </c>
      <c r="AL110" s="8">
        <f t="shared" si="38"/>
        <v>0</v>
      </c>
      <c r="AM110" s="8">
        <f t="shared" si="38"/>
        <v>0</v>
      </c>
      <c r="AN110" s="8">
        <f t="shared" si="38"/>
        <v>0</v>
      </c>
      <c r="AO110" s="8">
        <f t="shared" si="38"/>
        <v>0</v>
      </c>
      <c r="AP110" s="8">
        <f t="shared" si="38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>
        <f t="shared" ref="J111:J113" si="39">+K111+L111+M111+N111</f>
        <v>617</v>
      </c>
      <c r="K111" s="10">
        <v>578</v>
      </c>
      <c r="L111" s="10">
        <v>8</v>
      </c>
      <c r="M111" s="10"/>
      <c r="N111" s="10">
        <v>31</v>
      </c>
      <c r="O111" s="10"/>
      <c r="P111" s="10">
        <f t="shared" si="30"/>
        <v>168</v>
      </c>
      <c r="Q111" s="10">
        <v>121</v>
      </c>
      <c r="R111" s="10">
        <v>42</v>
      </c>
      <c r="S111" s="2"/>
      <c r="T111" s="10"/>
      <c r="U111" s="10">
        <f t="shared" ref="U111" si="40">+V111+W111+X111</f>
        <v>5</v>
      </c>
      <c r="V111" s="10"/>
      <c r="W111" s="10">
        <v>4</v>
      </c>
      <c r="X111" s="10">
        <v>1</v>
      </c>
      <c r="Y111" s="10"/>
      <c r="Z111" s="10">
        <f t="shared" ref="Z111" si="41">+P111+Y111</f>
        <v>168</v>
      </c>
      <c r="AA111" s="10"/>
      <c r="AB111" s="10"/>
      <c r="AC111" s="10">
        <v>410</v>
      </c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f t="shared" si="39"/>
        <v>1</v>
      </c>
      <c r="K113" s="10">
        <v>1</v>
      </c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J119" si="42">SUM(F120:F123)</f>
        <v>0</v>
      </c>
      <c r="G119" s="8">
        <f t="shared" si="42"/>
        <v>0</v>
      </c>
      <c r="H119" s="8">
        <f t="shared" si="42"/>
        <v>0</v>
      </c>
      <c r="I119" s="8">
        <f t="shared" si="42"/>
        <v>0</v>
      </c>
      <c r="J119" s="8">
        <f t="shared" si="42"/>
        <v>1</v>
      </c>
      <c r="K119" s="8">
        <f t="shared" ref="K119:P119" si="43">SUM(K120:K123)</f>
        <v>1</v>
      </c>
      <c r="L119" s="8">
        <f t="shared" si="43"/>
        <v>0</v>
      </c>
      <c r="M119" s="8">
        <f t="shared" si="43"/>
        <v>0</v>
      </c>
      <c r="N119" s="8">
        <f t="shared" si="43"/>
        <v>0</v>
      </c>
      <c r="O119" s="8">
        <f t="shared" si="43"/>
        <v>0</v>
      </c>
      <c r="P119" s="8">
        <f t="shared" si="43"/>
        <v>0</v>
      </c>
      <c r="Q119" s="8">
        <f t="shared" ref="Q119:AP119" si="44">SUM(Q120:Q123)</f>
        <v>0</v>
      </c>
      <c r="R119" s="8">
        <f t="shared" si="44"/>
        <v>0</v>
      </c>
      <c r="S119" s="8">
        <f t="shared" si="44"/>
        <v>0</v>
      </c>
      <c r="T119" s="8">
        <f t="shared" si="44"/>
        <v>0</v>
      </c>
      <c r="U119" s="8">
        <f t="shared" si="44"/>
        <v>0</v>
      </c>
      <c r="V119" s="8">
        <f t="shared" si="44"/>
        <v>0</v>
      </c>
      <c r="W119" s="8">
        <f t="shared" si="44"/>
        <v>0</v>
      </c>
      <c r="X119" s="8">
        <f t="shared" si="44"/>
        <v>0</v>
      </c>
      <c r="Y119" s="8">
        <f t="shared" si="44"/>
        <v>0</v>
      </c>
      <c r="Z119" s="8">
        <f t="shared" si="44"/>
        <v>0</v>
      </c>
      <c r="AA119" s="8">
        <f t="shared" si="44"/>
        <v>0</v>
      </c>
      <c r="AB119" s="8">
        <f t="shared" si="44"/>
        <v>0</v>
      </c>
      <c r="AC119" s="8">
        <f t="shared" si="44"/>
        <v>1</v>
      </c>
      <c r="AD119" s="8">
        <f t="shared" si="44"/>
        <v>0</v>
      </c>
      <c r="AE119" s="8">
        <f t="shared" si="44"/>
        <v>0</v>
      </c>
      <c r="AF119" s="8">
        <f t="shared" si="44"/>
        <v>0</v>
      </c>
      <c r="AG119" s="8">
        <f t="shared" si="44"/>
        <v>0</v>
      </c>
      <c r="AH119" s="8">
        <f t="shared" si="44"/>
        <v>0</v>
      </c>
      <c r="AI119" s="8">
        <f t="shared" si="44"/>
        <v>0</v>
      </c>
      <c r="AJ119" s="8">
        <f t="shared" si="44"/>
        <v>0</v>
      </c>
      <c r="AK119" s="8">
        <f t="shared" si="44"/>
        <v>0</v>
      </c>
      <c r="AL119" s="8">
        <f t="shared" si="44"/>
        <v>0</v>
      </c>
      <c r="AM119" s="8">
        <f t="shared" si="44"/>
        <v>0</v>
      </c>
      <c r="AN119" s="8">
        <f t="shared" si="44"/>
        <v>0</v>
      </c>
      <c r="AO119" s="8">
        <f t="shared" si="44"/>
        <v>0</v>
      </c>
      <c r="AP119" s="8">
        <f t="shared" si="44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>
        <f t="shared" ref="J120" si="45">+K120+L120+M120+N120</f>
        <v>1</v>
      </c>
      <c r="K120" s="10">
        <v>1</v>
      </c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J124" si="46">SUM(F125:F126)</f>
        <v>0</v>
      </c>
      <c r="G124" s="8">
        <f t="shared" si="46"/>
        <v>0</v>
      </c>
      <c r="H124" s="8">
        <f t="shared" si="46"/>
        <v>0</v>
      </c>
      <c r="I124" s="8">
        <f t="shared" si="46"/>
        <v>0</v>
      </c>
      <c r="J124" s="8">
        <f t="shared" si="46"/>
        <v>0</v>
      </c>
      <c r="K124" s="8">
        <f t="shared" ref="K124:P124" si="47">SUM(K125:K126)</f>
        <v>0</v>
      </c>
      <c r="L124" s="8">
        <f t="shared" si="47"/>
        <v>0</v>
      </c>
      <c r="M124" s="8">
        <f t="shared" si="47"/>
        <v>0</v>
      </c>
      <c r="N124" s="8">
        <f t="shared" si="47"/>
        <v>0</v>
      </c>
      <c r="O124" s="8">
        <f t="shared" si="47"/>
        <v>0</v>
      </c>
      <c r="P124" s="8">
        <f t="shared" si="47"/>
        <v>0</v>
      </c>
      <c r="Q124" s="8">
        <f t="shared" ref="Q124:AP124" si="48">SUM(Q125:Q126)</f>
        <v>0</v>
      </c>
      <c r="R124" s="8">
        <f t="shared" si="48"/>
        <v>0</v>
      </c>
      <c r="S124" s="8">
        <f t="shared" si="48"/>
        <v>0</v>
      </c>
      <c r="T124" s="8">
        <f t="shared" si="48"/>
        <v>0</v>
      </c>
      <c r="U124" s="8">
        <f t="shared" si="48"/>
        <v>0</v>
      </c>
      <c r="V124" s="8">
        <f t="shared" si="48"/>
        <v>0</v>
      </c>
      <c r="W124" s="8">
        <f t="shared" si="48"/>
        <v>0</v>
      </c>
      <c r="X124" s="8">
        <f t="shared" si="48"/>
        <v>0</v>
      </c>
      <c r="Y124" s="8">
        <f t="shared" si="48"/>
        <v>0</v>
      </c>
      <c r="Z124" s="8">
        <f t="shared" si="48"/>
        <v>0</v>
      </c>
      <c r="AA124" s="8">
        <f t="shared" si="48"/>
        <v>0</v>
      </c>
      <c r="AB124" s="8">
        <f t="shared" si="48"/>
        <v>0</v>
      </c>
      <c r="AC124" s="8">
        <f t="shared" si="48"/>
        <v>0</v>
      </c>
      <c r="AD124" s="8">
        <f t="shared" si="48"/>
        <v>0</v>
      </c>
      <c r="AE124" s="8">
        <f t="shared" si="48"/>
        <v>0</v>
      </c>
      <c r="AF124" s="8">
        <f t="shared" si="48"/>
        <v>0</v>
      </c>
      <c r="AG124" s="8">
        <f t="shared" si="48"/>
        <v>0</v>
      </c>
      <c r="AH124" s="8">
        <f t="shared" si="48"/>
        <v>0</v>
      </c>
      <c r="AI124" s="8">
        <f t="shared" si="48"/>
        <v>0</v>
      </c>
      <c r="AJ124" s="8">
        <f t="shared" si="48"/>
        <v>0</v>
      </c>
      <c r="AK124" s="8">
        <f t="shared" si="48"/>
        <v>0</v>
      </c>
      <c r="AL124" s="8">
        <f t="shared" si="48"/>
        <v>0</v>
      </c>
      <c r="AM124" s="8">
        <f t="shared" si="48"/>
        <v>0</v>
      </c>
      <c r="AN124" s="8">
        <f t="shared" si="48"/>
        <v>0</v>
      </c>
      <c r="AO124" s="8">
        <f t="shared" si="48"/>
        <v>0</v>
      </c>
      <c r="AP124" s="8">
        <f t="shared" si="48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10"/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>
        <f t="shared" ref="J128" si="49">+K128+L128+M128+N128</f>
        <v>1</v>
      </c>
      <c r="K128" s="11">
        <v>1</v>
      </c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3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0</v>
      </c>
      <c r="F129" s="8">
        <f t="shared" ref="F129:AP129" si="50">F10+F31+F43+F51+F65+F72+F80+F83+F105+F110+F119+F124+F127+F128</f>
        <v>0</v>
      </c>
      <c r="G129" s="8">
        <f t="shared" si="50"/>
        <v>0</v>
      </c>
      <c r="H129" s="8">
        <f t="shared" si="50"/>
        <v>0</v>
      </c>
      <c r="I129" s="8">
        <f t="shared" si="50"/>
        <v>0</v>
      </c>
      <c r="J129" s="8">
        <f t="shared" si="50"/>
        <v>703</v>
      </c>
      <c r="K129" s="8">
        <f t="shared" si="50"/>
        <v>659</v>
      </c>
      <c r="L129" s="8">
        <f t="shared" si="50"/>
        <v>11</v>
      </c>
      <c r="M129" s="8">
        <f t="shared" si="50"/>
        <v>0</v>
      </c>
      <c r="N129" s="8">
        <f t="shared" si="50"/>
        <v>33</v>
      </c>
      <c r="O129" s="8">
        <f t="shared" si="50"/>
        <v>0</v>
      </c>
      <c r="P129" s="8">
        <f t="shared" si="50"/>
        <v>174</v>
      </c>
      <c r="Q129" s="8">
        <f t="shared" si="50"/>
        <v>124</v>
      </c>
      <c r="R129" s="8">
        <f t="shared" si="50"/>
        <v>42</v>
      </c>
      <c r="S129" s="8">
        <f t="shared" si="50"/>
        <v>0</v>
      </c>
      <c r="T129" s="8">
        <f t="shared" si="50"/>
        <v>0</v>
      </c>
      <c r="U129" s="8">
        <f t="shared" si="50"/>
        <v>8</v>
      </c>
      <c r="V129" s="8">
        <f t="shared" si="50"/>
        <v>0</v>
      </c>
      <c r="W129" s="8">
        <f t="shared" si="50"/>
        <v>7</v>
      </c>
      <c r="X129" s="8">
        <f t="shared" si="50"/>
        <v>1</v>
      </c>
      <c r="Y129" s="8">
        <f t="shared" si="50"/>
        <v>0</v>
      </c>
      <c r="Z129" s="8">
        <f t="shared" si="50"/>
        <v>174</v>
      </c>
      <c r="AA129" s="8">
        <f t="shared" si="50"/>
        <v>0</v>
      </c>
      <c r="AB129" s="8">
        <f t="shared" si="50"/>
        <v>19</v>
      </c>
      <c r="AC129" s="8">
        <f t="shared" si="50"/>
        <v>485</v>
      </c>
      <c r="AD129" s="8">
        <f t="shared" si="50"/>
        <v>19</v>
      </c>
      <c r="AE129" s="8">
        <f t="shared" si="50"/>
        <v>0</v>
      </c>
      <c r="AF129" s="8">
        <f t="shared" si="50"/>
        <v>1</v>
      </c>
      <c r="AG129" s="8">
        <f t="shared" si="50"/>
        <v>1</v>
      </c>
      <c r="AH129" s="8">
        <f t="shared" si="50"/>
        <v>0</v>
      </c>
      <c r="AI129" s="8">
        <f t="shared" si="50"/>
        <v>1</v>
      </c>
      <c r="AJ129" s="8">
        <f t="shared" si="50"/>
        <v>0</v>
      </c>
      <c r="AK129" s="8">
        <f t="shared" si="50"/>
        <v>1</v>
      </c>
      <c r="AL129" s="8">
        <f t="shared" si="50"/>
        <v>0</v>
      </c>
      <c r="AM129" s="8">
        <f t="shared" si="50"/>
        <v>0</v>
      </c>
      <c r="AN129" s="8">
        <f t="shared" si="50"/>
        <v>0</v>
      </c>
      <c r="AO129" s="8">
        <f t="shared" si="50"/>
        <v>0</v>
      </c>
      <c r="AP129" s="31">
        <f t="shared" si="50"/>
        <v>0</v>
      </c>
      <c r="AQ129" s="32"/>
    </row>
    <row r="132" spans="1:43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topLeftCell="AM116" workbookViewId="0">
      <selection activeCell="AV124" sqref="AV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275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85</v>
      </c>
      <c r="F10" s="8">
        <f t="shared" si="0"/>
        <v>32</v>
      </c>
      <c r="G10" s="8">
        <f t="shared" si="0"/>
        <v>53</v>
      </c>
      <c r="H10" s="8">
        <f t="shared" si="0"/>
        <v>0</v>
      </c>
      <c r="I10" s="8">
        <f t="shared" si="0"/>
        <v>0</v>
      </c>
      <c r="J10" s="8">
        <f t="shared" si="0"/>
        <v>65</v>
      </c>
      <c r="K10" s="8">
        <f>SUM(K11:K30)</f>
        <v>38</v>
      </c>
      <c r="L10" s="8">
        <f t="shared" ref="L10:AP10" si="1">SUM(L11:L30)</f>
        <v>23</v>
      </c>
      <c r="M10" s="8">
        <f t="shared" si="1"/>
        <v>3</v>
      </c>
      <c r="N10" s="8">
        <f t="shared" si="1"/>
        <v>1</v>
      </c>
      <c r="O10" s="8">
        <f t="shared" si="1"/>
        <v>0</v>
      </c>
      <c r="P10" s="8">
        <f t="shared" si="1"/>
        <v>3</v>
      </c>
      <c r="Q10" s="8">
        <f t="shared" si="1"/>
        <v>1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2</v>
      </c>
      <c r="V10" s="8">
        <f t="shared" si="1"/>
        <v>0</v>
      </c>
      <c r="W10" s="8">
        <f t="shared" si="1"/>
        <v>2</v>
      </c>
      <c r="X10" s="8">
        <f t="shared" si="1"/>
        <v>0</v>
      </c>
      <c r="Y10" s="8">
        <f t="shared" si="1"/>
        <v>1</v>
      </c>
      <c r="Z10" s="8">
        <f t="shared" si="1"/>
        <v>4</v>
      </c>
      <c r="AA10" s="8">
        <f t="shared" si="1"/>
        <v>0</v>
      </c>
      <c r="AB10" s="8">
        <f t="shared" si="1"/>
        <v>4</v>
      </c>
      <c r="AC10" s="8">
        <f t="shared" si="1"/>
        <v>119</v>
      </c>
      <c r="AD10" s="8">
        <f t="shared" si="1"/>
        <v>30</v>
      </c>
      <c r="AE10" s="8">
        <f t="shared" si="1"/>
        <v>3</v>
      </c>
      <c r="AF10" s="8">
        <f t="shared" si="1"/>
        <v>10</v>
      </c>
      <c r="AG10" s="8">
        <f t="shared" si="1"/>
        <v>13</v>
      </c>
      <c r="AH10" s="8">
        <f t="shared" si="1"/>
        <v>5</v>
      </c>
      <c r="AI10" s="8">
        <f t="shared" si="1"/>
        <v>8</v>
      </c>
      <c r="AJ10" s="8">
        <f t="shared" si="1"/>
        <v>0</v>
      </c>
      <c r="AK10" s="8">
        <f t="shared" si="1"/>
        <v>8</v>
      </c>
      <c r="AL10" s="8">
        <f t="shared" si="1"/>
        <v>1</v>
      </c>
      <c r="AM10" s="8">
        <f t="shared" si="1"/>
        <v>4</v>
      </c>
      <c r="AN10" s="8">
        <f t="shared" si="1"/>
        <v>5</v>
      </c>
      <c r="AO10" s="8">
        <f t="shared" si="1"/>
        <v>3</v>
      </c>
      <c r="AP10" s="8">
        <f t="shared" si="1"/>
        <v>2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>
        <f>+F11+G11+H11+I11</f>
        <v>5</v>
      </c>
      <c r="F11" s="2">
        <v>1</v>
      </c>
      <c r="G11" s="2">
        <v>4</v>
      </c>
      <c r="H11" s="2"/>
      <c r="I11" s="2"/>
      <c r="J11" s="2">
        <f>+K11+L11+M11+N11</f>
        <v>2</v>
      </c>
      <c r="K11" s="2">
        <v>1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73" si="2">+F12+G12+H12+I12</f>
        <v>12</v>
      </c>
      <c r="F12" s="2"/>
      <c r="G12" s="2">
        <v>12</v>
      </c>
      <c r="H12" s="2"/>
      <c r="I12" s="2"/>
      <c r="J12" s="2">
        <f t="shared" ref="J12:J28" si="3">+K12+L12+M12+N12</f>
        <v>7</v>
      </c>
      <c r="K12" s="2">
        <v>3</v>
      </c>
      <c r="L12" s="2">
        <v>3</v>
      </c>
      <c r="M12" s="15">
        <v>1</v>
      </c>
      <c r="N12" s="15"/>
      <c r="O12" s="10"/>
      <c r="P12" s="2">
        <f t="shared" ref="P12:P21" si="4">+Q12+R12+S12+T12+U12</f>
        <v>1</v>
      </c>
      <c r="Q12" s="10">
        <v>1</v>
      </c>
      <c r="R12" s="10"/>
      <c r="S12" s="2"/>
      <c r="T12" s="10"/>
      <c r="U12" s="2"/>
      <c r="V12" s="10"/>
      <c r="W12" s="2"/>
      <c r="X12" s="2"/>
      <c r="Y12" s="10"/>
      <c r="Z12" s="2">
        <f t="shared" ref="Z12:Z73" si="5">+P12+Y12</f>
        <v>1</v>
      </c>
      <c r="AA12" s="2"/>
      <c r="AB12" s="10"/>
      <c r="AC12" s="10">
        <v>14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2"/>
        <v>2</v>
      </c>
      <c r="F13" s="2"/>
      <c r="G13" s="2">
        <v>2</v>
      </c>
      <c r="H13" s="2"/>
      <c r="I13" s="2"/>
      <c r="J13" s="2">
        <f t="shared" si="3"/>
        <v>2</v>
      </c>
      <c r="K13" s="2">
        <v>2</v>
      </c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>
        <v>4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>
        <f t="shared" si="2"/>
        <v>1</v>
      </c>
      <c r="F14" s="2">
        <v>1</v>
      </c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>
        <f t="shared" si="2"/>
        <v>5</v>
      </c>
      <c r="F21" s="2">
        <v>1</v>
      </c>
      <c r="G21" s="2">
        <v>4</v>
      </c>
      <c r="H21" s="2"/>
      <c r="I21" s="2"/>
      <c r="J21" s="2">
        <f t="shared" si="3"/>
        <v>1</v>
      </c>
      <c r="K21" s="2"/>
      <c r="L21" s="2">
        <v>1</v>
      </c>
      <c r="M21" s="15"/>
      <c r="N21" s="15"/>
      <c r="O21" s="10"/>
      <c r="P21" s="2">
        <f t="shared" si="4"/>
        <v>1</v>
      </c>
      <c r="Q21" s="10"/>
      <c r="R21" s="10"/>
      <c r="S21" s="2"/>
      <c r="T21" s="10"/>
      <c r="U21" s="2">
        <f t="shared" ref="U21:U53" si="6">+V21+W21+X21</f>
        <v>1</v>
      </c>
      <c r="V21" s="10"/>
      <c r="W21" s="2">
        <v>1</v>
      </c>
      <c r="X21" s="2"/>
      <c r="Y21" s="10"/>
      <c r="Z21" s="2">
        <f t="shared" si="5"/>
        <v>1</v>
      </c>
      <c r="AA21" s="2"/>
      <c r="AB21" s="10"/>
      <c r="AC21" s="10">
        <v>4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2"/>
        <v>13</v>
      </c>
      <c r="F22" s="2">
        <v>2</v>
      </c>
      <c r="G22" s="2">
        <v>11</v>
      </c>
      <c r="H22" s="2"/>
      <c r="I22" s="2"/>
      <c r="J22" s="2">
        <f t="shared" si="3"/>
        <v>1</v>
      </c>
      <c r="K22" s="2"/>
      <c r="L22" s="2">
        <v>1</v>
      </c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13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2"/>
        <v>20</v>
      </c>
      <c r="F25" s="2">
        <v>12</v>
      </c>
      <c r="G25" s="2">
        <v>8</v>
      </c>
      <c r="H25" s="2"/>
      <c r="I25" s="2"/>
      <c r="J25" s="2">
        <f t="shared" si="3"/>
        <v>12</v>
      </c>
      <c r="K25" s="2">
        <v>6</v>
      </c>
      <c r="L25" s="2">
        <v>6</v>
      </c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>
        <v>26</v>
      </c>
      <c r="AD25" s="16">
        <v>10</v>
      </c>
      <c r="AE25" s="16">
        <v>2</v>
      </c>
      <c r="AF25" s="17"/>
      <c r="AG25" s="16">
        <f t="shared" ref="AG25:AG74" si="7">+AE25+AF25</f>
        <v>2</v>
      </c>
      <c r="AH25" s="16">
        <v>2</v>
      </c>
      <c r="AI25" s="17"/>
      <c r="AJ25" s="23"/>
      <c r="AK25" s="23">
        <v>1</v>
      </c>
      <c r="AL25" s="23">
        <v>1</v>
      </c>
      <c r="AM25" s="23"/>
      <c r="AN25" s="23">
        <f t="shared" ref="AN25:AN74" si="8">+AL25+AM25</f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2"/>
        <v>21</v>
      </c>
      <c r="F26" s="2">
        <v>13</v>
      </c>
      <c r="G26" s="2">
        <v>8</v>
      </c>
      <c r="H26" s="2"/>
      <c r="I26" s="2"/>
      <c r="J26" s="2">
        <f t="shared" si="3"/>
        <v>23</v>
      </c>
      <c r="K26" s="2">
        <v>12</v>
      </c>
      <c r="L26" s="2">
        <v>10</v>
      </c>
      <c r="M26" s="15">
        <v>1</v>
      </c>
      <c r="N26" s="15"/>
      <c r="O26" s="2"/>
      <c r="P26" s="2">
        <f t="shared" ref="P26:P87" si="9">+Q26+R26+S26+T26+U26</f>
        <v>1</v>
      </c>
      <c r="Q26" s="10"/>
      <c r="R26" s="10"/>
      <c r="S26" s="2"/>
      <c r="T26" s="10"/>
      <c r="U26" s="2">
        <f t="shared" si="6"/>
        <v>1</v>
      </c>
      <c r="V26" s="10"/>
      <c r="W26" s="2">
        <v>1</v>
      </c>
      <c r="X26" s="2"/>
      <c r="Y26" s="2">
        <v>1</v>
      </c>
      <c r="Z26" s="2">
        <f t="shared" si="5"/>
        <v>2</v>
      </c>
      <c r="AA26" s="10"/>
      <c r="AB26" s="10">
        <v>4</v>
      </c>
      <c r="AC26" s="10">
        <v>31</v>
      </c>
      <c r="AD26" s="16">
        <v>15</v>
      </c>
      <c r="AE26" s="16"/>
      <c r="AF26" s="17">
        <v>9</v>
      </c>
      <c r="AG26" s="16">
        <f t="shared" si="7"/>
        <v>9</v>
      </c>
      <c r="AH26" s="16">
        <v>2</v>
      </c>
      <c r="AI26" s="17">
        <v>7</v>
      </c>
      <c r="AJ26" s="23"/>
      <c r="AK26" s="23">
        <v>5</v>
      </c>
      <c r="AL26" s="23"/>
      <c r="AM26" s="23">
        <v>4</v>
      </c>
      <c r="AN26" s="23">
        <f t="shared" si="8"/>
        <v>4</v>
      </c>
      <c r="AO26" s="23">
        <v>2</v>
      </c>
      <c r="AP26" s="23">
        <v>2</v>
      </c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>
        <f t="shared" si="3"/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282</v>
      </c>
      <c r="C28" s="72"/>
      <c r="D28" s="72"/>
      <c r="E28" s="2">
        <f t="shared" si="2"/>
        <v>6</v>
      </c>
      <c r="F28" s="2">
        <v>2</v>
      </c>
      <c r="G28" s="2">
        <v>4</v>
      </c>
      <c r="H28" s="2"/>
      <c r="I28" s="2"/>
      <c r="J28" s="2">
        <f t="shared" si="3"/>
        <v>16</v>
      </c>
      <c r="K28" s="2">
        <v>13</v>
      </c>
      <c r="L28" s="2">
        <v>1</v>
      </c>
      <c r="M28" s="15">
        <v>1</v>
      </c>
      <c r="N28" s="15">
        <v>1</v>
      </c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19</v>
      </c>
      <c r="AD28" s="16">
        <v>1</v>
      </c>
      <c r="AE28" s="16">
        <v>1</v>
      </c>
      <c r="AF28" s="17">
        <v>1</v>
      </c>
      <c r="AG28" s="16">
        <f t="shared" si="7"/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9</v>
      </c>
      <c r="F31" s="8">
        <f t="shared" ref="F31:AP31" si="10">SUM(F32:F42)</f>
        <v>4</v>
      </c>
      <c r="G31" s="8">
        <f t="shared" si="10"/>
        <v>5</v>
      </c>
      <c r="H31" s="8">
        <f t="shared" si="10"/>
        <v>0</v>
      </c>
      <c r="I31" s="8">
        <f t="shared" si="10"/>
        <v>0</v>
      </c>
      <c r="J31" s="8">
        <f t="shared" si="10"/>
        <v>9</v>
      </c>
      <c r="K31" s="8">
        <f t="shared" si="10"/>
        <v>5</v>
      </c>
      <c r="L31" s="8">
        <f t="shared" si="10"/>
        <v>4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14</v>
      </c>
      <c r="AD31" s="8">
        <f t="shared" si="10"/>
        <v>1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>
        <f t="shared" si="2"/>
        <v>1</v>
      </c>
      <c r="F32" s="2"/>
      <c r="G32" s="2">
        <v>1</v>
      </c>
      <c r="H32" s="2"/>
      <c r="I32" s="2"/>
      <c r="J32" s="2">
        <f t="shared" ref="J32:J42" si="11">+K32+L32+M32+N32</f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>
        <f t="shared" si="2"/>
        <v>1</v>
      </c>
      <c r="F34" s="2"/>
      <c r="G34" s="2">
        <v>1</v>
      </c>
      <c r="H34" s="2"/>
      <c r="I34" s="2"/>
      <c r="J34" s="2">
        <f t="shared" si="11"/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>
        <f t="shared" si="2"/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>
        <f t="shared" si="2"/>
        <v>5</v>
      </c>
      <c r="F37" s="2">
        <v>4</v>
      </c>
      <c r="G37" s="2">
        <v>1</v>
      </c>
      <c r="H37" s="2"/>
      <c r="I37" s="2"/>
      <c r="J37" s="2">
        <f t="shared" si="11"/>
        <v>4</v>
      </c>
      <c r="K37" s="2">
        <v>2</v>
      </c>
      <c r="L37" s="2">
        <v>2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7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>
        <f t="shared" si="2"/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f t="shared" si="11"/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>
        <f t="shared" si="11"/>
        <v>1</v>
      </c>
      <c r="K42" s="2"/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4</v>
      </c>
      <c r="F43" s="8">
        <f t="shared" ref="F43:AP43" si="12">SUM(F44:F50)</f>
        <v>0</v>
      </c>
      <c r="G43" s="8">
        <f t="shared" si="12"/>
        <v>4</v>
      </c>
      <c r="H43" s="8">
        <f t="shared" si="12"/>
        <v>0</v>
      </c>
      <c r="I43" s="8">
        <f t="shared" si="12"/>
        <v>0</v>
      </c>
      <c r="J43" s="8">
        <f t="shared" si="12"/>
        <v>3</v>
      </c>
      <c r="K43" s="8">
        <f t="shared" si="12"/>
        <v>2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6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>
        <f t="shared" si="2"/>
        <v>1</v>
      </c>
      <c r="F48" s="2"/>
      <c r="G48" s="2">
        <v>1</v>
      </c>
      <c r="H48" s="2"/>
      <c r="I48" s="2"/>
      <c r="J48" s="2">
        <f t="shared" ref="J48:J50" si="13">+K48+L48+M48+N48</f>
        <v>1</v>
      </c>
      <c r="K48" s="2"/>
      <c r="L48" s="2">
        <v>1</v>
      </c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2"/>
        <v>3</v>
      </c>
      <c r="F49" s="2"/>
      <c r="G49" s="2">
        <v>3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3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f t="shared" si="13"/>
        <v>2</v>
      </c>
      <c r="K50" s="2">
        <v>2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20</v>
      </c>
      <c r="F51" s="8">
        <f t="shared" ref="F51:AP51" si="14">SUM(F52:F64)</f>
        <v>0</v>
      </c>
      <c r="G51" s="8">
        <f t="shared" si="14"/>
        <v>20</v>
      </c>
      <c r="H51" s="8">
        <f t="shared" si="14"/>
        <v>0</v>
      </c>
      <c r="I51" s="8">
        <f t="shared" si="14"/>
        <v>0</v>
      </c>
      <c r="J51" s="8">
        <f t="shared" si="14"/>
        <v>24</v>
      </c>
      <c r="K51" s="8">
        <f t="shared" si="14"/>
        <v>13</v>
      </c>
      <c r="L51" s="8">
        <f t="shared" si="14"/>
        <v>10</v>
      </c>
      <c r="M51" s="8">
        <f t="shared" si="14"/>
        <v>0</v>
      </c>
      <c r="N51" s="8">
        <f t="shared" si="14"/>
        <v>1</v>
      </c>
      <c r="O51" s="8">
        <f t="shared" si="14"/>
        <v>0</v>
      </c>
      <c r="P51" s="8">
        <f t="shared" si="14"/>
        <v>6</v>
      </c>
      <c r="Q51" s="8">
        <f t="shared" si="14"/>
        <v>4</v>
      </c>
      <c r="R51" s="8">
        <f t="shared" si="14"/>
        <v>1</v>
      </c>
      <c r="S51" s="8">
        <f t="shared" si="14"/>
        <v>0</v>
      </c>
      <c r="T51" s="8">
        <f t="shared" si="14"/>
        <v>0</v>
      </c>
      <c r="U51" s="8">
        <f t="shared" si="14"/>
        <v>1</v>
      </c>
      <c r="V51" s="8">
        <f t="shared" si="14"/>
        <v>1</v>
      </c>
      <c r="W51" s="8">
        <f t="shared" si="14"/>
        <v>0</v>
      </c>
      <c r="X51" s="8">
        <f t="shared" si="14"/>
        <v>0</v>
      </c>
      <c r="Y51" s="8">
        <f t="shared" si="14"/>
        <v>2</v>
      </c>
      <c r="Z51" s="8">
        <f t="shared" si="14"/>
        <v>8</v>
      </c>
      <c r="AA51" s="8">
        <f t="shared" si="14"/>
        <v>0</v>
      </c>
      <c r="AB51" s="8">
        <f t="shared" si="14"/>
        <v>0</v>
      </c>
      <c r="AC51" s="8">
        <f t="shared" si="14"/>
        <v>25</v>
      </c>
      <c r="AD51" s="8">
        <f t="shared" si="14"/>
        <v>0</v>
      </c>
      <c r="AE51" s="8">
        <f t="shared" si="14"/>
        <v>1</v>
      </c>
      <c r="AF51" s="8">
        <f t="shared" si="14"/>
        <v>0</v>
      </c>
      <c r="AG51" s="8">
        <f t="shared" si="14"/>
        <v>1</v>
      </c>
      <c r="AH51" s="8">
        <f t="shared" si="14"/>
        <v>1</v>
      </c>
      <c r="AI51" s="8">
        <f t="shared" si="14"/>
        <v>0</v>
      </c>
      <c r="AJ51" s="8">
        <f t="shared" si="14"/>
        <v>0</v>
      </c>
      <c r="AK51" s="8">
        <f t="shared" si="14"/>
        <v>1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2"/>
        <v>10</v>
      </c>
      <c r="F52" s="2"/>
      <c r="G52" s="2">
        <v>10</v>
      </c>
      <c r="H52" s="2"/>
      <c r="I52" s="2"/>
      <c r="J52" s="2">
        <f t="shared" ref="J52:J64" si="15">+K52+L52+M52+N52</f>
        <v>15</v>
      </c>
      <c r="K52" s="2">
        <v>8</v>
      </c>
      <c r="L52" s="2">
        <v>7</v>
      </c>
      <c r="M52" s="2"/>
      <c r="N52" s="2"/>
      <c r="O52" s="10"/>
      <c r="P52" s="10">
        <f t="shared" si="9"/>
        <v>5</v>
      </c>
      <c r="Q52" s="10">
        <v>4</v>
      </c>
      <c r="R52" s="10">
        <v>1</v>
      </c>
      <c r="S52" s="2"/>
      <c r="T52" s="10"/>
      <c r="U52" s="10"/>
      <c r="V52" s="10"/>
      <c r="W52" s="2"/>
      <c r="X52" s="2"/>
      <c r="Y52" s="10">
        <v>1</v>
      </c>
      <c r="Z52" s="2">
        <f t="shared" si="5"/>
        <v>6</v>
      </c>
      <c r="AA52" s="10"/>
      <c r="AB52" s="10"/>
      <c r="AC52" s="10">
        <v>12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2"/>
        <v>2</v>
      </c>
      <c r="F53" s="2"/>
      <c r="G53" s="2">
        <v>2</v>
      </c>
      <c r="H53" s="2"/>
      <c r="I53" s="2"/>
      <c r="J53" s="2">
        <f t="shared" si="15"/>
        <v>7</v>
      </c>
      <c r="K53" s="2">
        <v>4</v>
      </c>
      <c r="L53" s="2">
        <v>3</v>
      </c>
      <c r="M53" s="2"/>
      <c r="N53" s="2"/>
      <c r="O53" s="10"/>
      <c r="P53" s="10">
        <f t="shared" si="9"/>
        <v>1</v>
      </c>
      <c r="Q53" s="10"/>
      <c r="R53" s="10"/>
      <c r="S53" s="2"/>
      <c r="T53" s="10"/>
      <c r="U53" s="10">
        <f t="shared" si="6"/>
        <v>1</v>
      </c>
      <c r="V53" s="10">
        <v>1</v>
      </c>
      <c r="W53" s="2"/>
      <c r="X53" s="2"/>
      <c r="Y53" s="10">
        <v>1</v>
      </c>
      <c r="Z53" s="2">
        <f t="shared" si="5"/>
        <v>2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f t="shared" si="15"/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>
        <f t="shared" si="2"/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>
        <v>1</v>
      </c>
      <c r="AF58" s="17"/>
      <c r="AG58" s="16">
        <f t="shared" si="7"/>
        <v>1</v>
      </c>
      <c r="AH58" s="16">
        <v>1</v>
      </c>
      <c r="AI58" s="17"/>
      <c r="AJ58" s="23"/>
      <c r="AK58" s="23">
        <v>1</v>
      </c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>
        <f t="shared" si="2"/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2"/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>
        <f t="shared" si="2"/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>
        <f t="shared" si="2"/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f t="shared" si="15"/>
        <v>1</v>
      </c>
      <c r="K64" s="2"/>
      <c r="L64" s="2"/>
      <c r="M64" s="2"/>
      <c r="N64" s="2">
        <v>1</v>
      </c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1</v>
      </c>
      <c r="F72" s="8">
        <f t="shared" ref="F72:AP72" si="17">SUM(F73:F79)</f>
        <v>0</v>
      </c>
      <c r="G72" s="8">
        <f t="shared" si="17"/>
        <v>1</v>
      </c>
      <c r="H72" s="8">
        <f t="shared" si="17"/>
        <v>0</v>
      </c>
      <c r="I72" s="8">
        <f t="shared" si="17"/>
        <v>0</v>
      </c>
      <c r="J72" s="8">
        <f t="shared" si="17"/>
        <v>2</v>
      </c>
      <c r="K72" s="8">
        <f t="shared" si="17"/>
        <v>1</v>
      </c>
      <c r="L72" s="8">
        <f t="shared" si="17"/>
        <v>1</v>
      </c>
      <c r="M72" s="8">
        <f t="shared" si="17"/>
        <v>0</v>
      </c>
      <c r="N72" s="8">
        <f t="shared" si="17"/>
        <v>0</v>
      </c>
      <c r="O72" s="8">
        <f t="shared" si="17"/>
        <v>0</v>
      </c>
      <c r="P72" s="8">
        <f t="shared" si="17"/>
        <v>1</v>
      </c>
      <c r="Q72" s="8">
        <f t="shared" si="17"/>
        <v>0</v>
      </c>
      <c r="R72" s="8">
        <f t="shared" si="17"/>
        <v>0</v>
      </c>
      <c r="S72" s="8">
        <f t="shared" si="17"/>
        <v>1</v>
      </c>
      <c r="T72" s="8">
        <f t="shared" si="17"/>
        <v>0</v>
      </c>
      <c r="U72" s="8">
        <f t="shared" si="17"/>
        <v>0</v>
      </c>
      <c r="V72" s="8">
        <f t="shared" si="17"/>
        <v>0</v>
      </c>
      <c r="W72" s="8">
        <f t="shared" si="17"/>
        <v>0</v>
      </c>
      <c r="X72" s="8">
        <f t="shared" si="17"/>
        <v>0</v>
      </c>
      <c r="Y72" s="8">
        <f t="shared" si="17"/>
        <v>0</v>
      </c>
      <c r="Z72" s="8">
        <f t="shared" si="17"/>
        <v>1</v>
      </c>
      <c r="AA72" s="8">
        <f t="shared" si="17"/>
        <v>0</v>
      </c>
      <c r="AB72" s="8">
        <f t="shared" si="17"/>
        <v>0</v>
      </c>
      <c r="AC72" s="8">
        <f t="shared" si="17"/>
        <v>1</v>
      </c>
      <c r="AD72" s="8">
        <f t="shared" si="17"/>
        <v>0</v>
      </c>
      <c r="AE72" s="8">
        <f t="shared" si="17"/>
        <v>2</v>
      </c>
      <c r="AF72" s="8">
        <f t="shared" si="17"/>
        <v>2</v>
      </c>
      <c r="AG72" s="8">
        <f t="shared" si="17"/>
        <v>4</v>
      </c>
      <c r="AH72" s="8">
        <f t="shared" si="17"/>
        <v>1</v>
      </c>
      <c r="AI72" s="8">
        <f t="shared" si="17"/>
        <v>3</v>
      </c>
      <c r="AJ72" s="8">
        <f t="shared" si="17"/>
        <v>0</v>
      </c>
      <c r="AK72" s="8">
        <f t="shared" si="17"/>
        <v>3</v>
      </c>
      <c r="AL72" s="8">
        <f t="shared" si="17"/>
        <v>0</v>
      </c>
      <c r="AM72" s="8">
        <f t="shared" si="17"/>
        <v>1</v>
      </c>
      <c r="AN72" s="8">
        <f t="shared" si="17"/>
        <v>1</v>
      </c>
      <c r="AO72" s="8">
        <f t="shared" si="17"/>
        <v>0</v>
      </c>
      <c r="AP72" s="8">
        <f t="shared" si="17"/>
        <v>1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>
        <f t="shared" si="2"/>
        <v>1</v>
      </c>
      <c r="F73" s="2"/>
      <c r="G73" s="2">
        <v>1</v>
      </c>
      <c r="H73" s="2"/>
      <c r="I73" s="2"/>
      <c r="J73" s="2">
        <f t="shared" ref="J73:J74" si="18">+K73+L73+M73+N73</f>
        <v>1</v>
      </c>
      <c r="K73" s="2"/>
      <c r="L73" s="2">
        <v>1</v>
      </c>
      <c r="M73" s="2"/>
      <c r="N73" s="2"/>
      <c r="O73" s="10"/>
      <c r="P73" s="10">
        <f t="shared" si="9"/>
        <v>1</v>
      </c>
      <c r="Q73" s="10"/>
      <c r="R73" s="10"/>
      <c r="S73" s="2">
        <v>1</v>
      </c>
      <c r="T73" s="10"/>
      <c r="U73" s="10"/>
      <c r="V73" s="10"/>
      <c r="W73" s="2"/>
      <c r="X73" s="2"/>
      <c r="Y73" s="10"/>
      <c r="Z73" s="10">
        <f t="shared" si="5"/>
        <v>1</v>
      </c>
      <c r="AA73" s="10"/>
      <c r="AB73" s="10"/>
      <c r="AC73" s="10"/>
      <c r="AD73" s="16"/>
      <c r="AE73" s="16">
        <v>1</v>
      </c>
      <c r="AF73" s="17">
        <v>1</v>
      </c>
      <c r="AG73" s="16">
        <f t="shared" si="7"/>
        <v>2</v>
      </c>
      <c r="AH73" s="16"/>
      <c r="AI73" s="17">
        <v>2</v>
      </c>
      <c r="AJ73" s="23"/>
      <c r="AK73" s="23">
        <v>2</v>
      </c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f t="shared" si="18"/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>
        <v>1</v>
      </c>
      <c r="AF74" s="17">
        <v>1</v>
      </c>
      <c r="AG74" s="16">
        <f t="shared" si="7"/>
        <v>2</v>
      </c>
      <c r="AH74" s="16">
        <v>1</v>
      </c>
      <c r="AI74" s="17">
        <v>1</v>
      </c>
      <c r="AJ74" s="23"/>
      <c r="AK74" s="23">
        <v>1</v>
      </c>
      <c r="AL74" s="23"/>
      <c r="AM74" s="23">
        <v>1</v>
      </c>
      <c r="AN74" s="23">
        <f t="shared" si="8"/>
        <v>1</v>
      </c>
      <c r="AO74" s="23"/>
      <c r="AP74" s="23">
        <v>1</v>
      </c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9">SUM(F81:F82)</f>
        <v>0</v>
      </c>
      <c r="G80" s="8">
        <f t="shared" si="19"/>
        <v>0</v>
      </c>
      <c r="H80" s="8">
        <f t="shared" si="19"/>
        <v>0</v>
      </c>
      <c r="I80" s="8">
        <f t="shared" si="19"/>
        <v>0</v>
      </c>
      <c r="J80" s="8">
        <f t="shared" si="19"/>
        <v>0</v>
      </c>
      <c r="K80" s="8">
        <f t="shared" si="19"/>
        <v>0</v>
      </c>
      <c r="L80" s="8">
        <f t="shared" si="19"/>
        <v>0</v>
      </c>
      <c r="M80" s="8">
        <f t="shared" si="19"/>
        <v>0</v>
      </c>
      <c r="N80" s="8">
        <f t="shared" si="19"/>
        <v>0</v>
      </c>
      <c r="O80" s="8">
        <f t="shared" si="19"/>
        <v>0</v>
      </c>
      <c r="P80" s="8">
        <f t="shared" si="19"/>
        <v>0</v>
      </c>
      <c r="Q80" s="8">
        <f t="shared" si="19"/>
        <v>0</v>
      </c>
      <c r="R80" s="8">
        <f t="shared" si="19"/>
        <v>0</v>
      </c>
      <c r="S80" s="8">
        <f t="shared" si="19"/>
        <v>0</v>
      </c>
      <c r="T80" s="8">
        <f t="shared" si="19"/>
        <v>0</v>
      </c>
      <c r="U80" s="8">
        <f t="shared" si="19"/>
        <v>0</v>
      </c>
      <c r="V80" s="8">
        <f t="shared" si="19"/>
        <v>0</v>
      </c>
      <c r="W80" s="8">
        <f t="shared" si="19"/>
        <v>0</v>
      </c>
      <c r="X80" s="8">
        <f t="shared" si="19"/>
        <v>0</v>
      </c>
      <c r="Y80" s="8">
        <f t="shared" si="19"/>
        <v>0</v>
      </c>
      <c r="Z80" s="8">
        <f t="shared" si="19"/>
        <v>0</v>
      </c>
      <c r="AA80" s="8">
        <f t="shared" si="19"/>
        <v>0</v>
      </c>
      <c r="AB80" s="8">
        <f t="shared" si="19"/>
        <v>0</v>
      </c>
      <c r="AC80" s="8">
        <f t="shared" si="19"/>
        <v>0</v>
      </c>
      <c r="AD80" s="8">
        <f t="shared" si="19"/>
        <v>0</v>
      </c>
      <c r="AE80" s="8">
        <f t="shared" si="19"/>
        <v>0</v>
      </c>
      <c r="AF80" s="8">
        <f t="shared" si="19"/>
        <v>0</v>
      </c>
      <c r="AG80" s="8">
        <f t="shared" si="19"/>
        <v>0</v>
      </c>
      <c r="AH80" s="8">
        <f t="shared" si="19"/>
        <v>0</v>
      </c>
      <c r="AI80" s="8">
        <f t="shared" si="19"/>
        <v>0</v>
      </c>
      <c r="AJ80" s="8">
        <f t="shared" si="19"/>
        <v>0</v>
      </c>
      <c r="AK80" s="8">
        <f t="shared" si="19"/>
        <v>0</v>
      </c>
      <c r="AL80" s="8">
        <f t="shared" si="19"/>
        <v>0</v>
      </c>
      <c r="AM80" s="8">
        <f t="shared" si="19"/>
        <v>0</v>
      </c>
      <c r="AN80" s="8">
        <f t="shared" si="19"/>
        <v>0</v>
      </c>
      <c r="AO80" s="8">
        <f t="shared" si="19"/>
        <v>0</v>
      </c>
      <c r="AP80" s="8">
        <f t="shared" si="19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10</v>
      </c>
      <c r="F83" s="8">
        <f t="shared" ref="F83:AP83" si="20">SUM(F84:F104)</f>
        <v>1</v>
      </c>
      <c r="G83" s="8">
        <f t="shared" si="20"/>
        <v>9</v>
      </c>
      <c r="H83" s="8">
        <f t="shared" si="20"/>
        <v>0</v>
      </c>
      <c r="I83" s="8">
        <f t="shared" si="20"/>
        <v>0</v>
      </c>
      <c r="J83" s="8">
        <f t="shared" si="20"/>
        <v>18</v>
      </c>
      <c r="K83" s="8">
        <f t="shared" si="20"/>
        <v>11</v>
      </c>
      <c r="L83" s="8">
        <f t="shared" si="20"/>
        <v>7</v>
      </c>
      <c r="M83" s="8">
        <f t="shared" si="20"/>
        <v>0</v>
      </c>
      <c r="N83" s="8">
        <f t="shared" si="20"/>
        <v>0</v>
      </c>
      <c r="O83" s="8">
        <f t="shared" si="20"/>
        <v>0</v>
      </c>
      <c r="P83" s="8">
        <f t="shared" si="20"/>
        <v>7</v>
      </c>
      <c r="Q83" s="8">
        <f t="shared" si="20"/>
        <v>6</v>
      </c>
      <c r="R83" s="8">
        <f t="shared" si="20"/>
        <v>0</v>
      </c>
      <c r="S83" s="8">
        <f t="shared" si="20"/>
        <v>0</v>
      </c>
      <c r="T83" s="8">
        <f t="shared" si="20"/>
        <v>0</v>
      </c>
      <c r="U83" s="8">
        <f t="shared" si="20"/>
        <v>1</v>
      </c>
      <c r="V83" s="8">
        <f t="shared" si="20"/>
        <v>0</v>
      </c>
      <c r="W83" s="8">
        <f t="shared" si="20"/>
        <v>1</v>
      </c>
      <c r="X83" s="8">
        <f t="shared" si="20"/>
        <v>0</v>
      </c>
      <c r="Y83" s="8">
        <f t="shared" si="20"/>
        <v>1</v>
      </c>
      <c r="Z83" s="8">
        <f t="shared" si="20"/>
        <v>8</v>
      </c>
      <c r="AA83" s="8">
        <f t="shared" si="20"/>
        <v>0</v>
      </c>
      <c r="AB83" s="8">
        <f t="shared" si="20"/>
        <v>0</v>
      </c>
      <c r="AC83" s="8">
        <f t="shared" si="20"/>
        <v>13</v>
      </c>
      <c r="AD83" s="8">
        <f t="shared" si="20"/>
        <v>0</v>
      </c>
      <c r="AE83" s="8">
        <f t="shared" si="20"/>
        <v>0</v>
      </c>
      <c r="AF83" s="8">
        <f t="shared" si="20"/>
        <v>0</v>
      </c>
      <c r="AG83" s="8">
        <f t="shared" si="20"/>
        <v>0</v>
      </c>
      <c r="AH83" s="8">
        <f t="shared" si="20"/>
        <v>0</v>
      </c>
      <c r="AI83" s="8">
        <f t="shared" si="20"/>
        <v>0</v>
      </c>
      <c r="AJ83" s="8">
        <f t="shared" si="20"/>
        <v>0</v>
      </c>
      <c r="AK83" s="8">
        <f t="shared" si="20"/>
        <v>0</v>
      </c>
      <c r="AL83" s="8">
        <f t="shared" si="20"/>
        <v>0</v>
      </c>
      <c r="AM83" s="8">
        <f t="shared" si="20"/>
        <v>0</v>
      </c>
      <c r="AN83" s="8">
        <f t="shared" si="20"/>
        <v>0</v>
      </c>
      <c r="AO83" s="8">
        <f t="shared" si="20"/>
        <v>0</v>
      </c>
      <c r="AP83" s="8">
        <f t="shared" si="20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128" si="21">+F85+G85+H85+I85</f>
        <v>2</v>
      </c>
      <c r="F85" s="2">
        <v>1</v>
      </c>
      <c r="G85" s="2">
        <v>1</v>
      </c>
      <c r="H85" s="2"/>
      <c r="I85" s="2"/>
      <c r="J85" s="2">
        <f t="shared" ref="J85:J101" si="22">+K85+L85+M85+N85</f>
        <v>4</v>
      </c>
      <c r="K85" s="2">
        <v>3</v>
      </c>
      <c r="L85" s="2">
        <v>1</v>
      </c>
      <c r="M85" s="2"/>
      <c r="N85" s="2"/>
      <c r="O85" s="10"/>
      <c r="P85" s="10">
        <f t="shared" si="9"/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f t="shared" ref="Z85:Z101" si="23">+P85+Y85</f>
        <v>2</v>
      </c>
      <c r="AA85" s="10"/>
      <c r="AB85" s="10"/>
      <c r="AC85" s="10">
        <v>3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>
        <f t="shared" si="21"/>
        <v>4</v>
      </c>
      <c r="F87" s="2"/>
      <c r="G87" s="2">
        <v>4</v>
      </c>
      <c r="H87" s="2"/>
      <c r="I87" s="2"/>
      <c r="J87" s="2">
        <f>+K87+L87+M87+N87</f>
        <v>2</v>
      </c>
      <c r="K87" s="2">
        <v>1</v>
      </c>
      <c r="L87" s="2">
        <v>1</v>
      </c>
      <c r="M87" s="2"/>
      <c r="N87" s="2"/>
      <c r="O87" s="10"/>
      <c r="P87" s="10">
        <f t="shared" si="9"/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f t="shared" si="23"/>
        <v>3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f t="shared" si="22"/>
        <v>2</v>
      </c>
      <c r="K90" s="2">
        <v>1</v>
      </c>
      <c r="L90" s="2">
        <v>1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>
        <f t="shared" si="22"/>
        <v>2</v>
      </c>
      <c r="K91" s="2"/>
      <c r="L91" s="2">
        <v>2</v>
      </c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f t="shared" si="22"/>
        <v>1</v>
      </c>
      <c r="K92" s="2"/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>
        <f t="shared" si="22"/>
        <v>2</v>
      </c>
      <c r="K93" s="2">
        <v>1</v>
      </c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>
        <f t="shared" si="22"/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>
        <f t="shared" si="21"/>
        <v>4</v>
      </c>
      <c r="F99" s="2"/>
      <c r="G99" s="2">
        <v>4</v>
      </c>
      <c r="H99" s="2"/>
      <c r="I99" s="2"/>
      <c r="J99" s="2">
        <f t="shared" si="22"/>
        <v>3</v>
      </c>
      <c r="K99" s="2">
        <v>3</v>
      </c>
      <c r="L99" s="2"/>
      <c r="M99" s="2"/>
      <c r="N99" s="2"/>
      <c r="O99" s="10"/>
      <c r="P99" s="10">
        <f t="shared" ref="P99:P127" si="24">+Q99+R99+S99+T99+U99</f>
        <v>1</v>
      </c>
      <c r="Q99" s="10"/>
      <c r="R99" s="10"/>
      <c r="S99" s="2"/>
      <c r="T99" s="10"/>
      <c r="U99" s="10">
        <f t="shared" ref="U99" si="25">+V99+W99+X99</f>
        <v>1</v>
      </c>
      <c r="V99" s="10"/>
      <c r="W99" s="2">
        <v>1</v>
      </c>
      <c r="X99" s="2"/>
      <c r="Y99" s="10">
        <v>1</v>
      </c>
      <c r="Z99" s="10">
        <f t="shared" si="23"/>
        <v>2</v>
      </c>
      <c r="AA99" s="10"/>
      <c r="AB99" s="10"/>
      <c r="AC99" s="10">
        <v>5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f t="shared" si="22"/>
        <v>1</v>
      </c>
      <c r="K101" s="2">
        <v>1</v>
      </c>
      <c r="L101" s="2"/>
      <c r="M101" s="2"/>
      <c r="N101" s="2"/>
      <c r="O101" s="2"/>
      <c r="P101" s="10">
        <f t="shared" si="24"/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f t="shared" si="23"/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6">SUM(F106:F109)</f>
        <v>0</v>
      </c>
      <c r="G105" s="8">
        <f t="shared" si="26"/>
        <v>0</v>
      </c>
      <c r="H105" s="8">
        <f t="shared" si="26"/>
        <v>0</v>
      </c>
      <c r="I105" s="8">
        <f t="shared" si="26"/>
        <v>0</v>
      </c>
      <c r="J105" s="8">
        <f t="shared" si="26"/>
        <v>0</v>
      </c>
      <c r="K105" s="8">
        <f t="shared" si="26"/>
        <v>0</v>
      </c>
      <c r="L105" s="8">
        <f t="shared" si="26"/>
        <v>0</v>
      </c>
      <c r="M105" s="8">
        <f t="shared" si="26"/>
        <v>0</v>
      </c>
      <c r="N105" s="8">
        <f t="shared" si="26"/>
        <v>0</v>
      </c>
      <c r="O105" s="8">
        <f t="shared" si="26"/>
        <v>0</v>
      </c>
      <c r="P105" s="8">
        <f t="shared" si="26"/>
        <v>0</v>
      </c>
      <c r="Q105" s="8">
        <f t="shared" si="26"/>
        <v>0</v>
      </c>
      <c r="R105" s="8">
        <f t="shared" si="26"/>
        <v>0</v>
      </c>
      <c r="S105" s="8">
        <f t="shared" si="26"/>
        <v>0</v>
      </c>
      <c r="T105" s="8">
        <f t="shared" si="26"/>
        <v>0</v>
      </c>
      <c r="U105" s="8">
        <f t="shared" si="26"/>
        <v>0</v>
      </c>
      <c r="V105" s="8">
        <f t="shared" si="26"/>
        <v>0</v>
      </c>
      <c r="W105" s="8">
        <f t="shared" si="26"/>
        <v>0</v>
      </c>
      <c r="X105" s="8">
        <f t="shared" si="26"/>
        <v>0</v>
      </c>
      <c r="Y105" s="8">
        <f t="shared" si="26"/>
        <v>0</v>
      </c>
      <c r="Z105" s="8">
        <f t="shared" si="26"/>
        <v>0</v>
      </c>
      <c r="AA105" s="8">
        <f t="shared" si="26"/>
        <v>0</v>
      </c>
      <c r="AB105" s="8">
        <f t="shared" si="26"/>
        <v>0</v>
      </c>
      <c r="AC105" s="8">
        <f t="shared" si="26"/>
        <v>0</v>
      </c>
      <c r="AD105" s="8">
        <f t="shared" si="26"/>
        <v>0</v>
      </c>
      <c r="AE105" s="8">
        <f t="shared" si="26"/>
        <v>0</v>
      </c>
      <c r="AF105" s="8">
        <f t="shared" si="26"/>
        <v>0</v>
      </c>
      <c r="AG105" s="8">
        <f t="shared" si="26"/>
        <v>0</v>
      </c>
      <c r="AH105" s="8">
        <f t="shared" si="26"/>
        <v>0</v>
      </c>
      <c r="AI105" s="8">
        <f t="shared" si="26"/>
        <v>0</v>
      </c>
      <c r="AJ105" s="8">
        <f t="shared" si="26"/>
        <v>0</v>
      </c>
      <c r="AK105" s="8">
        <f t="shared" si="26"/>
        <v>0</v>
      </c>
      <c r="AL105" s="8">
        <f t="shared" si="26"/>
        <v>0</v>
      </c>
      <c r="AM105" s="8">
        <f t="shared" si="26"/>
        <v>0</v>
      </c>
      <c r="AN105" s="8">
        <f t="shared" si="26"/>
        <v>0</v>
      </c>
      <c r="AO105" s="8">
        <f t="shared" si="26"/>
        <v>0</v>
      </c>
      <c r="AP105" s="8">
        <f t="shared" si="26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1690</v>
      </c>
      <c r="F110" s="8">
        <f t="shared" ref="F110:AP110" si="27">SUM(F111:F118)</f>
        <v>16</v>
      </c>
      <c r="G110" s="8">
        <f t="shared" si="27"/>
        <v>1674</v>
      </c>
      <c r="H110" s="8">
        <f t="shared" si="27"/>
        <v>0</v>
      </c>
      <c r="I110" s="8">
        <f t="shared" si="27"/>
        <v>0</v>
      </c>
      <c r="J110" s="8">
        <f t="shared" si="27"/>
        <v>1589</v>
      </c>
      <c r="K110" s="8">
        <f t="shared" si="27"/>
        <v>1467</v>
      </c>
      <c r="L110" s="8">
        <f t="shared" si="27"/>
        <v>32</v>
      </c>
      <c r="M110" s="8">
        <f t="shared" si="27"/>
        <v>0</v>
      </c>
      <c r="N110" s="8">
        <f t="shared" si="27"/>
        <v>90</v>
      </c>
      <c r="O110" s="8">
        <f t="shared" si="27"/>
        <v>1</v>
      </c>
      <c r="P110" s="8">
        <f t="shared" si="27"/>
        <v>2056</v>
      </c>
      <c r="Q110" s="8">
        <f t="shared" si="27"/>
        <v>2034</v>
      </c>
      <c r="R110" s="8">
        <f t="shared" si="27"/>
        <v>0</v>
      </c>
      <c r="S110" s="8">
        <f t="shared" si="27"/>
        <v>0</v>
      </c>
      <c r="T110" s="8">
        <f t="shared" si="27"/>
        <v>0</v>
      </c>
      <c r="U110" s="8">
        <f t="shared" si="27"/>
        <v>22</v>
      </c>
      <c r="V110" s="8">
        <f t="shared" si="27"/>
        <v>1</v>
      </c>
      <c r="W110" s="8">
        <f t="shared" si="27"/>
        <v>20</v>
      </c>
      <c r="X110" s="8">
        <f t="shared" si="27"/>
        <v>1</v>
      </c>
      <c r="Y110" s="8">
        <f t="shared" si="27"/>
        <v>1</v>
      </c>
      <c r="Z110" s="8">
        <f t="shared" si="27"/>
        <v>2057</v>
      </c>
      <c r="AA110" s="8">
        <f t="shared" si="27"/>
        <v>0</v>
      </c>
      <c r="AB110" s="8">
        <f t="shared" si="27"/>
        <v>1</v>
      </c>
      <c r="AC110" s="8">
        <f t="shared" si="27"/>
        <v>1099</v>
      </c>
      <c r="AD110" s="8">
        <f t="shared" si="27"/>
        <v>19</v>
      </c>
      <c r="AE110" s="8">
        <f t="shared" si="27"/>
        <v>2</v>
      </c>
      <c r="AF110" s="8">
        <f t="shared" si="27"/>
        <v>5</v>
      </c>
      <c r="AG110" s="8">
        <f t="shared" si="27"/>
        <v>7</v>
      </c>
      <c r="AH110" s="8">
        <f t="shared" si="27"/>
        <v>6</v>
      </c>
      <c r="AI110" s="8">
        <f t="shared" si="27"/>
        <v>1</v>
      </c>
      <c r="AJ110" s="8">
        <f t="shared" si="27"/>
        <v>0</v>
      </c>
      <c r="AK110" s="8">
        <f t="shared" si="27"/>
        <v>3</v>
      </c>
      <c r="AL110" s="8">
        <f t="shared" si="27"/>
        <v>0</v>
      </c>
      <c r="AM110" s="8">
        <f t="shared" si="27"/>
        <v>3</v>
      </c>
      <c r="AN110" s="8">
        <f t="shared" si="27"/>
        <v>3</v>
      </c>
      <c r="AO110" s="8">
        <f t="shared" si="27"/>
        <v>3</v>
      </c>
      <c r="AP110" s="8">
        <f t="shared" si="27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si="21"/>
        <v>1680</v>
      </c>
      <c r="F111" s="2">
        <v>14</v>
      </c>
      <c r="G111" s="2">
        <v>1666</v>
      </c>
      <c r="H111" s="2"/>
      <c r="I111" s="2"/>
      <c r="J111" s="2">
        <f t="shared" ref="J111:J116" si="28">+K111+L111+M111+N111</f>
        <v>1587</v>
      </c>
      <c r="K111" s="2">
        <v>1465</v>
      </c>
      <c r="L111" s="2">
        <v>32</v>
      </c>
      <c r="M111" s="2"/>
      <c r="N111" s="2">
        <v>90</v>
      </c>
      <c r="O111" s="10">
        <v>1</v>
      </c>
      <c r="P111" s="10">
        <f t="shared" si="24"/>
        <v>2056</v>
      </c>
      <c r="Q111" s="10">
        <v>2034</v>
      </c>
      <c r="R111" s="10"/>
      <c r="S111" s="2"/>
      <c r="T111" s="10"/>
      <c r="U111" s="10">
        <f t="shared" ref="U111" si="29">+V111+W111+X111</f>
        <v>22</v>
      </c>
      <c r="V111" s="10">
        <v>1</v>
      </c>
      <c r="W111" s="10">
        <v>20</v>
      </c>
      <c r="X111" s="10">
        <v>1</v>
      </c>
      <c r="Y111" s="10">
        <v>1</v>
      </c>
      <c r="Z111" s="10">
        <f t="shared" ref="Z111" si="30">+P111+Y111</f>
        <v>2057</v>
      </c>
      <c r="AA111" s="10"/>
      <c r="AB111" s="10">
        <v>1</v>
      </c>
      <c r="AC111" s="10">
        <v>1087</v>
      </c>
      <c r="AD111" s="16">
        <v>17</v>
      </c>
      <c r="AE111" s="16">
        <v>1</v>
      </c>
      <c r="AF111" s="17">
        <v>5</v>
      </c>
      <c r="AG111" s="16">
        <f t="shared" ref="AG111:AG113" si="31">+AE111+AF111</f>
        <v>6</v>
      </c>
      <c r="AH111" s="16">
        <v>5</v>
      </c>
      <c r="AI111" s="17">
        <v>1</v>
      </c>
      <c r="AJ111" s="23"/>
      <c r="AK111" s="23">
        <v>2</v>
      </c>
      <c r="AL111" s="23"/>
      <c r="AM111" s="23">
        <v>3</v>
      </c>
      <c r="AN111" s="23">
        <f t="shared" ref="AN111" si="32">+AL111+AM111</f>
        <v>3</v>
      </c>
      <c r="AO111" s="23">
        <v>3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21"/>
        <v>7</v>
      </c>
      <c r="F113" s="2">
        <v>2</v>
      </c>
      <c r="G113" s="2">
        <v>5</v>
      </c>
      <c r="H113" s="2"/>
      <c r="I113" s="2"/>
      <c r="J113" s="2">
        <f t="shared" si="28"/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8</v>
      </c>
      <c r="AD113" s="16">
        <v>2</v>
      </c>
      <c r="AE113" s="16">
        <v>1</v>
      </c>
      <c r="AF113" s="17"/>
      <c r="AG113" s="16">
        <f t="shared" si="31"/>
        <v>1</v>
      </c>
      <c r="AH113" s="16">
        <v>1</v>
      </c>
      <c r="AI113" s="17"/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>
        <f t="shared" si="21"/>
        <v>2</v>
      </c>
      <c r="F116" s="2"/>
      <c r="G116" s="2">
        <v>2</v>
      </c>
      <c r="H116" s="2"/>
      <c r="I116" s="2"/>
      <c r="J116" s="2">
        <f t="shared" si="28"/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3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>
        <f t="shared" si="21"/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88" t="s">
        <v>259</v>
      </c>
      <c r="C119" s="89"/>
      <c r="D119" s="90"/>
      <c r="E119" s="8">
        <f>SUM(E120:E123)</f>
        <v>1</v>
      </c>
      <c r="F119" s="8">
        <f t="shared" ref="F119:AP119" si="33">SUM(F120:F123)</f>
        <v>0</v>
      </c>
      <c r="G119" s="8">
        <f t="shared" si="33"/>
        <v>1</v>
      </c>
      <c r="H119" s="8">
        <f t="shared" si="33"/>
        <v>0</v>
      </c>
      <c r="I119" s="8">
        <f t="shared" si="33"/>
        <v>0</v>
      </c>
      <c r="J119" s="8">
        <f t="shared" si="33"/>
        <v>0</v>
      </c>
      <c r="K119" s="8">
        <f t="shared" si="33"/>
        <v>0</v>
      </c>
      <c r="L119" s="8">
        <f t="shared" si="33"/>
        <v>0</v>
      </c>
      <c r="M119" s="8">
        <f t="shared" si="33"/>
        <v>0</v>
      </c>
      <c r="N119" s="8">
        <f t="shared" si="33"/>
        <v>0</v>
      </c>
      <c r="O119" s="8">
        <f t="shared" si="33"/>
        <v>0</v>
      </c>
      <c r="P119" s="8">
        <f t="shared" si="33"/>
        <v>0</v>
      </c>
      <c r="Q119" s="8">
        <f t="shared" si="33"/>
        <v>0</v>
      </c>
      <c r="R119" s="8">
        <f t="shared" si="33"/>
        <v>0</v>
      </c>
      <c r="S119" s="8">
        <f t="shared" si="33"/>
        <v>0</v>
      </c>
      <c r="T119" s="8">
        <f t="shared" si="33"/>
        <v>0</v>
      </c>
      <c r="U119" s="8">
        <f t="shared" si="33"/>
        <v>0</v>
      </c>
      <c r="V119" s="8">
        <f t="shared" si="33"/>
        <v>0</v>
      </c>
      <c r="W119" s="8">
        <f t="shared" si="33"/>
        <v>0</v>
      </c>
      <c r="X119" s="8">
        <f t="shared" si="33"/>
        <v>0</v>
      </c>
      <c r="Y119" s="8">
        <f t="shared" si="33"/>
        <v>0</v>
      </c>
      <c r="Z119" s="8">
        <f t="shared" si="33"/>
        <v>0</v>
      </c>
      <c r="AA119" s="8">
        <f t="shared" si="33"/>
        <v>0</v>
      </c>
      <c r="AB119" s="8">
        <f t="shared" si="33"/>
        <v>0</v>
      </c>
      <c r="AC119" s="8">
        <f t="shared" si="33"/>
        <v>1</v>
      </c>
      <c r="AD119" s="8">
        <f t="shared" si="33"/>
        <v>0</v>
      </c>
      <c r="AE119" s="8">
        <f t="shared" si="33"/>
        <v>0</v>
      </c>
      <c r="AF119" s="8">
        <f t="shared" si="33"/>
        <v>0</v>
      </c>
      <c r="AG119" s="8">
        <f t="shared" si="33"/>
        <v>0</v>
      </c>
      <c r="AH119" s="8">
        <f t="shared" si="33"/>
        <v>0</v>
      </c>
      <c r="AI119" s="8">
        <f t="shared" si="33"/>
        <v>0</v>
      </c>
      <c r="AJ119" s="8">
        <f t="shared" si="33"/>
        <v>0</v>
      </c>
      <c r="AK119" s="8">
        <f t="shared" si="33"/>
        <v>0</v>
      </c>
      <c r="AL119" s="8">
        <f t="shared" si="33"/>
        <v>0</v>
      </c>
      <c r="AM119" s="8">
        <f t="shared" si="33"/>
        <v>0</v>
      </c>
      <c r="AN119" s="8">
        <f t="shared" si="33"/>
        <v>0</v>
      </c>
      <c r="AO119" s="8">
        <f t="shared" si="33"/>
        <v>0</v>
      </c>
      <c r="AP119" s="8">
        <f t="shared" si="33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>
        <f t="shared" si="21"/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1</v>
      </c>
      <c r="F124" s="8">
        <f t="shared" ref="F124:AP124" si="34">SUM(F125:F126)</f>
        <v>1</v>
      </c>
      <c r="G124" s="8">
        <f t="shared" si="34"/>
        <v>0</v>
      </c>
      <c r="H124" s="8">
        <f t="shared" si="34"/>
        <v>0</v>
      </c>
      <c r="I124" s="8">
        <f t="shared" si="34"/>
        <v>0</v>
      </c>
      <c r="J124" s="8">
        <f t="shared" si="34"/>
        <v>0</v>
      </c>
      <c r="K124" s="8">
        <f t="shared" si="34"/>
        <v>0</v>
      </c>
      <c r="L124" s="8">
        <f t="shared" si="34"/>
        <v>0</v>
      </c>
      <c r="M124" s="8">
        <f t="shared" si="34"/>
        <v>0</v>
      </c>
      <c r="N124" s="8">
        <f t="shared" si="34"/>
        <v>0</v>
      </c>
      <c r="O124" s="8">
        <f t="shared" si="34"/>
        <v>0</v>
      </c>
      <c r="P124" s="8">
        <f t="shared" si="34"/>
        <v>1</v>
      </c>
      <c r="Q124" s="8">
        <f t="shared" si="34"/>
        <v>0</v>
      </c>
      <c r="R124" s="8">
        <f t="shared" si="34"/>
        <v>0</v>
      </c>
      <c r="S124" s="8">
        <f t="shared" si="34"/>
        <v>0</v>
      </c>
      <c r="T124" s="8">
        <f t="shared" si="34"/>
        <v>0</v>
      </c>
      <c r="U124" s="8">
        <f t="shared" si="34"/>
        <v>1</v>
      </c>
      <c r="V124" s="8">
        <f t="shared" si="34"/>
        <v>0</v>
      </c>
      <c r="W124" s="8">
        <f t="shared" si="34"/>
        <v>1</v>
      </c>
      <c r="X124" s="8">
        <f t="shared" si="34"/>
        <v>0</v>
      </c>
      <c r="Y124" s="8">
        <f t="shared" si="34"/>
        <v>0</v>
      </c>
      <c r="Z124" s="8">
        <f t="shared" si="34"/>
        <v>1</v>
      </c>
      <c r="AA124" s="8">
        <f t="shared" si="34"/>
        <v>0</v>
      </c>
      <c r="AB124" s="8">
        <f t="shared" si="34"/>
        <v>0</v>
      </c>
      <c r="AC124" s="8">
        <f t="shared" si="34"/>
        <v>0</v>
      </c>
      <c r="AD124" s="8">
        <f t="shared" si="34"/>
        <v>0</v>
      </c>
      <c r="AE124" s="8">
        <f t="shared" si="34"/>
        <v>0</v>
      </c>
      <c r="AF124" s="8">
        <f t="shared" si="34"/>
        <v>0</v>
      </c>
      <c r="AG124" s="8">
        <f t="shared" si="34"/>
        <v>0</v>
      </c>
      <c r="AH124" s="8">
        <f t="shared" si="34"/>
        <v>0</v>
      </c>
      <c r="AI124" s="8">
        <f t="shared" si="34"/>
        <v>0</v>
      </c>
      <c r="AJ124" s="8">
        <f t="shared" si="34"/>
        <v>0</v>
      </c>
      <c r="AK124" s="8">
        <f t="shared" si="34"/>
        <v>0</v>
      </c>
      <c r="AL124" s="8">
        <f t="shared" si="34"/>
        <v>0</v>
      </c>
      <c r="AM124" s="8">
        <f t="shared" si="34"/>
        <v>0</v>
      </c>
      <c r="AN124" s="8">
        <f t="shared" si="34"/>
        <v>0</v>
      </c>
      <c r="AO124" s="8">
        <f t="shared" si="34"/>
        <v>0</v>
      </c>
      <c r="AP124" s="8">
        <f t="shared" si="34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>
        <f t="shared" si="21"/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10"/>
      <c r="P125" s="10">
        <f t="shared" si="24"/>
        <v>1</v>
      </c>
      <c r="Q125" s="10"/>
      <c r="R125" s="10"/>
      <c r="S125" s="2"/>
      <c r="T125" s="10"/>
      <c r="U125" s="10">
        <f t="shared" ref="U125" si="35">+V125+W125+X125</f>
        <v>1</v>
      </c>
      <c r="V125" s="10"/>
      <c r="W125" s="10">
        <v>1</v>
      </c>
      <c r="X125" s="10"/>
      <c r="Y125" s="10"/>
      <c r="Z125" s="10">
        <f t="shared" ref="Z125:Z127" si="36">+P125+Y125</f>
        <v>1</v>
      </c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>
        <f t="shared" ref="J127:J128" si="37">+K127+L127+M127+N127</f>
        <v>2</v>
      </c>
      <c r="K127" s="2">
        <v>1</v>
      </c>
      <c r="L127" s="2">
        <v>1</v>
      </c>
      <c r="M127" s="2"/>
      <c r="N127" s="2"/>
      <c r="O127" s="2"/>
      <c r="P127" s="10">
        <f t="shared" si="24"/>
        <v>1</v>
      </c>
      <c r="Q127" s="10"/>
      <c r="R127" s="10"/>
      <c r="S127" s="10">
        <v>1</v>
      </c>
      <c r="T127" s="2"/>
      <c r="U127" s="10"/>
      <c r="V127" s="10"/>
      <c r="W127" s="10"/>
      <c r="X127" s="2"/>
      <c r="Y127" s="2"/>
      <c r="Z127" s="10">
        <f t="shared" si="36"/>
        <v>1</v>
      </c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>
        <f t="shared" si="21"/>
        <v>2</v>
      </c>
      <c r="F128" s="9">
        <v>1</v>
      </c>
      <c r="G128" s="9">
        <v>1</v>
      </c>
      <c r="H128" s="9"/>
      <c r="I128" s="9"/>
      <c r="J128" s="9">
        <f t="shared" si="37"/>
        <v>5</v>
      </c>
      <c r="K128" s="9">
        <v>1</v>
      </c>
      <c r="L128" s="9">
        <v>4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>
        <v>1</v>
      </c>
      <c r="AC128" s="11">
        <v>3</v>
      </c>
      <c r="AD128" s="8">
        <v>2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1823</v>
      </c>
      <c r="F129" s="8">
        <f t="shared" ref="F129:AP129" si="38">F10+F31+F43+F51+F65+F72+F80+F83+F105+F110+F119+F124+F127+F128</f>
        <v>55</v>
      </c>
      <c r="G129" s="8">
        <f t="shared" si="38"/>
        <v>1768</v>
      </c>
      <c r="H129" s="8">
        <f t="shared" si="38"/>
        <v>0</v>
      </c>
      <c r="I129" s="8">
        <f t="shared" si="38"/>
        <v>0</v>
      </c>
      <c r="J129" s="8">
        <f t="shared" si="38"/>
        <v>1717</v>
      </c>
      <c r="K129" s="8">
        <f t="shared" si="38"/>
        <v>1539</v>
      </c>
      <c r="L129" s="8">
        <f t="shared" si="38"/>
        <v>83</v>
      </c>
      <c r="M129" s="8">
        <f t="shared" si="38"/>
        <v>3</v>
      </c>
      <c r="N129" s="8">
        <f t="shared" si="38"/>
        <v>92</v>
      </c>
      <c r="O129" s="8">
        <f t="shared" si="38"/>
        <v>1</v>
      </c>
      <c r="P129" s="8">
        <f t="shared" si="38"/>
        <v>2075</v>
      </c>
      <c r="Q129" s="8">
        <f t="shared" si="38"/>
        <v>2045</v>
      </c>
      <c r="R129" s="8">
        <f t="shared" si="38"/>
        <v>1</v>
      </c>
      <c r="S129" s="8">
        <f t="shared" si="38"/>
        <v>2</v>
      </c>
      <c r="T129" s="8">
        <f t="shared" si="38"/>
        <v>0</v>
      </c>
      <c r="U129" s="8">
        <f t="shared" si="38"/>
        <v>27</v>
      </c>
      <c r="V129" s="8">
        <f t="shared" si="38"/>
        <v>2</v>
      </c>
      <c r="W129" s="8">
        <f t="shared" si="38"/>
        <v>24</v>
      </c>
      <c r="X129" s="8">
        <f t="shared" si="38"/>
        <v>1</v>
      </c>
      <c r="Y129" s="8">
        <f t="shared" si="38"/>
        <v>5</v>
      </c>
      <c r="Z129" s="8">
        <f t="shared" si="38"/>
        <v>2080</v>
      </c>
      <c r="AA129" s="8">
        <f t="shared" si="38"/>
        <v>0</v>
      </c>
      <c r="AB129" s="8">
        <f t="shared" si="38"/>
        <v>6</v>
      </c>
      <c r="AC129" s="8">
        <f t="shared" si="38"/>
        <v>1281</v>
      </c>
      <c r="AD129" s="8">
        <f t="shared" si="38"/>
        <v>52</v>
      </c>
      <c r="AE129" s="8">
        <f t="shared" si="38"/>
        <v>8</v>
      </c>
      <c r="AF129" s="8">
        <f t="shared" si="38"/>
        <v>17</v>
      </c>
      <c r="AG129" s="8">
        <f t="shared" si="38"/>
        <v>25</v>
      </c>
      <c r="AH129" s="8">
        <f t="shared" si="38"/>
        <v>13</v>
      </c>
      <c r="AI129" s="8">
        <f t="shared" si="38"/>
        <v>12</v>
      </c>
      <c r="AJ129" s="8">
        <f t="shared" si="38"/>
        <v>0</v>
      </c>
      <c r="AK129" s="8">
        <f t="shared" si="38"/>
        <v>15</v>
      </c>
      <c r="AL129" s="8">
        <f t="shared" si="38"/>
        <v>1</v>
      </c>
      <c r="AM129" s="8">
        <f t="shared" si="38"/>
        <v>8</v>
      </c>
      <c r="AN129" s="8">
        <f t="shared" si="38"/>
        <v>9</v>
      </c>
      <c r="AO129" s="8">
        <f t="shared" si="38"/>
        <v>6</v>
      </c>
      <c r="AP129" s="8">
        <f t="shared" si="38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40"/>
  <sheetViews>
    <sheetView topLeftCell="AO120" workbookViewId="0">
      <selection activeCell="AX129" sqref="AX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274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" si="0">SUM(E11:E30)</f>
        <v>0</v>
      </c>
      <c r="F10" s="8">
        <f t="shared" ref="F10:J10" si="1">SUM(F11:F30)</f>
        <v>0</v>
      </c>
      <c r="G10" s="8">
        <f t="shared" si="1"/>
        <v>0</v>
      </c>
      <c r="H10" s="8">
        <f t="shared" si="1"/>
        <v>0</v>
      </c>
      <c r="I10" s="8">
        <f t="shared" si="1"/>
        <v>0</v>
      </c>
      <c r="J10" s="8">
        <f t="shared" si="1"/>
        <v>59</v>
      </c>
      <c r="K10" s="8">
        <f>SUM(K11:K30)</f>
        <v>51</v>
      </c>
      <c r="L10" s="8">
        <f t="shared" ref="L10:AP10" si="2">SUM(L11:L30)</f>
        <v>8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2</v>
      </c>
      <c r="Q10" s="8">
        <f t="shared" si="2"/>
        <v>0</v>
      </c>
      <c r="R10" s="8">
        <f t="shared" si="2"/>
        <v>0</v>
      </c>
      <c r="S10" s="8">
        <f t="shared" si="2"/>
        <v>0</v>
      </c>
      <c r="T10" s="8">
        <f t="shared" si="2"/>
        <v>0</v>
      </c>
      <c r="U10" s="8">
        <f t="shared" si="2"/>
        <v>2</v>
      </c>
      <c r="V10" s="8">
        <f t="shared" si="2"/>
        <v>0</v>
      </c>
      <c r="W10" s="8">
        <f t="shared" si="2"/>
        <v>1</v>
      </c>
      <c r="X10" s="8">
        <f t="shared" si="2"/>
        <v>1</v>
      </c>
      <c r="Y10" s="8">
        <f t="shared" si="2"/>
        <v>1</v>
      </c>
      <c r="Z10" s="8">
        <f t="shared" si="2"/>
        <v>3</v>
      </c>
      <c r="AA10" s="8">
        <f t="shared" si="2"/>
        <v>0</v>
      </c>
      <c r="AB10" s="8">
        <f t="shared" si="2"/>
        <v>6</v>
      </c>
      <c r="AC10" s="8">
        <f t="shared" si="2"/>
        <v>48</v>
      </c>
      <c r="AD10" s="8">
        <f t="shared" si="2"/>
        <v>6</v>
      </c>
      <c r="AE10" s="8">
        <f t="shared" si="2"/>
        <v>0</v>
      </c>
      <c r="AF10" s="8">
        <f t="shared" si="2"/>
        <v>0</v>
      </c>
      <c r="AG10" s="8">
        <f t="shared" si="2"/>
        <v>0</v>
      </c>
      <c r="AH10" s="8">
        <f t="shared" si="2"/>
        <v>0</v>
      </c>
      <c r="AI10" s="8">
        <f t="shared" si="2"/>
        <v>0</v>
      </c>
      <c r="AJ10" s="8">
        <f t="shared" si="2"/>
        <v>0</v>
      </c>
      <c r="AK10" s="8">
        <f t="shared" si="2"/>
        <v>0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f>+K11+L11+M11+N11</f>
        <v>1</v>
      </c>
      <c r="K11" s="2">
        <v>1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>
        <f t="shared" ref="J12:J74" si="3">+K12+L12+M12+N12</f>
        <v>6</v>
      </c>
      <c r="K12" s="2">
        <v>5</v>
      </c>
      <c r="L12" s="2">
        <v>1</v>
      </c>
      <c r="M12" s="15"/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5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f t="shared" si="3"/>
        <v>1</v>
      </c>
      <c r="K14" s="2">
        <v>1</v>
      </c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>
        <v>1</v>
      </c>
      <c r="Z14" s="2">
        <f t="shared" ref="Z14:Z74" si="4">+P14+Y14</f>
        <v>1</v>
      </c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>
        <f t="shared" si="3"/>
        <v>3</v>
      </c>
      <c r="K21" s="2">
        <v>3</v>
      </c>
      <c r="L21" s="2"/>
      <c r="M21" s="15"/>
      <c r="N21" s="15"/>
      <c r="O21" s="10"/>
      <c r="P21" s="2">
        <f t="shared" ref="P21" si="5">+Q21+R21+S21+T21+U21</f>
        <v>1</v>
      </c>
      <c r="Q21" s="10"/>
      <c r="R21" s="10"/>
      <c r="S21" s="2"/>
      <c r="T21" s="10"/>
      <c r="U21" s="2">
        <f t="shared" ref="U21:U53" si="6">+V21+W21+X21</f>
        <v>1</v>
      </c>
      <c r="V21" s="10"/>
      <c r="W21" s="2"/>
      <c r="X21" s="2">
        <v>1</v>
      </c>
      <c r="Y21" s="10"/>
      <c r="Z21" s="2">
        <f>+P21+Y21</f>
        <v>1</v>
      </c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>
        <f t="shared" si="3"/>
        <v>1</v>
      </c>
      <c r="K22" s="2">
        <v>1</v>
      </c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>
        <f t="shared" si="3"/>
        <v>20</v>
      </c>
      <c r="K25" s="2">
        <v>17</v>
      </c>
      <c r="L25" s="2">
        <v>3</v>
      </c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>
        <v>2</v>
      </c>
      <c r="AC25" s="10">
        <v>17</v>
      </c>
      <c r="AD25" s="16">
        <v>2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f t="shared" si="3"/>
        <v>17</v>
      </c>
      <c r="K26" s="2">
        <v>16</v>
      </c>
      <c r="L26" s="2">
        <v>1</v>
      </c>
      <c r="M26" s="15"/>
      <c r="N26" s="15"/>
      <c r="O26" s="2"/>
      <c r="P26" s="2">
        <f t="shared" ref="P26:P85" si="7">+Q26+R26+S26+T26+U26</f>
        <v>1</v>
      </c>
      <c r="Q26" s="10"/>
      <c r="R26" s="10"/>
      <c r="S26" s="2"/>
      <c r="T26" s="10"/>
      <c r="U26" s="2">
        <f t="shared" si="6"/>
        <v>1</v>
      </c>
      <c r="V26" s="10"/>
      <c r="W26" s="2">
        <v>1</v>
      </c>
      <c r="X26" s="2"/>
      <c r="Y26" s="2"/>
      <c r="Z26" s="2">
        <f t="shared" si="4"/>
        <v>1</v>
      </c>
      <c r="AA26" s="10"/>
      <c r="AB26" s="10">
        <v>2</v>
      </c>
      <c r="AC26" s="10">
        <v>15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>
        <f t="shared" si="3"/>
        <v>10</v>
      </c>
      <c r="K28" s="2">
        <v>7</v>
      </c>
      <c r="L28" s="2">
        <v>3</v>
      </c>
      <c r="M28" s="15"/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>
        <v>2</v>
      </c>
      <c r="AC28" s="10">
        <v>7</v>
      </c>
      <c r="AD28" s="16">
        <v>2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AP31" si="8">SUM(F32:F42)</f>
        <v>0</v>
      </c>
      <c r="G31" s="8">
        <f t="shared" si="8"/>
        <v>0</v>
      </c>
      <c r="H31" s="8">
        <f t="shared" si="8"/>
        <v>0</v>
      </c>
      <c r="I31" s="8">
        <f t="shared" si="8"/>
        <v>0</v>
      </c>
      <c r="J31" s="8">
        <f t="shared" si="8"/>
        <v>7</v>
      </c>
      <c r="K31" s="8">
        <f t="shared" si="8"/>
        <v>7</v>
      </c>
      <c r="L31" s="8">
        <f t="shared" si="8"/>
        <v>0</v>
      </c>
      <c r="M31" s="8">
        <f t="shared" si="8"/>
        <v>0</v>
      </c>
      <c r="N31" s="8">
        <f t="shared" si="8"/>
        <v>0</v>
      </c>
      <c r="O31" s="8">
        <f t="shared" si="8"/>
        <v>0</v>
      </c>
      <c r="P31" s="8">
        <f t="shared" si="8"/>
        <v>0</v>
      </c>
      <c r="Q31" s="8">
        <f t="shared" si="8"/>
        <v>0</v>
      </c>
      <c r="R31" s="8">
        <f t="shared" si="8"/>
        <v>0</v>
      </c>
      <c r="S31" s="8">
        <f t="shared" si="8"/>
        <v>0</v>
      </c>
      <c r="T31" s="8">
        <f t="shared" si="8"/>
        <v>0</v>
      </c>
      <c r="U31" s="8">
        <f t="shared" si="8"/>
        <v>0</v>
      </c>
      <c r="V31" s="8">
        <f t="shared" si="8"/>
        <v>0</v>
      </c>
      <c r="W31" s="8">
        <f t="shared" si="8"/>
        <v>0</v>
      </c>
      <c r="X31" s="8">
        <f t="shared" si="8"/>
        <v>0</v>
      </c>
      <c r="Y31" s="8">
        <f t="shared" si="8"/>
        <v>0</v>
      </c>
      <c r="Z31" s="8">
        <f t="shared" si="8"/>
        <v>0</v>
      </c>
      <c r="AA31" s="8">
        <f t="shared" si="8"/>
        <v>0</v>
      </c>
      <c r="AB31" s="8">
        <f t="shared" si="8"/>
        <v>0</v>
      </c>
      <c r="AC31" s="8">
        <f t="shared" si="8"/>
        <v>7</v>
      </c>
      <c r="AD31" s="8">
        <f t="shared" si="8"/>
        <v>0</v>
      </c>
      <c r="AE31" s="8">
        <f t="shared" si="8"/>
        <v>0</v>
      </c>
      <c r="AF31" s="8">
        <f t="shared" si="8"/>
        <v>1</v>
      </c>
      <c r="AG31" s="8">
        <f t="shared" si="8"/>
        <v>1</v>
      </c>
      <c r="AH31" s="8">
        <f t="shared" si="8"/>
        <v>0</v>
      </c>
      <c r="AI31" s="8">
        <f t="shared" si="8"/>
        <v>1</v>
      </c>
      <c r="AJ31" s="8">
        <f t="shared" si="8"/>
        <v>0</v>
      </c>
      <c r="AK31" s="8">
        <f t="shared" si="8"/>
        <v>0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>
        <f t="shared" si="3"/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>
        <f t="shared" si="3"/>
        <v>2</v>
      </c>
      <c r="K34" s="2">
        <v>2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2</v>
      </c>
      <c r="AD34" s="16"/>
      <c r="AE34" s="16"/>
      <c r="AF34" s="17">
        <v>1</v>
      </c>
      <c r="AG34" s="16">
        <f t="shared" ref="AG34:AG74" si="9">+AE34+AF34</f>
        <v>1</v>
      </c>
      <c r="AH34" s="16"/>
      <c r="AI34" s="17">
        <v>1</v>
      </c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>
        <f t="shared" si="3"/>
        <v>1</v>
      </c>
      <c r="K35" s="2">
        <v>1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f t="shared" si="3"/>
        <v>2</v>
      </c>
      <c r="K40" s="2">
        <v>2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AP43" si="10">SUM(F44:F50)</f>
        <v>0</v>
      </c>
      <c r="G43" s="8">
        <f t="shared" si="10"/>
        <v>0</v>
      </c>
      <c r="H43" s="8">
        <f t="shared" si="10"/>
        <v>0</v>
      </c>
      <c r="I43" s="8">
        <f t="shared" si="10"/>
        <v>0</v>
      </c>
      <c r="J43" s="8">
        <f t="shared" si="10"/>
        <v>13</v>
      </c>
      <c r="K43" s="8">
        <f t="shared" si="10"/>
        <v>9</v>
      </c>
      <c r="L43" s="8">
        <f t="shared" si="10"/>
        <v>4</v>
      </c>
      <c r="M43" s="8">
        <f t="shared" si="10"/>
        <v>0</v>
      </c>
      <c r="N43" s="8">
        <f t="shared" si="10"/>
        <v>0</v>
      </c>
      <c r="O43" s="8">
        <f t="shared" si="10"/>
        <v>0</v>
      </c>
      <c r="P43" s="8">
        <f t="shared" si="10"/>
        <v>2</v>
      </c>
      <c r="Q43" s="8">
        <f t="shared" si="10"/>
        <v>0</v>
      </c>
      <c r="R43" s="8">
        <f t="shared" si="10"/>
        <v>0</v>
      </c>
      <c r="S43" s="8">
        <f t="shared" si="10"/>
        <v>2</v>
      </c>
      <c r="T43" s="8">
        <f t="shared" si="10"/>
        <v>0</v>
      </c>
      <c r="U43" s="8">
        <f t="shared" si="10"/>
        <v>0</v>
      </c>
      <c r="V43" s="8">
        <f t="shared" si="10"/>
        <v>0</v>
      </c>
      <c r="W43" s="8">
        <f t="shared" si="10"/>
        <v>0</v>
      </c>
      <c r="X43" s="8">
        <f t="shared" si="10"/>
        <v>0</v>
      </c>
      <c r="Y43" s="8">
        <f t="shared" si="10"/>
        <v>0</v>
      </c>
      <c r="Z43" s="8">
        <f t="shared" si="10"/>
        <v>2</v>
      </c>
      <c r="AA43" s="8">
        <f t="shared" si="10"/>
        <v>0</v>
      </c>
      <c r="AB43" s="8">
        <f t="shared" si="10"/>
        <v>0</v>
      </c>
      <c r="AC43" s="8">
        <f t="shared" si="10"/>
        <v>7</v>
      </c>
      <c r="AD43" s="8">
        <f t="shared" si="10"/>
        <v>0</v>
      </c>
      <c r="AE43" s="8">
        <f t="shared" si="10"/>
        <v>0</v>
      </c>
      <c r="AF43" s="8">
        <f t="shared" si="10"/>
        <v>0</v>
      </c>
      <c r="AG43" s="8">
        <f t="shared" si="10"/>
        <v>0</v>
      </c>
      <c r="AH43" s="8">
        <f t="shared" si="10"/>
        <v>0</v>
      </c>
      <c r="AI43" s="8">
        <f t="shared" si="10"/>
        <v>0</v>
      </c>
      <c r="AJ43" s="8">
        <f t="shared" si="10"/>
        <v>0</v>
      </c>
      <c r="AK43" s="8">
        <f t="shared" si="10"/>
        <v>0</v>
      </c>
      <c r="AL43" s="8">
        <f t="shared" si="10"/>
        <v>0</v>
      </c>
      <c r="AM43" s="8">
        <f t="shared" si="10"/>
        <v>0</v>
      </c>
      <c r="AN43" s="8">
        <f t="shared" si="10"/>
        <v>0</v>
      </c>
      <c r="AO43" s="8">
        <f t="shared" si="10"/>
        <v>0</v>
      </c>
      <c r="AP43" s="8">
        <f t="shared" si="10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>
        <f t="shared" si="3"/>
        <v>1</v>
      </c>
      <c r="K47" s="2"/>
      <c r="L47" s="2">
        <v>1</v>
      </c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>
        <f t="shared" si="3"/>
        <v>7</v>
      </c>
      <c r="K49" s="2">
        <v>5</v>
      </c>
      <c r="L49" s="2">
        <v>2</v>
      </c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5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>
        <f t="shared" si="3"/>
        <v>5</v>
      </c>
      <c r="K50" s="2">
        <v>4</v>
      </c>
      <c r="L50" s="2">
        <v>1</v>
      </c>
      <c r="M50" s="2"/>
      <c r="N50" s="2"/>
      <c r="O50" s="10"/>
      <c r="P50" s="10">
        <f t="shared" si="7"/>
        <v>2</v>
      </c>
      <c r="Q50" s="10"/>
      <c r="R50" s="10"/>
      <c r="S50" s="2">
        <v>2</v>
      </c>
      <c r="T50" s="10"/>
      <c r="U50" s="10"/>
      <c r="V50" s="10"/>
      <c r="W50" s="2"/>
      <c r="X50" s="2"/>
      <c r="Y50" s="10"/>
      <c r="Z50" s="2">
        <f t="shared" si="4"/>
        <v>2</v>
      </c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1</v>
      </c>
      <c r="F51" s="8">
        <f t="shared" ref="F51:AP51" si="11">SUM(F52:F64)</f>
        <v>0</v>
      </c>
      <c r="G51" s="8">
        <f t="shared" si="11"/>
        <v>0</v>
      </c>
      <c r="H51" s="8">
        <f t="shared" si="11"/>
        <v>1</v>
      </c>
      <c r="I51" s="8">
        <f t="shared" si="11"/>
        <v>0</v>
      </c>
      <c r="J51" s="8">
        <f t="shared" si="11"/>
        <v>19</v>
      </c>
      <c r="K51" s="8">
        <f t="shared" si="11"/>
        <v>17</v>
      </c>
      <c r="L51" s="8">
        <f t="shared" si="11"/>
        <v>2</v>
      </c>
      <c r="M51" s="8">
        <f t="shared" si="11"/>
        <v>0</v>
      </c>
      <c r="N51" s="8">
        <f t="shared" si="11"/>
        <v>0</v>
      </c>
      <c r="O51" s="8">
        <f t="shared" si="11"/>
        <v>0</v>
      </c>
      <c r="P51" s="8">
        <f t="shared" si="11"/>
        <v>4</v>
      </c>
      <c r="Q51" s="8">
        <f t="shared" si="11"/>
        <v>3</v>
      </c>
      <c r="R51" s="8">
        <f t="shared" si="11"/>
        <v>0</v>
      </c>
      <c r="S51" s="8">
        <f t="shared" si="11"/>
        <v>0</v>
      </c>
      <c r="T51" s="8">
        <f t="shared" si="11"/>
        <v>0</v>
      </c>
      <c r="U51" s="8">
        <f t="shared" si="11"/>
        <v>1</v>
      </c>
      <c r="V51" s="8">
        <f t="shared" si="11"/>
        <v>1</v>
      </c>
      <c r="W51" s="8">
        <f t="shared" si="11"/>
        <v>0</v>
      </c>
      <c r="X51" s="8">
        <f t="shared" si="11"/>
        <v>0</v>
      </c>
      <c r="Y51" s="8">
        <f t="shared" si="11"/>
        <v>0</v>
      </c>
      <c r="Z51" s="8">
        <f t="shared" si="11"/>
        <v>4</v>
      </c>
      <c r="AA51" s="8">
        <f t="shared" si="11"/>
        <v>0</v>
      </c>
      <c r="AB51" s="8">
        <f t="shared" si="11"/>
        <v>0</v>
      </c>
      <c r="AC51" s="8">
        <f t="shared" si="11"/>
        <v>13</v>
      </c>
      <c r="AD51" s="8">
        <f t="shared" si="11"/>
        <v>0</v>
      </c>
      <c r="AE51" s="8">
        <f t="shared" si="11"/>
        <v>0</v>
      </c>
      <c r="AF51" s="8">
        <f t="shared" si="11"/>
        <v>0</v>
      </c>
      <c r="AG51" s="8">
        <f t="shared" si="11"/>
        <v>0</v>
      </c>
      <c r="AH51" s="8">
        <f t="shared" si="11"/>
        <v>0</v>
      </c>
      <c r="AI51" s="8">
        <f t="shared" si="11"/>
        <v>0</v>
      </c>
      <c r="AJ51" s="8">
        <f t="shared" si="11"/>
        <v>0</v>
      </c>
      <c r="AK51" s="8">
        <f t="shared" si="11"/>
        <v>0</v>
      </c>
      <c r="AL51" s="8">
        <f t="shared" si="11"/>
        <v>0</v>
      </c>
      <c r="AM51" s="8">
        <f t="shared" si="11"/>
        <v>0</v>
      </c>
      <c r="AN51" s="8">
        <f t="shared" si="11"/>
        <v>0</v>
      </c>
      <c r="AO51" s="8">
        <f t="shared" si="11"/>
        <v>0</v>
      </c>
      <c r="AP51" s="8">
        <f t="shared" si="11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>
        <f t="shared" si="3"/>
        <v>7</v>
      </c>
      <c r="K52" s="2">
        <v>7</v>
      </c>
      <c r="L52" s="2"/>
      <c r="M52" s="2"/>
      <c r="N52" s="2"/>
      <c r="O52" s="10"/>
      <c r="P52" s="10">
        <f t="shared" si="7"/>
        <v>2</v>
      </c>
      <c r="Q52" s="10">
        <v>2</v>
      </c>
      <c r="R52" s="10"/>
      <c r="S52" s="2"/>
      <c r="T52" s="10"/>
      <c r="U52" s="10"/>
      <c r="V52" s="10"/>
      <c r="W52" s="2"/>
      <c r="X52" s="2"/>
      <c r="Y52" s="10"/>
      <c r="Z52" s="2">
        <f t="shared" si="4"/>
        <v>2</v>
      </c>
      <c r="AA52" s="10"/>
      <c r="AB52" s="10"/>
      <c r="AC52" s="10">
        <v>5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>
        <f t="shared" si="3"/>
        <v>7</v>
      </c>
      <c r="K53" s="2">
        <v>6</v>
      </c>
      <c r="L53" s="2">
        <v>1</v>
      </c>
      <c r="M53" s="2"/>
      <c r="N53" s="2"/>
      <c r="O53" s="10"/>
      <c r="P53" s="10">
        <f t="shared" si="7"/>
        <v>2</v>
      </c>
      <c r="Q53" s="10">
        <v>1</v>
      </c>
      <c r="R53" s="10"/>
      <c r="S53" s="2"/>
      <c r="T53" s="10"/>
      <c r="U53" s="10">
        <f t="shared" si="6"/>
        <v>1</v>
      </c>
      <c r="V53" s="10">
        <v>1</v>
      </c>
      <c r="W53" s="2"/>
      <c r="X53" s="2"/>
      <c r="Y53" s="10"/>
      <c r="Z53" s="2">
        <f t="shared" si="4"/>
        <v>2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>
        <f t="shared" si="3"/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>
        <f t="shared" ref="E57" si="12">+F57+G57+H57+I57</f>
        <v>1</v>
      </c>
      <c r="F57" s="2"/>
      <c r="G57" s="2"/>
      <c r="H57" s="2">
        <v>1</v>
      </c>
      <c r="I57" s="2"/>
      <c r="J57" s="2">
        <f t="shared" si="3"/>
        <v>2</v>
      </c>
      <c r="K57" s="2">
        <v>1</v>
      </c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f t="shared" si="3"/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f t="shared" si="3"/>
        <v>1</v>
      </c>
      <c r="K60" s="2">
        <v>1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3">SUM(F66:F71)</f>
        <v>0</v>
      </c>
      <c r="G65" s="8">
        <f t="shared" si="13"/>
        <v>0</v>
      </c>
      <c r="H65" s="8">
        <f t="shared" si="13"/>
        <v>0</v>
      </c>
      <c r="I65" s="8">
        <f t="shared" si="13"/>
        <v>0</v>
      </c>
      <c r="J65" s="8">
        <f t="shared" si="13"/>
        <v>0</v>
      </c>
      <c r="K65" s="8">
        <f t="shared" si="13"/>
        <v>0</v>
      </c>
      <c r="L65" s="8">
        <f t="shared" si="13"/>
        <v>0</v>
      </c>
      <c r="M65" s="8">
        <f t="shared" si="13"/>
        <v>0</v>
      </c>
      <c r="N65" s="8">
        <f t="shared" si="13"/>
        <v>0</v>
      </c>
      <c r="O65" s="8">
        <f t="shared" si="13"/>
        <v>0</v>
      </c>
      <c r="P65" s="8">
        <f t="shared" si="13"/>
        <v>0</v>
      </c>
      <c r="Q65" s="8">
        <f t="shared" si="13"/>
        <v>0</v>
      </c>
      <c r="R65" s="8">
        <f t="shared" si="13"/>
        <v>0</v>
      </c>
      <c r="S65" s="8">
        <f t="shared" si="13"/>
        <v>0</v>
      </c>
      <c r="T65" s="8">
        <f t="shared" si="13"/>
        <v>0</v>
      </c>
      <c r="U65" s="8">
        <f t="shared" si="13"/>
        <v>0</v>
      </c>
      <c r="V65" s="8">
        <f t="shared" si="13"/>
        <v>0</v>
      </c>
      <c r="W65" s="8">
        <f t="shared" si="13"/>
        <v>0</v>
      </c>
      <c r="X65" s="8">
        <f t="shared" si="13"/>
        <v>0</v>
      </c>
      <c r="Y65" s="8">
        <f t="shared" si="13"/>
        <v>0</v>
      </c>
      <c r="Z65" s="8">
        <f t="shared" si="13"/>
        <v>0</v>
      </c>
      <c r="AA65" s="8">
        <f t="shared" si="13"/>
        <v>0</v>
      </c>
      <c r="AB65" s="8">
        <f t="shared" si="13"/>
        <v>0</v>
      </c>
      <c r="AC65" s="8">
        <f t="shared" si="13"/>
        <v>0</v>
      </c>
      <c r="AD65" s="8">
        <f t="shared" si="13"/>
        <v>0</v>
      </c>
      <c r="AE65" s="8">
        <f t="shared" si="13"/>
        <v>0</v>
      </c>
      <c r="AF65" s="8">
        <f t="shared" si="13"/>
        <v>0</v>
      </c>
      <c r="AG65" s="8">
        <f t="shared" si="13"/>
        <v>0</v>
      </c>
      <c r="AH65" s="8">
        <f t="shared" si="13"/>
        <v>0</v>
      </c>
      <c r="AI65" s="8">
        <f t="shared" si="13"/>
        <v>0</v>
      </c>
      <c r="AJ65" s="8">
        <f t="shared" si="13"/>
        <v>0</v>
      </c>
      <c r="AK65" s="8">
        <f t="shared" si="13"/>
        <v>0</v>
      </c>
      <c r="AL65" s="8">
        <f t="shared" si="13"/>
        <v>0</v>
      </c>
      <c r="AM65" s="8">
        <f t="shared" si="13"/>
        <v>0</v>
      </c>
      <c r="AN65" s="8">
        <f t="shared" si="13"/>
        <v>0</v>
      </c>
      <c r="AO65" s="8">
        <f t="shared" si="13"/>
        <v>0</v>
      </c>
      <c r="AP65" s="8">
        <f t="shared" si="13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AP72" si="14">SUM(F73:F79)</f>
        <v>0</v>
      </c>
      <c r="G72" s="8">
        <f t="shared" si="14"/>
        <v>0</v>
      </c>
      <c r="H72" s="8">
        <f t="shared" si="14"/>
        <v>0</v>
      </c>
      <c r="I72" s="8">
        <f t="shared" si="14"/>
        <v>0</v>
      </c>
      <c r="J72" s="8">
        <f t="shared" si="14"/>
        <v>6</v>
      </c>
      <c r="K72" s="8">
        <f t="shared" si="14"/>
        <v>5</v>
      </c>
      <c r="L72" s="8">
        <f t="shared" si="14"/>
        <v>1</v>
      </c>
      <c r="M72" s="8">
        <f t="shared" si="14"/>
        <v>0</v>
      </c>
      <c r="N72" s="8">
        <f t="shared" si="14"/>
        <v>0</v>
      </c>
      <c r="O72" s="8">
        <f t="shared" si="14"/>
        <v>0</v>
      </c>
      <c r="P72" s="8">
        <f t="shared" si="14"/>
        <v>1</v>
      </c>
      <c r="Q72" s="8">
        <f t="shared" si="14"/>
        <v>0</v>
      </c>
      <c r="R72" s="8">
        <f t="shared" si="14"/>
        <v>0</v>
      </c>
      <c r="S72" s="8">
        <f t="shared" si="14"/>
        <v>1</v>
      </c>
      <c r="T72" s="8">
        <f t="shared" si="14"/>
        <v>0</v>
      </c>
      <c r="U72" s="8">
        <f t="shared" si="14"/>
        <v>0</v>
      </c>
      <c r="V72" s="8">
        <f t="shared" si="14"/>
        <v>0</v>
      </c>
      <c r="W72" s="8">
        <f t="shared" si="14"/>
        <v>0</v>
      </c>
      <c r="X72" s="8">
        <f t="shared" si="14"/>
        <v>0</v>
      </c>
      <c r="Y72" s="8">
        <f t="shared" si="14"/>
        <v>0</v>
      </c>
      <c r="Z72" s="8">
        <f t="shared" si="14"/>
        <v>1</v>
      </c>
      <c r="AA72" s="8">
        <f t="shared" si="14"/>
        <v>0</v>
      </c>
      <c r="AB72" s="8">
        <f t="shared" si="14"/>
        <v>1</v>
      </c>
      <c r="AC72" s="8">
        <f t="shared" si="14"/>
        <v>4</v>
      </c>
      <c r="AD72" s="8">
        <f t="shared" si="14"/>
        <v>1</v>
      </c>
      <c r="AE72" s="8">
        <f t="shared" si="14"/>
        <v>1</v>
      </c>
      <c r="AF72" s="8">
        <f t="shared" si="14"/>
        <v>0</v>
      </c>
      <c r="AG72" s="8">
        <f t="shared" si="14"/>
        <v>1</v>
      </c>
      <c r="AH72" s="8">
        <f t="shared" si="14"/>
        <v>0</v>
      </c>
      <c r="AI72" s="8">
        <f t="shared" si="14"/>
        <v>1</v>
      </c>
      <c r="AJ72" s="8">
        <f t="shared" si="14"/>
        <v>0</v>
      </c>
      <c r="AK72" s="8">
        <f t="shared" si="14"/>
        <v>1</v>
      </c>
      <c r="AL72" s="8">
        <f t="shared" si="14"/>
        <v>0</v>
      </c>
      <c r="AM72" s="8">
        <f t="shared" si="14"/>
        <v>0</v>
      </c>
      <c r="AN72" s="8">
        <f t="shared" si="14"/>
        <v>0</v>
      </c>
      <c r="AO72" s="8">
        <f t="shared" si="14"/>
        <v>0</v>
      </c>
      <c r="AP72" s="8">
        <f t="shared" si="14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>
        <f t="shared" si="3"/>
        <v>3</v>
      </c>
      <c r="K74" s="2">
        <v>2</v>
      </c>
      <c r="L74" s="2">
        <v>1</v>
      </c>
      <c r="M74" s="2"/>
      <c r="N74" s="2"/>
      <c r="O74" s="10"/>
      <c r="P74" s="10">
        <f t="shared" si="7"/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f t="shared" si="4"/>
        <v>1</v>
      </c>
      <c r="AA74" s="10"/>
      <c r="AB74" s="10">
        <v>1</v>
      </c>
      <c r="AC74" s="10">
        <v>1</v>
      </c>
      <c r="AD74" s="16">
        <v>1</v>
      </c>
      <c r="AE74" s="16">
        <v>1</v>
      </c>
      <c r="AF74" s="17"/>
      <c r="AG74" s="16">
        <f t="shared" si="9"/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>
        <f t="shared" ref="J77" si="15">+K77+L77+M77+N77</f>
        <v>3</v>
      </c>
      <c r="K77" s="2">
        <v>3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3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6">SUM(F81:F82)</f>
        <v>0</v>
      </c>
      <c r="G80" s="8">
        <f t="shared" si="16"/>
        <v>0</v>
      </c>
      <c r="H80" s="8">
        <f t="shared" si="16"/>
        <v>0</v>
      </c>
      <c r="I80" s="8">
        <f t="shared" si="16"/>
        <v>0</v>
      </c>
      <c r="J80" s="8">
        <f t="shared" si="16"/>
        <v>0</v>
      </c>
      <c r="K80" s="8">
        <f t="shared" si="16"/>
        <v>0</v>
      </c>
      <c r="L80" s="8">
        <f t="shared" si="16"/>
        <v>0</v>
      </c>
      <c r="M80" s="8">
        <f t="shared" si="16"/>
        <v>0</v>
      </c>
      <c r="N80" s="8">
        <f t="shared" si="16"/>
        <v>0</v>
      </c>
      <c r="O80" s="8">
        <f t="shared" si="16"/>
        <v>0</v>
      </c>
      <c r="P80" s="8">
        <f t="shared" si="16"/>
        <v>0</v>
      </c>
      <c r="Q80" s="8">
        <f t="shared" si="16"/>
        <v>0</v>
      </c>
      <c r="R80" s="8">
        <f t="shared" si="16"/>
        <v>0</v>
      </c>
      <c r="S80" s="8">
        <f t="shared" si="16"/>
        <v>0</v>
      </c>
      <c r="T80" s="8">
        <f t="shared" si="16"/>
        <v>0</v>
      </c>
      <c r="U80" s="8">
        <f t="shared" si="16"/>
        <v>0</v>
      </c>
      <c r="V80" s="8">
        <f t="shared" si="16"/>
        <v>0</v>
      </c>
      <c r="W80" s="8">
        <f t="shared" si="16"/>
        <v>0</v>
      </c>
      <c r="X80" s="8">
        <f t="shared" si="16"/>
        <v>0</v>
      </c>
      <c r="Y80" s="8">
        <f t="shared" si="16"/>
        <v>0</v>
      </c>
      <c r="Z80" s="8">
        <f t="shared" si="16"/>
        <v>0</v>
      </c>
      <c r="AA80" s="8">
        <f t="shared" si="16"/>
        <v>0</v>
      </c>
      <c r="AB80" s="8">
        <f t="shared" si="16"/>
        <v>0</v>
      </c>
      <c r="AC80" s="8">
        <f t="shared" si="16"/>
        <v>0</v>
      </c>
      <c r="AD80" s="8">
        <f t="shared" si="16"/>
        <v>0</v>
      </c>
      <c r="AE80" s="8">
        <f t="shared" si="16"/>
        <v>0</v>
      </c>
      <c r="AF80" s="8">
        <f t="shared" si="16"/>
        <v>0</v>
      </c>
      <c r="AG80" s="8">
        <f t="shared" si="16"/>
        <v>0</v>
      </c>
      <c r="AH80" s="8">
        <f t="shared" si="16"/>
        <v>0</v>
      </c>
      <c r="AI80" s="8">
        <f t="shared" si="16"/>
        <v>0</v>
      </c>
      <c r="AJ80" s="8">
        <f t="shared" si="16"/>
        <v>0</v>
      </c>
      <c r="AK80" s="8">
        <f t="shared" si="16"/>
        <v>0</v>
      </c>
      <c r="AL80" s="8">
        <f t="shared" si="16"/>
        <v>0</v>
      </c>
      <c r="AM80" s="8">
        <f t="shared" si="16"/>
        <v>0</v>
      </c>
      <c r="AN80" s="8">
        <f t="shared" si="16"/>
        <v>0</v>
      </c>
      <c r="AO80" s="8">
        <f t="shared" si="16"/>
        <v>0</v>
      </c>
      <c r="AP80" s="8">
        <f t="shared" si="16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AP83" si="17">SUM(F84:F104)</f>
        <v>0</v>
      </c>
      <c r="G83" s="8">
        <f t="shared" si="17"/>
        <v>0</v>
      </c>
      <c r="H83" s="8">
        <f t="shared" si="17"/>
        <v>0</v>
      </c>
      <c r="I83" s="8">
        <f t="shared" si="17"/>
        <v>0</v>
      </c>
      <c r="J83" s="8">
        <f t="shared" si="17"/>
        <v>25</v>
      </c>
      <c r="K83" s="8">
        <f t="shared" si="17"/>
        <v>14</v>
      </c>
      <c r="L83" s="8">
        <f t="shared" si="17"/>
        <v>11</v>
      </c>
      <c r="M83" s="8">
        <f t="shared" si="17"/>
        <v>0</v>
      </c>
      <c r="N83" s="8">
        <f t="shared" si="17"/>
        <v>0</v>
      </c>
      <c r="O83" s="8">
        <f t="shared" si="17"/>
        <v>0</v>
      </c>
      <c r="P83" s="8">
        <f t="shared" si="17"/>
        <v>4</v>
      </c>
      <c r="Q83" s="8">
        <f t="shared" si="17"/>
        <v>3</v>
      </c>
      <c r="R83" s="8">
        <f t="shared" si="17"/>
        <v>0</v>
      </c>
      <c r="S83" s="8">
        <f t="shared" si="17"/>
        <v>1</v>
      </c>
      <c r="T83" s="8">
        <f t="shared" si="17"/>
        <v>0</v>
      </c>
      <c r="U83" s="8">
        <f t="shared" si="17"/>
        <v>0</v>
      </c>
      <c r="V83" s="8">
        <f t="shared" si="17"/>
        <v>0</v>
      </c>
      <c r="W83" s="8">
        <f t="shared" si="17"/>
        <v>0</v>
      </c>
      <c r="X83" s="8">
        <f t="shared" si="17"/>
        <v>0</v>
      </c>
      <c r="Y83" s="8">
        <f t="shared" si="17"/>
        <v>0</v>
      </c>
      <c r="Z83" s="8">
        <f t="shared" si="17"/>
        <v>4</v>
      </c>
      <c r="AA83" s="8">
        <f t="shared" si="17"/>
        <v>0</v>
      </c>
      <c r="AB83" s="8">
        <f t="shared" si="17"/>
        <v>1</v>
      </c>
      <c r="AC83" s="8">
        <f t="shared" si="17"/>
        <v>10</v>
      </c>
      <c r="AD83" s="8">
        <f t="shared" si="17"/>
        <v>1</v>
      </c>
      <c r="AE83" s="8">
        <f t="shared" si="17"/>
        <v>0</v>
      </c>
      <c r="AF83" s="8">
        <f t="shared" si="17"/>
        <v>0</v>
      </c>
      <c r="AG83" s="8">
        <f t="shared" si="17"/>
        <v>0</v>
      </c>
      <c r="AH83" s="8">
        <f t="shared" si="17"/>
        <v>0</v>
      </c>
      <c r="AI83" s="8">
        <f t="shared" si="17"/>
        <v>0</v>
      </c>
      <c r="AJ83" s="8">
        <f t="shared" si="17"/>
        <v>0</v>
      </c>
      <c r="AK83" s="8">
        <f t="shared" si="17"/>
        <v>0</v>
      </c>
      <c r="AL83" s="8">
        <f t="shared" si="17"/>
        <v>0</v>
      </c>
      <c r="AM83" s="8">
        <f t="shared" si="17"/>
        <v>0</v>
      </c>
      <c r="AN83" s="8">
        <f t="shared" si="17"/>
        <v>0</v>
      </c>
      <c r="AO83" s="8">
        <f t="shared" si="17"/>
        <v>0</v>
      </c>
      <c r="AP83" s="8">
        <f t="shared" si="17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>
        <f t="shared" ref="J85:J102" si="18">+K85+L85+M85+N85</f>
        <v>3</v>
      </c>
      <c r="K85" s="2">
        <v>2</v>
      </c>
      <c r="L85" s="2">
        <v>1</v>
      </c>
      <c r="M85" s="2"/>
      <c r="N85" s="2"/>
      <c r="O85" s="10"/>
      <c r="P85" s="10">
        <f t="shared" si="7"/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f t="shared" ref="Z85:Z99" si="19">+P85+Y85</f>
        <v>1</v>
      </c>
      <c r="AA85" s="10"/>
      <c r="AB85" s="10">
        <v>1</v>
      </c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f t="shared" si="18"/>
        <v>4</v>
      </c>
      <c r="K87" s="2">
        <v>2</v>
      </c>
      <c r="L87" s="2">
        <v>2</v>
      </c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f t="shared" si="18"/>
        <v>4</v>
      </c>
      <c r="K90" s="2">
        <v>3</v>
      </c>
      <c r="L90" s="2">
        <v>1</v>
      </c>
      <c r="M90" s="2"/>
      <c r="N90" s="2"/>
      <c r="O90" s="10"/>
      <c r="P90" s="10">
        <f t="shared" ref="P90:P111" si="20">+Q90+R90+S90+T90+U90</f>
        <v>2</v>
      </c>
      <c r="Q90" s="10">
        <v>1</v>
      </c>
      <c r="R90" s="10"/>
      <c r="S90" s="2">
        <v>1</v>
      </c>
      <c r="T90" s="10"/>
      <c r="U90" s="10"/>
      <c r="V90" s="10"/>
      <c r="W90" s="2"/>
      <c r="X90" s="2"/>
      <c r="Y90" s="10"/>
      <c r="Z90" s="10">
        <f t="shared" si="19"/>
        <v>2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f t="shared" si="18"/>
        <v>3</v>
      </c>
      <c r="K92" s="2">
        <v>1</v>
      </c>
      <c r="L92" s="2">
        <v>2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>
        <f t="shared" si="18"/>
        <v>2</v>
      </c>
      <c r="K96" s="2"/>
      <c r="L96" s="2">
        <v>2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f t="shared" si="18"/>
        <v>6</v>
      </c>
      <c r="K99" s="2">
        <v>3</v>
      </c>
      <c r="L99" s="2">
        <v>3</v>
      </c>
      <c r="M99" s="2"/>
      <c r="N99" s="2"/>
      <c r="O99" s="10"/>
      <c r="P99" s="10">
        <f t="shared" si="20"/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f t="shared" si="19"/>
        <v>1</v>
      </c>
      <c r="AA99" s="10"/>
      <c r="AB99" s="10" t="s">
        <v>280</v>
      </c>
      <c r="AC99" s="10">
        <v>2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f t="shared" si="18"/>
        <v>2</v>
      </c>
      <c r="K101" s="2">
        <v>2</v>
      </c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>
        <v>2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>
        <f t="shared" si="18"/>
        <v>1</v>
      </c>
      <c r="K102" s="2">
        <v>1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1">SUM(F106:F109)</f>
        <v>0</v>
      </c>
      <c r="G105" s="8">
        <f t="shared" si="21"/>
        <v>0</v>
      </c>
      <c r="H105" s="8">
        <f t="shared" si="21"/>
        <v>0</v>
      </c>
      <c r="I105" s="8">
        <f t="shared" si="21"/>
        <v>0</v>
      </c>
      <c r="J105" s="8">
        <f t="shared" si="21"/>
        <v>0</v>
      </c>
      <c r="K105" s="8">
        <f t="shared" si="21"/>
        <v>0</v>
      </c>
      <c r="L105" s="8">
        <f t="shared" si="21"/>
        <v>0</v>
      </c>
      <c r="M105" s="8">
        <f t="shared" si="21"/>
        <v>0</v>
      </c>
      <c r="N105" s="8">
        <f t="shared" si="21"/>
        <v>0</v>
      </c>
      <c r="O105" s="8">
        <f t="shared" si="21"/>
        <v>0</v>
      </c>
      <c r="P105" s="8">
        <f t="shared" si="21"/>
        <v>0</v>
      </c>
      <c r="Q105" s="8">
        <f t="shared" si="21"/>
        <v>0</v>
      </c>
      <c r="R105" s="8">
        <f t="shared" si="21"/>
        <v>0</v>
      </c>
      <c r="S105" s="8">
        <f t="shared" si="21"/>
        <v>0</v>
      </c>
      <c r="T105" s="8">
        <f t="shared" si="21"/>
        <v>0</v>
      </c>
      <c r="U105" s="8">
        <f t="shared" si="21"/>
        <v>0</v>
      </c>
      <c r="V105" s="8">
        <f t="shared" si="21"/>
        <v>0</v>
      </c>
      <c r="W105" s="8">
        <f t="shared" si="21"/>
        <v>0</v>
      </c>
      <c r="X105" s="8">
        <f t="shared" si="21"/>
        <v>0</v>
      </c>
      <c r="Y105" s="8">
        <f t="shared" si="21"/>
        <v>0</v>
      </c>
      <c r="Z105" s="8">
        <f t="shared" si="21"/>
        <v>0</v>
      </c>
      <c r="AA105" s="8">
        <f t="shared" si="21"/>
        <v>0</v>
      </c>
      <c r="AB105" s="8">
        <f t="shared" si="21"/>
        <v>0</v>
      </c>
      <c r="AC105" s="8">
        <f t="shared" si="21"/>
        <v>0</v>
      </c>
      <c r="AD105" s="8">
        <f t="shared" si="21"/>
        <v>0</v>
      </c>
      <c r="AE105" s="8">
        <f t="shared" si="21"/>
        <v>0</v>
      </c>
      <c r="AF105" s="8">
        <f t="shared" si="21"/>
        <v>0</v>
      </c>
      <c r="AG105" s="8">
        <f t="shared" si="21"/>
        <v>0</v>
      </c>
      <c r="AH105" s="8">
        <f t="shared" si="21"/>
        <v>0</v>
      </c>
      <c r="AI105" s="8">
        <f t="shared" si="21"/>
        <v>0</v>
      </c>
      <c r="AJ105" s="8">
        <f t="shared" si="21"/>
        <v>0</v>
      </c>
      <c r="AK105" s="8">
        <f t="shared" si="21"/>
        <v>0</v>
      </c>
      <c r="AL105" s="8">
        <f t="shared" si="21"/>
        <v>0</v>
      </c>
      <c r="AM105" s="8">
        <f t="shared" si="21"/>
        <v>0</v>
      </c>
      <c r="AN105" s="8">
        <f t="shared" si="21"/>
        <v>0</v>
      </c>
      <c r="AO105" s="8">
        <f t="shared" si="21"/>
        <v>0</v>
      </c>
      <c r="AP105" s="8">
        <f t="shared" si="21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58</v>
      </c>
      <c r="F110" s="8">
        <f t="shared" ref="F110:AP110" si="22">SUM(F111:F118)</f>
        <v>0</v>
      </c>
      <c r="G110" s="8">
        <f t="shared" si="22"/>
        <v>56</v>
      </c>
      <c r="H110" s="8">
        <f t="shared" si="22"/>
        <v>2</v>
      </c>
      <c r="I110" s="8">
        <f t="shared" si="22"/>
        <v>0</v>
      </c>
      <c r="J110" s="8">
        <f t="shared" si="22"/>
        <v>1630</v>
      </c>
      <c r="K110" s="8">
        <f t="shared" si="22"/>
        <v>1579</v>
      </c>
      <c r="L110" s="8">
        <f t="shared" si="22"/>
        <v>51</v>
      </c>
      <c r="M110" s="8">
        <f t="shared" si="22"/>
        <v>0</v>
      </c>
      <c r="N110" s="8">
        <f t="shared" si="22"/>
        <v>0</v>
      </c>
      <c r="O110" s="8">
        <f t="shared" si="22"/>
        <v>0</v>
      </c>
      <c r="P110" s="8">
        <f t="shared" si="22"/>
        <v>1020</v>
      </c>
      <c r="Q110" s="8">
        <f t="shared" si="22"/>
        <v>898</v>
      </c>
      <c r="R110" s="8">
        <f t="shared" si="22"/>
        <v>96</v>
      </c>
      <c r="S110" s="8">
        <f t="shared" si="22"/>
        <v>1</v>
      </c>
      <c r="T110" s="8">
        <f t="shared" si="22"/>
        <v>0</v>
      </c>
      <c r="U110" s="8">
        <f t="shared" si="22"/>
        <v>25</v>
      </c>
      <c r="V110" s="8">
        <f t="shared" si="22"/>
        <v>5</v>
      </c>
      <c r="W110" s="8">
        <f t="shared" si="22"/>
        <v>13</v>
      </c>
      <c r="X110" s="8">
        <f t="shared" si="22"/>
        <v>7</v>
      </c>
      <c r="Y110" s="8">
        <f t="shared" si="22"/>
        <v>1</v>
      </c>
      <c r="Z110" s="8">
        <f t="shared" si="22"/>
        <v>1021</v>
      </c>
      <c r="AA110" s="8">
        <f t="shared" si="22"/>
        <v>0</v>
      </c>
      <c r="AB110" s="8">
        <f t="shared" si="22"/>
        <v>7</v>
      </c>
      <c r="AC110" s="8">
        <f t="shared" si="22"/>
        <v>614</v>
      </c>
      <c r="AD110" s="8">
        <f t="shared" si="22"/>
        <v>7</v>
      </c>
      <c r="AE110" s="8">
        <f t="shared" si="22"/>
        <v>2</v>
      </c>
      <c r="AF110" s="8">
        <f t="shared" si="22"/>
        <v>2</v>
      </c>
      <c r="AG110" s="8">
        <f t="shared" si="22"/>
        <v>4</v>
      </c>
      <c r="AH110" s="8">
        <f t="shared" si="22"/>
        <v>0</v>
      </c>
      <c r="AI110" s="8">
        <f t="shared" si="22"/>
        <v>4</v>
      </c>
      <c r="AJ110" s="8">
        <f t="shared" si="22"/>
        <v>0</v>
      </c>
      <c r="AK110" s="8">
        <f t="shared" si="22"/>
        <v>4</v>
      </c>
      <c r="AL110" s="8">
        <f t="shared" si="22"/>
        <v>0</v>
      </c>
      <c r="AM110" s="8">
        <f t="shared" si="22"/>
        <v>0</v>
      </c>
      <c r="AN110" s="8">
        <f t="shared" si="22"/>
        <v>0</v>
      </c>
      <c r="AO110" s="8">
        <f t="shared" si="22"/>
        <v>0</v>
      </c>
      <c r="AP110" s="8">
        <f t="shared" si="22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" si="23">+F111+G111+H111+I111</f>
        <v>58</v>
      </c>
      <c r="F111" s="2"/>
      <c r="G111" s="2">
        <v>56</v>
      </c>
      <c r="H111" s="2">
        <v>2</v>
      </c>
      <c r="I111" s="2"/>
      <c r="J111" s="2">
        <f t="shared" ref="J111:J118" si="24">+K111+L111+M111+N111</f>
        <v>1617</v>
      </c>
      <c r="K111" s="2">
        <v>1569</v>
      </c>
      <c r="L111" s="2">
        <v>48</v>
      </c>
      <c r="M111" s="2"/>
      <c r="N111" s="2"/>
      <c r="O111" s="10"/>
      <c r="P111" s="10">
        <f t="shared" si="20"/>
        <v>1020</v>
      </c>
      <c r="Q111" s="10">
        <v>898</v>
      </c>
      <c r="R111" s="10">
        <v>96</v>
      </c>
      <c r="S111" s="2">
        <v>1</v>
      </c>
      <c r="T111" s="10"/>
      <c r="U111" s="10">
        <f t="shared" ref="U111" si="25">+V111+W111+X111</f>
        <v>25</v>
      </c>
      <c r="V111" s="10">
        <v>5</v>
      </c>
      <c r="W111" s="10">
        <v>13</v>
      </c>
      <c r="X111" s="10">
        <v>7</v>
      </c>
      <c r="Y111" s="10"/>
      <c r="Z111" s="10">
        <f t="shared" ref="Z111:Z118" si="26">+P111+Y111</f>
        <v>1020</v>
      </c>
      <c r="AA111" s="10"/>
      <c r="AB111" s="10">
        <v>6</v>
      </c>
      <c r="AC111" s="10">
        <v>605</v>
      </c>
      <c r="AD111" s="16">
        <v>6</v>
      </c>
      <c r="AE111" s="16">
        <v>1</v>
      </c>
      <c r="AF111" s="17">
        <v>1</v>
      </c>
      <c r="AG111" s="16">
        <f t="shared" ref="AG111:AG118" si="27">+AE111+AF111</f>
        <v>2</v>
      </c>
      <c r="AH111" s="16"/>
      <c r="AI111" s="17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>
        <f t="shared" si="24"/>
        <v>8</v>
      </c>
      <c r="K113" s="2">
        <v>6</v>
      </c>
      <c r="L113" s="2">
        <v>2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6</v>
      </c>
      <c r="AD113" s="16">
        <v>1</v>
      </c>
      <c r="AE113" s="16"/>
      <c r="AF113" s="17">
        <v>1</v>
      </c>
      <c r="AG113" s="16">
        <f t="shared" si="27"/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>
        <f t="shared" si="24"/>
        <v>2</v>
      </c>
      <c r="K114" s="2">
        <v>1</v>
      </c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>
        <f t="shared" si="24"/>
        <v>2</v>
      </c>
      <c r="K116" s="2">
        <v>2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2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>
        <f t="shared" si="24"/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>
        <v>1</v>
      </c>
      <c r="Z118" s="10">
        <f t="shared" si="26"/>
        <v>1</v>
      </c>
      <c r="AA118" s="10"/>
      <c r="AB118" s="10"/>
      <c r="AC118" s="10"/>
      <c r="AD118" s="16"/>
      <c r="AE118" s="16">
        <v>1</v>
      </c>
      <c r="AF118" s="17"/>
      <c r="AG118" s="16">
        <f t="shared" si="27"/>
        <v>1</v>
      </c>
      <c r="AH118" s="16"/>
      <c r="AI118" s="17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AP119" si="28">SUM(F120:F123)</f>
        <v>0</v>
      </c>
      <c r="G119" s="8">
        <f t="shared" si="28"/>
        <v>0</v>
      </c>
      <c r="H119" s="8">
        <f t="shared" si="28"/>
        <v>0</v>
      </c>
      <c r="I119" s="8">
        <f t="shared" si="28"/>
        <v>0</v>
      </c>
      <c r="J119" s="8">
        <f t="shared" si="28"/>
        <v>0</v>
      </c>
      <c r="K119" s="8">
        <f t="shared" si="28"/>
        <v>0</v>
      </c>
      <c r="L119" s="8">
        <f t="shared" si="28"/>
        <v>0</v>
      </c>
      <c r="M119" s="8">
        <f t="shared" si="28"/>
        <v>0</v>
      </c>
      <c r="N119" s="8">
        <f t="shared" si="28"/>
        <v>0</v>
      </c>
      <c r="O119" s="8">
        <f t="shared" si="28"/>
        <v>0</v>
      </c>
      <c r="P119" s="8">
        <f t="shared" si="28"/>
        <v>0</v>
      </c>
      <c r="Q119" s="8">
        <f t="shared" si="28"/>
        <v>0</v>
      </c>
      <c r="R119" s="8">
        <f t="shared" si="28"/>
        <v>0</v>
      </c>
      <c r="S119" s="8">
        <f t="shared" si="28"/>
        <v>0</v>
      </c>
      <c r="T119" s="8">
        <f t="shared" si="28"/>
        <v>0</v>
      </c>
      <c r="U119" s="8">
        <f t="shared" si="28"/>
        <v>0</v>
      </c>
      <c r="V119" s="8">
        <f t="shared" si="28"/>
        <v>0</v>
      </c>
      <c r="W119" s="8">
        <f t="shared" si="28"/>
        <v>0</v>
      </c>
      <c r="X119" s="8">
        <f t="shared" si="28"/>
        <v>0</v>
      </c>
      <c r="Y119" s="8">
        <f t="shared" si="28"/>
        <v>0</v>
      </c>
      <c r="Z119" s="8">
        <f t="shared" si="28"/>
        <v>0</v>
      </c>
      <c r="AA119" s="8">
        <f t="shared" si="28"/>
        <v>0</v>
      </c>
      <c r="AB119" s="8">
        <f t="shared" si="28"/>
        <v>0</v>
      </c>
      <c r="AC119" s="8">
        <f t="shared" si="28"/>
        <v>0</v>
      </c>
      <c r="AD119" s="8">
        <f t="shared" si="28"/>
        <v>0</v>
      </c>
      <c r="AE119" s="8">
        <f t="shared" si="28"/>
        <v>0</v>
      </c>
      <c r="AF119" s="8">
        <f t="shared" si="28"/>
        <v>0</v>
      </c>
      <c r="AG119" s="8">
        <f t="shared" si="28"/>
        <v>0</v>
      </c>
      <c r="AH119" s="8">
        <f t="shared" si="28"/>
        <v>0</v>
      </c>
      <c r="AI119" s="8">
        <f t="shared" si="28"/>
        <v>0</v>
      </c>
      <c r="AJ119" s="8">
        <f t="shared" si="28"/>
        <v>0</v>
      </c>
      <c r="AK119" s="8">
        <f t="shared" si="28"/>
        <v>0</v>
      </c>
      <c r="AL119" s="8">
        <f t="shared" si="28"/>
        <v>0</v>
      </c>
      <c r="AM119" s="8">
        <f t="shared" si="28"/>
        <v>0</v>
      </c>
      <c r="AN119" s="8">
        <f t="shared" si="28"/>
        <v>0</v>
      </c>
      <c r="AO119" s="8">
        <f t="shared" si="28"/>
        <v>0</v>
      </c>
      <c r="AP119" s="8">
        <f t="shared" si="28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29">SUM(F125:F126)</f>
        <v>0</v>
      </c>
      <c r="G124" s="8">
        <f t="shared" si="29"/>
        <v>0</v>
      </c>
      <c r="H124" s="8">
        <f t="shared" si="29"/>
        <v>0</v>
      </c>
      <c r="I124" s="8">
        <f t="shared" si="29"/>
        <v>0</v>
      </c>
      <c r="J124" s="8">
        <f t="shared" si="29"/>
        <v>0</v>
      </c>
      <c r="K124" s="8">
        <f t="shared" si="29"/>
        <v>0</v>
      </c>
      <c r="L124" s="8">
        <f t="shared" si="29"/>
        <v>0</v>
      </c>
      <c r="M124" s="8">
        <f t="shared" si="29"/>
        <v>0</v>
      </c>
      <c r="N124" s="8">
        <f t="shared" si="29"/>
        <v>0</v>
      </c>
      <c r="O124" s="8">
        <f t="shared" si="29"/>
        <v>0</v>
      </c>
      <c r="P124" s="8">
        <f t="shared" si="29"/>
        <v>0</v>
      </c>
      <c r="Q124" s="8">
        <f t="shared" si="29"/>
        <v>0</v>
      </c>
      <c r="R124" s="8">
        <f t="shared" si="29"/>
        <v>0</v>
      </c>
      <c r="S124" s="8">
        <f t="shared" si="29"/>
        <v>0</v>
      </c>
      <c r="T124" s="8">
        <f t="shared" si="29"/>
        <v>0</v>
      </c>
      <c r="U124" s="8">
        <f t="shared" si="29"/>
        <v>0</v>
      </c>
      <c r="V124" s="8">
        <f t="shared" si="29"/>
        <v>0</v>
      </c>
      <c r="W124" s="8">
        <f t="shared" si="29"/>
        <v>0</v>
      </c>
      <c r="X124" s="8">
        <f t="shared" si="29"/>
        <v>0</v>
      </c>
      <c r="Y124" s="8">
        <f t="shared" si="29"/>
        <v>0</v>
      </c>
      <c r="Z124" s="8">
        <f t="shared" si="29"/>
        <v>0</v>
      </c>
      <c r="AA124" s="8">
        <f t="shared" si="29"/>
        <v>0</v>
      </c>
      <c r="AB124" s="8">
        <f t="shared" si="29"/>
        <v>0</v>
      </c>
      <c r="AC124" s="8">
        <f t="shared" si="29"/>
        <v>0</v>
      </c>
      <c r="AD124" s="8">
        <f t="shared" si="29"/>
        <v>0</v>
      </c>
      <c r="AE124" s="8">
        <f t="shared" si="29"/>
        <v>0</v>
      </c>
      <c r="AF124" s="8">
        <f t="shared" si="29"/>
        <v>0</v>
      </c>
      <c r="AG124" s="8">
        <f t="shared" si="29"/>
        <v>0</v>
      </c>
      <c r="AH124" s="8">
        <f t="shared" si="29"/>
        <v>0</v>
      </c>
      <c r="AI124" s="8">
        <f t="shared" si="29"/>
        <v>0</v>
      </c>
      <c r="AJ124" s="8">
        <f t="shared" si="29"/>
        <v>0</v>
      </c>
      <c r="AK124" s="8">
        <f t="shared" si="29"/>
        <v>0</v>
      </c>
      <c r="AL124" s="8">
        <f t="shared" si="29"/>
        <v>0</v>
      </c>
      <c r="AM124" s="8">
        <f t="shared" si="29"/>
        <v>0</v>
      </c>
      <c r="AN124" s="8">
        <f t="shared" si="29"/>
        <v>0</v>
      </c>
      <c r="AO124" s="8">
        <f t="shared" si="29"/>
        <v>0</v>
      </c>
      <c r="AP124" s="8">
        <f t="shared" si="29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>
        <f t="shared" ref="J128" si="30">+K128+L128+M128+N128</f>
        <v>2</v>
      </c>
      <c r="K128" s="9">
        <v>2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>
        <v>1</v>
      </c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59</v>
      </c>
      <c r="F129" s="8">
        <f t="shared" ref="F129:AP129" si="31">F10+F31+F43+F51+F65+F72+F80+F83+F105+F110+F119+F124+F127+F128</f>
        <v>0</v>
      </c>
      <c r="G129" s="8">
        <f t="shared" si="31"/>
        <v>56</v>
      </c>
      <c r="H129" s="8">
        <f t="shared" si="31"/>
        <v>3</v>
      </c>
      <c r="I129" s="8">
        <f t="shared" si="31"/>
        <v>0</v>
      </c>
      <c r="J129" s="8">
        <f t="shared" si="31"/>
        <v>1761</v>
      </c>
      <c r="K129" s="8">
        <f t="shared" si="31"/>
        <v>1684</v>
      </c>
      <c r="L129" s="8">
        <f t="shared" si="31"/>
        <v>77</v>
      </c>
      <c r="M129" s="8">
        <f t="shared" si="31"/>
        <v>0</v>
      </c>
      <c r="N129" s="8">
        <f t="shared" si="31"/>
        <v>0</v>
      </c>
      <c r="O129" s="8">
        <f t="shared" si="31"/>
        <v>0</v>
      </c>
      <c r="P129" s="8">
        <f t="shared" si="31"/>
        <v>1033</v>
      </c>
      <c r="Q129" s="8">
        <f t="shared" si="31"/>
        <v>904</v>
      </c>
      <c r="R129" s="8">
        <f t="shared" si="31"/>
        <v>96</v>
      </c>
      <c r="S129" s="8">
        <f t="shared" si="31"/>
        <v>5</v>
      </c>
      <c r="T129" s="8">
        <f t="shared" si="31"/>
        <v>0</v>
      </c>
      <c r="U129" s="8">
        <f t="shared" si="31"/>
        <v>28</v>
      </c>
      <c r="V129" s="8">
        <f t="shared" si="31"/>
        <v>6</v>
      </c>
      <c r="W129" s="8">
        <f t="shared" si="31"/>
        <v>14</v>
      </c>
      <c r="X129" s="8">
        <f t="shared" si="31"/>
        <v>8</v>
      </c>
      <c r="Y129" s="8">
        <f t="shared" si="31"/>
        <v>2</v>
      </c>
      <c r="Z129" s="8">
        <f t="shared" si="31"/>
        <v>1035</v>
      </c>
      <c r="AA129" s="8">
        <f t="shared" si="31"/>
        <v>0</v>
      </c>
      <c r="AB129" s="8">
        <f t="shared" si="31"/>
        <v>16</v>
      </c>
      <c r="AC129" s="8">
        <f t="shared" si="31"/>
        <v>705</v>
      </c>
      <c r="AD129" s="8">
        <f t="shared" si="31"/>
        <v>16</v>
      </c>
      <c r="AE129" s="8">
        <f t="shared" si="31"/>
        <v>3</v>
      </c>
      <c r="AF129" s="8">
        <f t="shared" si="31"/>
        <v>3</v>
      </c>
      <c r="AG129" s="8">
        <f t="shared" si="31"/>
        <v>6</v>
      </c>
      <c r="AH129" s="8">
        <f t="shared" si="31"/>
        <v>0</v>
      </c>
      <c r="AI129" s="8">
        <f t="shared" si="31"/>
        <v>6</v>
      </c>
      <c r="AJ129" s="8">
        <f t="shared" si="31"/>
        <v>0</v>
      </c>
      <c r="AK129" s="8">
        <f t="shared" si="31"/>
        <v>5</v>
      </c>
      <c r="AL129" s="8">
        <f t="shared" si="31"/>
        <v>0</v>
      </c>
      <c r="AM129" s="8">
        <f t="shared" si="31"/>
        <v>0</v>
      </c>
      <c r="AN129" s="8">
        <f t="shared" si="31"/>
        <v>0</v>
      </c>
      <c r="AO129" s="8">
        <f t="shared" si="31"/>
        <v>0</v>
      </c>
      <c r="AP129" s="8">
        <f t="shared" si="31"/>
        <v>0</v>
      </c>
    </row>
    <row r="137" spans="1:42" x14ac:dyDescent="0.2">
      <c r="B137" s="1" t="s">
        <v>286</v>
      </c>
    </row>
    <row r="138" spans="1:42" x14ac:dyDescent="0.2">
      <c r="B138" s="1" t="s">
        <v>283</v>
      </c>
    </row>
    <row r="139" spans="1:42" x14ac:dyDescent="0.2">
      <c r="B139" s="1" t="s">
        <v>284</v>
      </c>
    </row>
    <row r="140" spans="1:42" x14ac:dyDescent="0.2">
      <c r="B140" s="1" t="s">
        <v>285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32"/>
  <sheetViews>
    <sheetView topLeftCell="AP124" workbookViewId="0">
      <selection activeCell="BD141" sqref="BD14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273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1</v>
      </c>
      <c r="F10" s="8">
        <f t="shared" si="0"/>
        <v>0</v>
      </c>
      <c r="G10" s="8">
        <f t="shared" si="0"/>
        <v>1</v>
      </c>
      <c r="H10" s="8">
        <f t="shared" si="0"/>
        <v>0</v>
      </c>
      <c r="I10" s="8">
        <f t="shared" si="0"/>
        <v>0</v>
      </c>
      <c r="J10" s="8">
        <f t="shared" si="0"/>
        <v>55</v>
      </c>
      <c r="K10" s="8">
        <f>SUM(K11:K30)</f>
        <v>42</v>
      </c>
      <c r="L10" s="8">
        <f t="shared" ref="L10:AP10" si="1">SUM(L11:L30)</f>
        <v>8</v>
      </c>
      <c r="M10" s="8">
        <f t="shared" si="1"/>
        <v>1</v>
      </c>
      <c r="N10" s="8">
        <f t="shared" si="1"/>
        <v>4</v>
      </c>
      <c r="O10" s="8">
        <f t="shared" si="1"/>
        <v>0</v>
      </c>
      <c r="P10" s="8">
        <f t="shared" si="1"/>
        <v>3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2</v>
      </c>
      <c r="X10" s="8">
        <f t="shared" si="1"/>
        <v>1</v>
      </c>
      <c r="Y10" s="8">
        <f t="shared" si="1"/>
        <v>0</v>
      </c>
      <c r="Z10" s="8">
        <f t="shared" si="1"/>
        <v>3</v>
      </c>
      <c r="AA10" s="8">
        <f t="shared" si="1"/>
        <v>0</v>
      </c>
      <c r="AB10" s="8">
        <f t="shared" si="1"/>
        <v>4</v>
      </c>
      <c r="AC10" s="8">
        <f t="shared" si="1"/>
        <v>40</v>
      </c>
      <c r="AD10" s="8">
        <f t="shared" si="1"/>
        <v>4</v>
      </c>
      <c r="AE10" s="8">
        <f t="shared" si="1"/>
        <v>1</v>
      </c>
      <c r="AF10" s="8">
        <f t="shared" si="1"/>
        <v>2</v>
      </c>
      <c r="AG10" s="8">
        <f t="shared" si="1"/>
        <v>3</v>
      </c>
      <c r="AH10" s="8">
        <f t="shared" si="1"/>
        <v>0</v>
      </c>
      <c r="AI10" s="8">
        <f t="shared" si="1"/>
        <v>3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" si="2">+F12+G12+H12+I12</f>
        <v>1</v>
      </c>
      <c r="F12" s="10"/>
      <c r="G12" s="10">
        <v>1</v>
      </c>
      <c r="H12" s="2"/>
      <c r="I12" s="10"/>
      <c r="J12" s="2">
        <f t="shared" ref="J12:J28" si="3">+K12+L12+M12+N12</f>
        <v>11</v>
      </c>
      <c r="K12" s="2">
        <v>8</v>
      </c>
      <c r="L12" s="2">
        <v>2</v>
      </c>
      <c r="M12" s="15"/>
      <c r="N12" s="15">
        <v>1</v>
      </c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9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10"/>
      <c r="G13" s="10"/>
      <c r="H13" s="2"/>
      <c r="I13" s="10"/>
      <c r="J13" s="2">
        <f t="shared" si="3"/>
        <v>2</v>
      </c>
      <c r="K13" s="2">
        <v>1</v>
      </c>
      <c r="L13" s="2">
        <v>1</v>
      </c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10"/>
      <c r="G14" s="10"/>
      <c r="H14" s="2"/>
      <c r="I14" s="10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10"/>
      <c r="G15" s="10"/>
      <c r="H15" s="2"/>
      <c r="I15" s="10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10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10"/>
      <c r="G17" s="10"/>
      <c r="H17" s="10"/>
      <c r="I17" s="10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10"/>
      <c r="G18" s="10"/>
      <c r="H18" s="10"/>
      <c r="I18" s="10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10"/>
      <c r="G19" s="10"/>
      <c r="H19" s="2"/>
      <c r="I19" s="10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10"/>
      <c r="G20" s="10"/>
      <c r="H20" s="2"/>
      <c r="I20" s="10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10"/>
      <c r="G21" s="10"/>
      <c r="H21" s="2"/>
      <c r="I21" s="10"/>
      <c r="J21" s="2">
        <f t="shared" si="3"/>
        <v>3</v>
      </c>
      <c r="K21" s="2">
        <v>3</v>
      </c>
      <c r="L21" s="2"/>
      <c r="M21" s="15"/>
      <c r="N21" s="15"/>
      <c r="O21" s="10"/>
      <c r="P21" s="2">
        <f t="shared" ref="P21" si="4">+Q21+R21+S21+T21+U21</f>
        <v>1</v>
      </c>
      <c r="Q21" s="10"/>
      <c r="R21" s="10"/>
      <c r="S21" s="2"/>
      <c r="T21" s="10"/>
      <c r="U21" s="2">
        <f t="shared" ref="U21:U48" si="5">+V21+W21+X21</f>
        <v>1</v>
      </c>
      <c r="V21" s="10"/>
      <c r="W21" s="2"/>
      <c r="X21" s="2">
        <v>1</v>
      </c>
      <c r="Y21" s="10"/>
      <c r="Z21" s="2">
        <f t="shared" ref="Z21:Z53" si="6">+P21+Y21</f>
        <v>1</v>
      </c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10"/>
      <c r="G22" s="10"/>
      <c r="H22" s="2"/>
      <c r="I22" s="10"/>
      <c r="J22" s="2">
        <f t="shared" si="3"/>
        <v>2</v>
      </c>
      <c r="K22" s="2">
        <v>2</v>
      </c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2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10"/>
      <c r="G23" s="10"/>
      <c r="H23" s="2"/>
      <c r="I23" s="10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10"/>
      <c r="G24" s="10"/>
      <c r="H24" s="2"/>
      <c r="I24" s="10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10"/>
      <c r="G25" s="10"/>
      <c r="H25" s="2"/>
      <c r="I25" s="10"/>
      <c r="J25" s="2">
        <f t="shared" si="3"/>
        <v>14</v>
      </c>
      <c r="K25" s="30">
        <v>13</v>
      </c>
      <c r="L25" s="2">
        <v>1</v>
      </c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>
        <v>13</v>
      </c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10"/>
      <c r="G26" s="10"/>
      <c r="H26" s="2"/>
      <c r="I26" s="10"/>
      <c r="J26" s="2">
        <f t="shared" si="3"/>
        <v>15</v>
      </c>
      <c r="K26" s="2">
        <v>10</v>
      </c>
      <c r="L26" s="2">
        <v>3</v>
      </c>
      <c r="M26" s="15"/>
      <c r="N26" s="15">
        <v>2</v>
      </c>
      <c r="O26" s="2"/>
      <c r="P26" s="2">
        <f t="shared" ref="P26:P87" si="7">+Q26+R26+S26+T26+U26</f>
        <v>2</v>
      </c>
      <c r="Q26" s="10"/>
      <c r="R26" s="10"/>
      <c r="S26" s="2"/>
      <c r="T26" s="10"/>
      <c r="U26" s="2">
        <f t="shared" si="5"/>
        <v>2</v>
      </c>
      <c r="V26" s="10"/>
      <c r="W26" s="2">
        <v>2</v>
      </c>
      <c r="X26" s="2"/>
      <c r="Y26" s="2"/>
      <c r="Z26" s="2">
        <f t="shared" si="6"/>
        <v>2</v>
      </c>
      <c r="AA26" s="10"/>
      <c r="AB26" s="10">
        <v>3</v>
      </c>
      <c r="AC26" s="10">
        <v>8</v>
      </c>
      <c r="AD26" s="16">
        <v>3</v>
      </c>
      <c r="AE26" s="16">
        <v>1</v>
      </c>
      <c r="AF26" s="17">
        <v>1</v>
      </c>
      <c r="AG26" s="16">
        <f t="shared" ref="AG26:AG74" si="8">+AE26+AF26</f>
        <v>2</v>
      </c>
      <c r="AH26" s="16"/>
      <c r="AI26" s="17">
        <v>2</v>
      </c>
      <c r="AJ26" s="23"/>
      <c r="AK26" s="23">
        <v>1</v>
      </c>
      <c r="AL26" s="23"/>
      <c r="AM26" s="23">
        <v>1</v>
      </c>
      <c r="AN26" s="23">
        <f t="shared" ref="AN26" si="9">+AL26+AM26</f>
        <v>1</v>
      </c>
      <c r="AO26" s="23"/>
      <c r="AP26" s="23">
        <v>1</v>
      </c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10"/>
      <c r="G27" s="10"/>
      <c r="H27" s="2"/>
      <c r="I27" s="10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>
        <v>1</v>
      </c>
      <c r="AG27" s="16">
        <f t="shared" si="8"/>
        <v>1</v>
      </c>
      <c r="AH27" s="16"/>
      <c r="AI27" s="17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10"/>
      <c r="G28" s="10"/>
      <c r="H28" s="2"/>
      <c r="I28" s="10"/>
      <c r="J28" s="2">
        <f t="shared" si="3"/>
        <v>8</v>
      </c>
      <c r="K28" s="2">
        <v>5</v>
      </c>
      <c r="L28" s="2">
        <v>1</v>
      </c>
      <c r="M28" s="15">
        <v>1</v>
      </c>
      <c r="N28" s="15">
        <v>1</v>
      </c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>
        <v>1</v>
      </c>
      <c r="AC28" s="10">
        <v>5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10"/>
      <c r="G29" s="10"/>
      <c r="H29" s="2"/>
      <c r="I29" s="10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10"/>
      <c r="G30" s="10"/>
      <c r="H30" s="2"/>
      <c r="I30" s="10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 t="shared" ref="E31:I31" si="10">SUM(E32:E42)</f>
        <v>0</v>
      </c>
      <c r="F31" s="8">
        <f t="shared" si="10"/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ref="J31:AP31" si="11">SUM(J32:J42)</f>
        <v>10</v>
      </c>
      <c r="K31" s="8">
        <f t="shared" si="11"/>
        <v>5</v>
      </c>
      <c r="L31" s="8">
        <f t="shared" si="11"/>
        <v>5</v>
      </c>
      <c r="M31" s="8">
        <f t="shared" si="11"/>
        <v>0</v>
      </c>
      <c r="N31" s="8">
        <f t="shared" si="11"/>
        <v>0</v>
      </c>
      <c r="O31" s="8">
        <f t="shared" si="11"/>
        <v>0</v>
      </c>
      <c r="P31" s="8">
        <f t="shared" si="11"/>
        <v>1</v>
      </c>
      <c r="Q31" s="8">
        <f t="shared" si="11"/>
        <v>0</v>
      </c>
      <c r="R31" s="8">
        <f t="shared" si="11"/>
        <v>0</v>
      </c>
      <c r="S31" s="8">
        <f t="shared" si="11"/>
        <v>1</v>
      </c>
      <c r="T31" s="8">
        <f t="shared" si="11"/>
        <v>0</v>
      </c>
      <c r="U31" s="8">
        <f t="shared" si="11"/>
        <v>0</v>
      </c>
      <c r="V31" s="8">
        <f t="shared" si="11"/>
        <v>0</v>
      </c>
      <c r="W31" s="8">
        <f t="shared" si="11"/>
        <v>0</v>
      </c>
      <c r="X31" s="8">
        <f t="shared" si="11"/>
        <v>0</v>
      </c>
      <c r="Y31" s="8">
        <f t="shared" si="11"/>
        <v>0</v>
      </c>
      <c r="Z31" s="8">
        <f t="shared" si="11"/>
        <v>1</v>
      </c>
      <c r="AA31" s="8">
        <f t="shared" si="11"/>
        <v>0</v>
      </c>
      <c r="AB31" s="8">
        <f t="shared" si="11"/>
        <v>0</v>
      </c>
      <c r="AC31" s="8">
        <f t="shared" si="11"/>
        <v>4</v>
      </c>
      <c r="AD31" s="8">
        <f t="shared" si="11"/>
        <v>0</v>
      </c>
      <c r="AE31" s="8">
        <f t="shared" si="11"/>
        <v>0</v>
      </c>
      <c r="AF31" s="8">
        <f t="shared" si="11"/>
        <v>1</v>
      </c>
      <c r="AG31" s="8">
        <f t="shared" si="11"/>
        <v>1</v>
      </c>
      <c r="AH31" s="8">
        <f t="shared" si="11"/>
        <v>0</v>
      </c>
      <c r="AI31" s="8">
        <f t="shared" si="11"/>
        <v>1</v>
      </c>
      <c r="AJ31" s="8">
        <f t="shared" si="11"/>
        <v>0</v>
      </c>
      <c r="AK31" s="8">
        <f t="shared" si="11"/>
        <v>1</v>
      </c>
      <c r="AL31" s="8">
        <f t="shared" si="11"/>
        <v>0</v>
      </c>
      <c r="AM31" s="8">
        <f t="shared" si="11"/>
        <v>0</v>
      </c>
      <c r="AN31" s="8">
        <f t="shared" si="11"/>
        <v>0</v>
      </c>
      <c r="AO31" s="8">
        <f t="shared" si="11"/>
        <v>0</v>
      </c>
      <c r="AP31" s="8">
        <f t="shared" si="11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10"/>
      <c r="H32" s="2"/>
      <c r="I32" s="2"/>
      <c r="J32" s="2">
        <f t="shared" ref="J32:J40" si="12">+K32+L32+M32+N32</f>
        <v>2</v>
      </c>
      <c r="K32" s="2">
        <v>1</v>
      </c>
      <c r="L32" s="2">
        <v>1</v>
      </c>
      <c r="M32" s="2"/>
      <c r="N32" s="2"/>
      <c r="O32" s="2"/>
      <c r="P32" s="2">
        <f t="shared" si="7"/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f t="shared" si="6"/>
        <v>1</v>
      </c>
      <c r="AA32" s="2"/>
      <c r="AB32" s="2"/>
      <c r="AC32" s="2"/>
      <c r="AD32" s="16"/>
      <c r="AE32" s="16"/>
      <c r="AF32" s="17">
        <v>1</v>
      </c>
      <c r="AG32" s="16">
        <f t="shared" si="8"/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10"/>
      <c r="F33" s="10"/>
      <c r="G33" s="10"/>
      <c r="H33" s="2"/>
      <c r="I33" s="10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10"/>
      <c r="F34" s="10"/>
      <c r="G34" s="10"/>
      <c r="H34" s="2"/>
      <c r="I34" s="10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10"/>
      <c r="F35" s="10"/>
      <c r="G35" s="10"/>
      <c r="H35" s="2"/>
      <c r="I35" s="10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10"/>
      <c r="F36" s="10"/>
      <c r="G36" s="10"/>
      <c r="H36" s="2"/>
      <c r="I36" s="10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10"/>
      <c r="F37" s="10"/>
      <c r="G37" s="10"/>
      <c r="H37" s="2"/>
      <c r="I37" s="10"/>
      <c r="J37" s="2">
        <f t="shared" si="12"/>
        <v>7</v>
      </c>
      <c r="K37" s="2">
        <v>3</v>
      </c>
      <c r="L37" s="2">
        <v>4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10"/>
      <c r="F38" s="10"/>
      <c r="G38" s="10"/>
      <c r="H38" s="2"/>
      <c r="I38" s="10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10"/>
      <c r="F39" s="10"/>
      <c r="G39" s="10"/>
      <c r="H39" s="2"/>
      <c r="I39" s="10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10"/>
      <c r="F40" s="10"/>
      <c r="G40" s="10"/>
      <c r="H40" s="2"/>
      <c r="I40" s="10"/>
      <c r="J40" s="2">
        <f t="shared" si="12"/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10"/>
      <c r="F41" s="10"/>
      <c r="G41" s="10"/>
      <c r="H41" s="2"/>
      <c r="I41" s="10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10"/>
      <c r="F42" s="10"/>
      <c r="G42" s="10"/>
      <c r="H42" s="2"/>
      <c r="I42" s="10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 t="shared" ref="E43:AP43" si="13">SUM(E44:E50)</f>
        <v>0</v>
      </c>
      <c r="F43" s="8">
        <f t="shared" si="13"/>
        <v>0</v>
      </c>
      <c r="G43" s="8">
        <f t="shared" si="13"/>
        <v>0</v>
      </c>
      <c r="H43" s="8">
        <f t="shared" si="13"/>
        <v>0</v>
      </c>
      <c r="I43" s="8">
        <f t="shared" si="13"/>
        <v>0</v>
      </c>
      <c r="J43" s="8">
        <f t="shared" si="13"/>
        <v>8</v>
      </c>
      <c r="K43" s="8">
        <f t="shared" si="13"/>
        <v>7</v>
      </c>
      <c r="L43" s="8">
        <f t="shared" si="13"/>
        <v>0</v>
      </c>
      <c r="M43" s="8">
        <f t="shared" si="13"/>
        <v>0</v>
      </c>
      <c r="N43" s="8">
        <f t="shared" si="13"/>
        <v>1</v>
      </c>
      <c r="O43" s="8">
        <f t="shared" si="13"/>
        <v>0</v>
      </c>
      <c r="P43" s="8">
        <f t="shared" ref="P43" si="14">SUM(P44:P50)</f>
        <v>2</v>
      </c>
      <c r="Q43" s="8">
        <f t="shared" si="13"/>
        <v>0</v>
      </c>
      <c r="R43" s="8">
        <f t="shared" si="13"/>
        <v>0</v>
      </c>
      <c r="S43" s="8">
        <f t="shared" si="13"/>
        <v>1</v>
      </c>
      <c r="T43" s="8">
        <f t="shared" si="13"/>
        <v>0</v>
      </c>
      <c r="U43" s="8">
        <f t="shared" si="13"/>
        <v>1</v>
      </c>
      <c r="V43" s="8">
        <f t="shared" si="13"/>
        <v>0</v>
      </c>
      <c r="W43" s="8">
        <f t="shared" si="13"/>
        <v>0</v>
      </c>
      <c r="X43" s="8">
        <f t="shared" si="13"/>
        <v>1</v>
      </c>
      <c r="Y43" s="8">
        <f t="shared" si="13"/>
        <v>0</v>
      </c>
      <c r="Z43" s="8">
        <f t="shared" si="13"/>
        <v>2</v>
      </c>
      <c r="AA43" s="8">
        <f t="shared" si="13"/>
        <v>0</v>
      </c>
      <c r="AB43" s="8">
        <f t="shared" si="13"/>
        <v>0</v>
      </c>
      <c r="AC43" s="8">
        <f t="shared" si="13"/>
        <v>5</v>
      </c>
      <c r="AD43" s="8">
        <f t="shared" si="13"/>
        <v>0</v>
      </c>
      <c r="AE43" s="8">
        <f t="shared" si="13"/>
        <v>0</v>
      </c>
      <c r="AF43" s="8">
        <f t="shared" si="13"/>
        <v>0</v>
      </c>
      <c r="AG43" s="8">
        <f t="shared" si="13"/>
        <v>0</v>
      </c>
      <c r="AH43" s="8">
        <f t="shared" si="13"/>
        <v>0</v>
      </c>
      <c r="AI43" s="8">
        <f t="shared" si="13"/>
        <v>0</v>
      </c>
      <c r="AJ43" s="8">
        <f t="shared" si="13"/>
        <v>0</v>
      </c>
      <c r="AK43" s="8">
        <f t="shared" si="13"/>
        <v>0</v>
      </c>
      <c r="AL43" s="8">
        <f t="shared" si="13"/>
        <v>0</v>
      </c>
      <c r="AM43" s="8">
        <f t="shared" si="13"/>
        <v>0</v>
      </c>
      <c r="AN43" s="8">
        <f t="shared" si="13"/>
        <v>0</v>
      </c>
      <c r="AO43" s="8">
        <f t="shared" si="13"/>
        <v>0</v>
      </c>
      <c r="AP43" s="8">
        <f t="shared" si="13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10"/>
      <c r="F44" s="10"/>
      <c r="G44" s="10"/>
      <c r="H44" s="2"/>
      <c r="I44" s="10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10"/>
      <c r="F45" s="10"/>
      <c r="G45" s="10"/>
      <c r="H45" s="2"/>
      <c r="I45" s="10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10"/>
      <c r="F46" s="10"/>
      <c r="G46" s="10"/>
      <c r="H46" s="2"/>
      <c r="I46" s="10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10"/>
      <c r="F47" s="10"/>
      <c r="G47" s="10"/>
      <c r="H47" s="2"/>
      <c r="I47" s="10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10"/>
      <c r="F48" s="10"/>
      <c r="G48" s="10"/>
      <c r="H48" s="2"/>
      <c r="I48" s="10"/>
      <c r="J48" s="2">
        <f t="shared" ref="J48:J50" si="15">+K48+L48+M48+N48</f>
        <v>1</v>
      </c>
      <c r="K48" s="2">
        <v>1</v>
      </c>
      <c r="L48" s="2"/>
      <c r="M48" s="2"/>
      <c r="N48" s="2"/>
      <c r="O48" s="10"/>
      <c r="P48" s="10">
        <f t="shared" si="7"/>
        <v>1</v>
      </c>
      <c r="Q48" s="10"/>
      <c r="R48" s="10"/>
      <c r="S48" s="2"/>
      <c r="T48" s="10"/>
      <c r="U48" s="10">
        <f t="shared" si="5"/>
        <v>1</v>
      </c>
      <c r="V48" s="10"/>
      <c r="W48" s="2"/>
      <c r="X48" s="2">
        <v>1</v>
      </c>
      <c r="Y48" s="10"/>
      <c r="Z48" s="2">
        <f t="shared" si="6"/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10"/>
      <c r="F49" s="10"/>
      <c r="G49" s="10"/>
      <c r="H49" s="2"/>
      <c r="I49" s="10"/>
      <c r="J49" s="2">
        <f t="shared" si="15"/>
        <v>2</v>
      </c>
      <c r="K49" s="2">
        <v>2</v>
      </c>
      <c r="L49" s="2"/>
      <c r="M49" s="2"/>
      <c r="N49" s="2"/>
      <c r="O49" s="10"/>
      <c r="P49" s="10">
        <f t="shared" si="7"/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f t="shared" si="6"/>
        <v>1</v>
      </c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10"/>
      <c r="F50" s="10"/>
      <c r="G50" s="10"/>
      <c r="H50" s="2"/>
      <c r="I50" s="10"/>
      <c r="J50" s="2">
        <f t="shared" si="15"/>
        <v>5</v>
      </c>
      <c r="K50" s="2">
        <v>4</v>
      </c>
      <c r="L50" s="2"/>
      <c r="M50" s="2"/>
      <c r="N50" s="2">
        <v>1</v>
      </c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4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 t="shared" ref="E51:AP51" si="16">SUM(E52:E64)</f>
        <v>0</v>
      </c>
      <c r="F51" s="8">
        <f t="shared" si="16"/>
        <v>0</v>
      </c>
      <c r="G51" s="8">
        <f t="shared" si="16"/>
        <v>0</v>
      </c>
      <c r="H51" s="8">
        <f t="shared" si="16"/>
        <v>0</v>
      </c>
      <c r="I51" s="8">
        <f t="shared" si="16"/>
        <v>0</v>
      </c>
      <c r="J51" s="8">
        <f t="shared" si="16"/>
        <v>27</v>
      </c>
      <c r="K51" s="8">
        <f t="shared" si="16"/>
        <v>24</v>
      </c>
      <c r="L51" s="8">
        <f t="shared" si="16"/>
        <v>2</v>
      </c>
      <c r="M51" s="8">
        <f t="shared" si="16"/>
        <v>0</v>
      </c>
      <c r="N51" s="8">
        <f t="shared" si="16"/>
        <v>1</v>
      </c>
      <c r="O51" s="8">
        <f t="shared" si="16"/>
        <v>0</v>
      </c>
      <c r="P51" s="8">
        <f t="shared" ref="P51" si="17">SUM(P52:P64)</f>
        <v>8</v>
      </c>
      <c r="Q51" s="8">
        <f t="shared" si="16"/>
        <v>6</v>
      </c>
      <c r="R51" s="8">
        <f t="shared" si="16"/>
        <v>2</v>
      </c>
      <c r="S51" s="8">
        <f t="shared" si="16"/>
        <v>0</v>
      </c>
      <c r="T51" s="8">
        <f t="shared" si="16"/>
        <v>0</v>
      </c>
      <c r="U51" s="8">
        <f t="shared" si="16"/>
        <v>0</v>
      </c>
      <c r="V51" s="8">
        <f t="shared" si="16"/>
        <v>0</v>
      </c>
      <c r="W51" s="8">
        <f t="shared" si="16"/>
        <v>0</v>
      </c>
      <c r="X51" s="8">
        <f t="shared" si="16"/>
        <v>0</v>
      </c>
      <c r="Y51" s="8">
        <f t="shared" si="16"/>
        <v>0</v>
      </c>
      <c r="Z51" s="8">
        <f t="shared" si="16"/>
        <v>8</v>
      </c>
      <c r="AA51" s="8">
        <f t="shared" si="16"/>
        <v>0</v>
      </c>
      <c r="AB51" s="8">
        <f t="shared" si="16"/>
        <v>0</v>
      </c>
      <c r="AC51" s="8">
        <f t="shared" si="16"/>
        <v>16</v>
      </c>
      <c r="AD51" s="8">
        <f t="shared" si="16"/>
        <v>0</v>
      </c>
      <c r="AE51" s="8">
        <f t="shared" si="16"/>
        <v>1</v>
      </c>
      <c r="AF51" s="8">
        <f t="shared" si="16"/>
        <v>2</v>
      </c>
      <c r="AG51" s="8">
        <f t="shared" si="16"/>
        <v>3</v>
      </c>
      <c r="AH51" s="8">
        <f t="shared" si="16"/>
        <v>0</v>
      </c>
      <c r="AI51" s="8">
        <f t="shared" si="16"/>
        <v>3</v>
      </c>
      <c r="AJ51" s="8">
        <f t="shared" si="16"/>
        <v>0</v>
      </c>
      <c r="AK51" s="8">
        <f t="shared" si="16"/>
        <v>1</v>
      </c>
      <c r="AL51" s="8">
        <f t="shared" si="16"/>
        <v>0</v>
      </c>
      <c r="AM51" s="8">
        <f t="shared" si="16"/>
        <v>0</v>
      </c>
      <c r="AN51" s="8">
        <f t="shared" si="16"/>
        <v>0</v>
      </c>
      <c r="AO51" s="8">
        <f t="shared" si="16"/>
        <v>0</v>
      </c>
      <c r="AP51" s="8">
        <f t="shared" si="16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10"/>
      <c r="F52" s="10"/>
      <c r="G52" s="10"/>
      <c r="H52" s="2"/>
      <c r="I52" s="10"/>
      <c r="J52" s="2">
        <f t="shared" ref="J52:J64" si="18">+K52+L52+M52+N52</f>
        <v>9</v>
      </c>
      <c r="K52" s="2">
        <v>8</v>
      </c>
      <c r="L52" s="2">
        <v>1</v>
      </c>
      <c r="M52" s="2"/>
      <c r="N52" s="2"/>
      <c r="O52" s="10"/>
      <c r="P52" s="10">
        <f t="shared" si="7"/>
        <v>4</v>
      </c>
      <c r="Q52" s="10">
        <v>4</v>
      </c>
      <c r="R52" s="10"/>
      <c r="S52" s="2"/>
      <c r="T52" s="10"/>
      <c r="U52" s="10"/>
      <c r="V52" s="10"/>
      <c r="W52" s="2"/>
      <c r="X52" s="2"/>
      <c r="Y52" s="10"/>
      <c r="Z52" s="2">
        <f t="shared" si="6"/>
        <v>4</v>
      </c>
      <c r="AA52" s="10"/>
      <c r="AB52" s="10"/>
      <c r="AC52" s="10">
        <v>4</v>
      </c>
      <c r="AD52" s="16"/>
      <c r="AE52" s="16">
        <v>1</v>
      </c>
      <c r="AF52" s="17"/>
      <c r="AG52" s="16">
        <f t="shared" si="8"/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10"/>
      <c r="F53" s="10"/>
      <c r="G53" s="10"/>
      <c r="H53" s="2"/>
      <c r="I53" s="10"/>
      <c r="J53" s="2">
        <f t="shared" si="18"/>
        <v>8</v>
      </c>
      <c r="K53" s="2">
        <v>8</v>
      </c>
      <c r="L53" s="2"/>
      <c r="M53" s="2"/>
      <c r="N53" s="2"/>
      <c r="O53" s="10"/>
      <c r="P53" s="10">
        <f t="shared" si="7"/>
        <v>4</v>
      </c>
      <c r="Q53" s="10">
        <v>2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f t="shared" si="6"/>
        <v>4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10"/>
      <c r="F54" s="10"/>
      <c r="G54" s="10"/>
      <c r="H54" s="2"/>
      <c r="I54" s="10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10"/>
      <c r="F55" s="10"/>
      <c r="G55" s="10"/>
      <c r="H55" s="2"/>
      <c r="I55" s="10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10"/>
      <c r="F56" s="10"/>
      <c r="G56" s="10"/>
      <c r="H56" s="2"/>
      <c r="I56" s="10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10"/>
      <c r="F57" s="10"/>
      <c r="G57" s="10"/>
      <c r="H57" s="2"/>
      <c r="I57" s="10"/>
      <c r="J57" s="2">
        <f t="shared" si="18"/>
        <v>1</v>
      </c>
      <c r="K57" s="2">
        <v>1</v>
      </c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10"/>
      <c r="F58" s="10"/>
      <c r="G58" s="10"/>
      <c r="H58" s="2"/>
      <c r="I58" s="10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10"/>
      <c r="F59" s="10"/>
      <c r="G59" s="10"/>
      <c r="H59" s="2"/>
      <c r="I59" s="10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10"/>
      <c r="F60" s="10"/>
      <c r="G60" s="10"/>
      <c r="H60" s="2"/>
      <c r="I60" s="10"/>
      <c r="J60" s="2">
        <f t="shared" si="18"/>
        <v>5</v>
      </c>
      <c r="K60" s="2">
        <v>5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5</v>
      </c>
      <c r="AD60" s="16"/>
      <c r="AE60" s="16"/>
      <c r="AF60" s="17">
        <v>2</v>
      </c>
      <c r="AG60" s="16">
        <f t="shared" si="8"/>
        <v>2</v>
      </c>
      <c r="AH60" s="16"/>
      <c r="AI60" s="17">
        <v>2</v>
      </c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10"/>
      <c r="F61" s="10"/>
      <c r="G61" s="10"/>
      <c r="H61" s="2"/>
      <c r="I61" s="10"/>
      <c r="J61" s="2">
        <f t="shared" si="18"/>
        <v>3</v>
      </c>
      <c r="K61" s="2">
        <v>2</v>
      </c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10"/>
      <c r="F62" s="10"/>
      <c r="G62" s="10"/>
      <c r="H62" s="2"/>
      <c r="I62" s="10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10"/>
      <c r="F63" s="10"/>
      <c r="G63" s="10"/>
      <c r="H63" s="2"/>
      <c r="I63" s="10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10"/>
      <c r="F64" s="10"/>
      <c r="G64" s="10"/>
      <c r="H64" s="2"/>
      <c r="I64" s="10"/>
      <c r="J64" s="2">
        <f t="shared" si="18"/>
        <v>1</v>
      </c>
      <c r="K64" s="2"/>
      <c r="L64" s="2"/>
      <c r="M64" s="2"/>
      <c r="N64" s="2">
        <v>1</v>
      </c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 t="shared" ref="E65:AP65" si="19">SUM(E66:E71)</f>
        <v>0</v>
      </c>
      <c r="F65" s="8">
        <f t="shared" si="19"/>
        <v>0</v>
      </c>
      <c r="G65" s="8">
        <f t="shared" si="19"/>
        <v>0</v>
      </c>
      <c r="H65" s="8">
        <f t="shared" si="19"/>
        <v>0</v>
      </c>
      <c r="I65" s="8">
        <f t="shared" si="19"/>
        <v>0</v>
      </c>
      <c r="J65" s="8">
        <f t="shared" si="19"/>
        <v>0</v>
      </c>
      <c r="K65" s="8">
        <f t="shared" si="19"/>
        <v>0</v>
      </c>
      <c r="L65" s="8">
        <f t="shared" si="19"/>
        <v>0</v>
      </c>
      <c r="M65" s="8">
        <f t="shared" si="19"/>
        <v>0</v>
      </c>
      <c r="N65" s="8">
        <f t="shared" si="19"/>
        <v>0</v>
      </c>
      <c r="O65" s="8">
        <f t="shared" si="19"/>
        <v>0</v>
      </c>
      <c r="P65" s="8">
        <f t="shared" ref="P65" si="20">SUM(P66:P71)</f>
        <v>0</v>
      </c>
      <c r="Q65" s="8">
        <f t="shared" si="19"/>
        <v>0</v>
      </c>
      <c r="R65" s="8">
        <f t="shared" si="19"/>
        <v>0</v>
      </c>
      <c r="S65" s="8">
        <f t="shared" si="19"/>
        <v>0</v>
      </c>
      <c r="T65" s="8">
        <f t="shared" si="19"/>
        <v>0</v>
      </c>
      <c r="U65" s="8">
        <f t="shared" si="19"/>
        <v>0</v>
      </c>
      <c r="V65" s="8">
        <f t="shared" si="19"/>
        <v>0</v>
      </c>
      <c r="W65" s="8">
        <f t="shared" si="19"/>
        <v>0</v>
      </c>
      <c r="X65" s="8">
        <f t="shared" si="19"/>
        <v>0</v>
      </c>
      <c r="Y65" s="8">
        <f t="shared" si="19"/>
        <v>0</v>
      </c>
      <c r="Z65" s="8">
        <f t="shared" si="19"/>
        <v>0</v>
      </c>
      <c r="AA65" s="8">
        <f t="shared" si="19"/>
        <v>0</v>
      </c>
      <c r="AB65" s="8">
        <f t="shared" si="19"/>
        <v>0</v>
      </c>
      <c r="AC65" s="8">
        <f t="shared" si="19"/>
        <v>0</v>
      </c>
      <c r="AD65" s="8">
        <f t="shared" si="19"/>
        <v>0</v>
      </c>
      <c r="AE65" s="8">
        <f t="shared" si="19"/>
        <v>0</v>
      </c>
      <c r="AF65" s="8">
        <f t="shared" si="19"/>
        <v>0</v>
      </c>
      <c r="AG65" s="8">
        <f t="shared" si="19"/>
        <v>0</v>
      </c>
      <c r="AH65" s="8">
        <f t="shared" si="19"/>
        <v>0</v>
      </c>
      <c r="AI65" s="8">
        <f t="shared" si="19"/>
        <v>0</v>
      </c>
      <c r="AJ65" s="8">
        <f t="shared" si="19"/>
        <v>0</v>
      </c>
      <c r="AK65" s="8">
        <f t="shared" si="19"/>
        <v>0</v>
      </c>
      <c r="AL65" s="8">
        <f t="shared" si="19"/>
        <v>0</v>
      </c>
      <c r="AM65" s="8">
        <f t="shared" si="19"/>
        <v>0</v>
      </c>
      <c r="AN65" s="8">
        <f t="shared" si="19"/>
        <v>0</v>
      </c>
      <c r="AO65" s="8">
        <f t="shared" si="19"/>
        <v>0</v>
      </c>
      <c r="AP65" s="8">
        <f t="shared" si="19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10"/>
      <c r="F66" s="10"/>
      <c r="G66" s="10"/>
      <c r="H66" s="2"/>
      <c r="I66" s="10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10"/>
      <c r="F67" s="10"/>
      <c r="G67" s="10"/>
      <c r="H67" s="2"/>
      <c r="I67" s="10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10"/>
      <c r="F68" s="10"/>
      <c r="G68" s="10"/>
      <c r="H68" s="2"/>
      <c r="I68" s="10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10"/>
      <c r="G69" s="10"/>
      <c r="H69" s="10"/>
      <c r="I69" s="10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10"/>
      <c r="F70" s="10"/>
      <c r="G70" s="10"/>
      <c r="H70" s="2"/>
      <c r="I70" s="10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10"/>
      <c r="F71" s="10"/>
      <c r="G71" s="10"/>
      <c r="H71" s="2"/>
      <c r="I71" s="10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 t="shared" ref="E72:AP72" si="21">SUM(E73:E79)</f>
        <v>0</v>
      </c>
      <c r="F72" s="8">
        <f t="shared" si="21"/>
        <v>0</v>
      </c>
      <c r="G72" s="8">
        <f t="shared" si="21"/>
        <v>0</v>
      </c>
      <c r="H72" s="8">
        <f t="shared" si="21"/>
        <v>0</v>
      </c>
      <c r="I72" s="8">
        <f t="shared" si="21"/>
        <v>0</v>
      </c>
      <c r="J72" s="8">
        <f t="shared" si="21"/>
        <v>4</v>
      </c>
      <c r="K72" s="8">
        <f t="shared" si="21"/>
        <v>3</v>
      </c>
      <c r="L72" s="8">
        <f t="shared" si="21"/>
        <v>1</v>
      </c>
      <c r="M72" s="8">
        <f t="shared" si="21"/>
        <v>0</v>
      </c>
      <c r="N72" s="8">
        <f t="shared" si="21"/>
        <v>0</v>
      </c>
      <c r="O72" s="8">
        <f t="shared" si="21"/>
        <v>0</v>
      </c>
      <c r="P72" s="8">
        <f t="shared" ref="P72" si="22">SUM(P73:P79)</f>
        <v>1</v>
      </c>
      <c r="Q72" s="8">
        <f t="shared" si="21"/>
        <v>0</v>
      </c>
      <c r="R72" s="8">
        <f t="shared" si="21"/>
        <v>1</v>
      </c>
      <c r="S72" s="8">
        <f t="shared" si="21"/>
        <v>0</v>
      </c>
      <c r="T72" s="8">
        <f t="shared" si="21"/>
        <v>0</v>
      </c>
      <c r="U72" s="8">
        <f t="shared" si="21"/>
        <v>0</v>
      </c>
      <c r="V72" s="8">
        <f t="shared" si="21"/>
        <v>0</v>
      </c>
      <c r="W72" s="8">
        <f t="shared" si="21"/>
        <v>0</v>
      </c>
      <c r="X72" s="8">
        <f t="shared" si="21"/>
        <v>0</v>
      </c>
      <c r="Y72" s="8">
        <f t="shared" si="21"/>
        <v>0</v>
      </c>
      <c r="Z72" s="8">
        <f t="shared" si="21"/>
        <v>1</v>
      </c>
      <c r="AA72" s="8">
        <f t="shared" si="21"/>
        <v>0</v>
      </c>
      <c r="AB72" s="8">
        <f t="shared" si="21"/>
        <v>0</v>
      </c>
      <c r="AC72" s="8">
        <f t="shared" si="21"/>
        <v>2</v>
      </c>
      <c r="AD72" s="8">
        <f t="shared" si="21"/>
        <v>0</v>
      </c>
      <c r="AE72" s="8">
        <f t="shared" si="21"/>
        <v>0</v>
      </c>
      <c r="AF72" s="8">
        <f t="shared" si="21"/>
        <v>2</v>
      </c>
      <c r="AG72" s="8">
        <f t="shared" si="21"/>
        <v>2</v>
      </c>
      <c r="AH72" s="8">
        <f t="shared" si="21"/>
        <v>0</v>
      </c>
      <c r="AI72" s="8">
        <f t="shared" si="21"/>
        <v>2</v>
      </c>
      <c r="AJ72" s="8">
        <f t="shared" si="21"/>
        <v>0</v>
      </c>
      <c r="AK72" s="8">
        <f t="shared" si="21"/>
        <v>2</v>
      </c>
      <c r="AL72" s="8">
        <f t="shared" si="21"/>
        <v>0</v>
      </c>
      <c r="AM72" s="8">
        <f t="shared" si="21"/>
        <v>0</v>
      </c>
      <c r="AN72" s="8">
        <f t="shared" si="21"/>
        <v>0</v>
      </c>
      <c r="AO72" s="8">
        <f t="shared" si="21"/>
        <v>0</v>
      </c>
      <c r="AP72" s="8">
        <f t="shared" si="21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10"/>
      <c r="F73" s="10"/>
      <c r="G73" s="10"/>
      <c r="H73" s="2"/>
      <c r="I73" s="10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10"/>
      <c r="F74" s="10"/>
      <c r="G74" s="10"/>
      <c r="H74" s="2"/>
      <c r="I74" s="10"/>
      <c r="J74" s="2">
        <f t="shared" ref="J74:J78" si="23">+K74+L74+M74+N74</f>
        <v>2</v>
      </c>
      <c r="K74" s="2">
        <v>2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2</v>
      </c>
      <c r="AD74" s="16"/>
      <c r="AE74" s="16"/>
      <c r="AF74" s="17">
        <v>1</v>
      </c>
      <c r="AG74" s="16">
        <f t="shared" si="8"/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10"/>
      <c r="G75" s="10"/>
      <c r="H75" s="10"/>
      <c r="I75" s="10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10"/>
      <c r="F76" s="10"/>
      <c r="G76" s="10"/>
      <c r="H76" s="2"/>
      <c r="I76" s="10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10"/>
      <c r="F77" s="10"/>
      <c r="G77" s="10"/>
      <c r="H77" s="2"/>
      <c r="I77" s="10"/>
      <c r="J77" s="2">
        <f t="shared" si="23"/>
        <v>1</v>
      </c>
      <c r="K77" s="2"/>
      <c r="L77" s="2">
        <v>1</v>
      </c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>
        <v>1</v>
      </c>
      <c r="AG77" s="16">
        <f t="shared" ref="AG77" si="24">+AE77+AF77</f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10"/>
      <c r="F78" s="10"/>
      <c r="G78" s="10"/>
      <c r="H78" s="2"/>
      <c r="I78" s="10"/>
      <c r="J78" s="2">
        <f t="shared" si="23"/>
        <v>1</v>
      </c>
      <c r="K78" s="2">
        <v>1</v>
      </c>
      <c r="L78" s="2"/>
      <c r="M78" s="2"/>
      <c r="N78" s="2"/>
      <c r="O78" s="10"/>
      <c r="P78" s="10">
        <f t="shared" si="7"/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f t="shared" ref="Z78" si="25">+P78+Y78</f>
        <v>1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10"/>
      <c r="F79" s="10"/>
      <c r="G79" s="10"/>
      <c r="H79" s="2"/>
      <c r="I79" s="10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 t="shared" ref="E80:I80" si="26">SUM(E81:E82)</f>
        <v>0</v>
      </c>
      <c r="F80" s="8">
        <f t="shared" si="26"/>
        <v>0</v>
      </c>
      <c r="G80" s="8">
        <f t="shared" si="26"/>
        <v>0</v>
      </c>
      <c r="H80" s="8">
        <f t="shared" si="26"/>
        <v>0</v>
      </c>
      <c r="I80" s="8">
        <f t="shared" si="26"/>
        <v>0</v>
      </c>
      <c r="J80" s="8">
        <f t="shared" ref="J80:AP80" si="27">SUM(J81:J82)</f>
        <v>0</v>
      </c>
      <c r="K80" s="8">
        <f t="shared" si="27"/>
        <v>0</v>
      </c>
      <c r="L80" s="8">
        <f t="shared" si="27"/>
        <v>0</v>
      </c>
      <c r="M80" s="8">
        <f t="shared" si="27"/>
        <v>0</v>
      </c>
      <c r="N80" s="8">
        <f t="shared" si="27"/>
        <v>0</v>
      </c>
      <c r="O80" s="8">
        <f t="shared" si="27"/>
        <v>0</v>
      </c>
      <c r="P80" s="8">
        <f t="shared" si="27"/>
        <v>0</v>
      </c>
      <c r="Q80" s="8">
        <f t="shared" si="27"/>
        <v>0</v>
      </c>
      <c r="R80" s="8">
        <f t="shared" si="27"/>
        <v>0</v>
      </c>
      <c r="S80" s="8">
        <f t="shared" si="27"/>
        <v>0</v>
      </c>
      <c r="T80" s="8">
        <f t="shared" si="27"/>
        <v>0</v>
      </c>
      <c r="U80" s="8">
        <f t="shared" si="27"/>
        <v>0</v>
      </c>
      <c r="V80" s="8">
        <f t="shared" si="27"/>
        <v>0</v>
      </c>
      <c r="W80" s="8">
        <f t="shared" si="27"/>
        <v>0</v>
      </c>
      <c r="X80" s="8">
        <f t="shared" si="27"/>
        <v>0</v>
      </c>
      <c r="Y80" s="8">
        <f t="shared" si="27"/>
        <v>0</v>
      </c>
      <c r="Z80" s="8">
        <f t="shared" si="27"/>
        <v>0</v>
      </c>
      <c r="AA80" s="8">
        <f t="shared" si="27"/>
        <v>0</v>
      </c>
      <c r="AB80" s="8">
        <f t="shared" si="27"/>
        <v>0</v>
      </c>
      <c r="AC80" s="8">
        <f t="shared" si="27"/>
        <v>0</v>
      </c>
      <c r="AD80" s="8">
        <f t="shared" si="27"/>
        <v>0</v>
      </c>
      <c r="AE80" s="8">
        <f t="shared" si="27"/>
        <v>0</v>
      </c>
      <c r="AF80" s="8">
        <f t="shared" si="27"/>
        <v>0</v>
      </c>
      <c r="AG80" s="8">
        <f t="shared" si="27"/>
        <v>0</v>
      </c>
      <c r="AH80" s="8">
        <f t="shared" si="27"/>
        <v>0</v>
      </c>
      <c r="AI80" s="8">
        <f t="shared" si="27"/>
        <v>0</v>
      </c>
      <c r="AJ80" s="8">
        <f t="shared" si="27"/>
        <v>0</v>
      </c>
      <c r="AK80" s="8">
        <f t="shared" si="27"/>
        <v>0</v>
      </c>
      <c r="AL80" s="8">
        <f t="shared" si="27"/>
        <v>0</v>
      </c>
      <c r="AM80" s="8">
        <f t="shared" si="27"/>
        <v>0</v>
      </c>
      <c r="AN80" s="8">
        <f t="shared" si="27"/>
        <v>0</v>
      </c>
      <c r="AO80" s="8">
        <f t="shared" si="27"/>
        <v>0</v>
      </c>
      <c r="AP80" s="8">
        <f t="shared" si="27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10"/>
      <c r="F81" s="10"/>
      <c r="G81" s="10"/>
      <c r="H81" s="2"/>
      <c r="I81" s="10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10"/>
      <c r="F82" s="10"/>
      <c r="G82" s="10"/>
      <c r="H82" s="2"/>
      <c r="I82" s="10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 t="shared" ref="E83:I83" si="28">SUM(E84:E104)</f>
        <v>0</v>
      </c>
      <c r="F83" s="8">
        <f t="shared" si="28"/>
        <v>0</v>
      </c>
      <c r="G83" s="8">
        <f t="shared" si="28"/>
        <v>0</v>
      </c>
      <c r="H83" s="8">
        <f t="shared" si="28"/>
        <v>0</v>
      </c>
      <c r="I83" s="8">
        <f t="shared" si="28"/>
        <v>0</v>
      </c>
      <c r="J83" s="8">
        <f t="shared" ref="J83:AP83" si="29">SUM(J84:J104)</f>
        <v>29</v>
      </c>
      <c r="K83" s="8">
        <f t="shared" si="29"/>
        <v>26</v>
      </c>
      <c r="L83" s="8">
        <f t="shared" si="29"/>
        <v>2</v>
      </c>
      <c r="M83" s="8">
        <f t="shared" si="29"/>
        <v>1</v>
      </c>
      <c r="N83" s="8">
        <f t="shared" si="29"/>
        <v>0</v>
      </c>
      <c r="O83" s="8">
        <f t="shared" si="29"/>
        <v>0</v>
      </c>
      <c r="P83" s="8">
        <f t="shared" si="29"/>
        <v>13</v>
      </c>
      <c r="Q83" s="8">
        <f t="shared" si="29"/>
        <v>11</v>
      </c>
      <c r="R83" s="8">
        <f t="shared" si="29"/>
        <v>0</v>
      </c>
      <c r="S83" s="8">
        <f t="shared" si="29"/>
        <v>2</v>
      </c>
      <c r="T83" s="8">
        <f t="shared" si="29"/>
        <v>0</v>
      </c>
      <c r="U83" s="8">
        <f t="shared" si="29"/>
        <v>0</v>
      </c>
      <c r="V83" s="8">
        <f t="shared" si="29"/>
        <v>0</v>
      </c>
      <c r="W83" s="8">
        <f t="shared" si="29"/>
        <v>0</v>
      </c>
      <c r="X83" s="8">
        <f t="shared" si="29"/>
        <v>0</v>
      </c>
      <c r="Y83" s="8">
        <f t="shared" si="29"/>
        <v>0</v>
      </c>
      <c r="Z83" s="8">
        <f t="shared" si="29"/>
        <v>13</v>
      </c>
      <c r="AA83" s="8">
        <f t="shared" si="29"/>
        <v>0</v>
      </c>
      <c r="AB83" s="8">
        <f t="shared" si="29"/>
        <v>1</v>
      </c>
      <c r="AC83" s="8">
        <f t="shared" si="29"/>
        <v>13</v>
      </c>
      <c r="AD83" s="8">
        <f t="shared" si="29"/>
        <v>1</v>
      </c>
      <c r="AE83" s="8">
        <f t="shared" si="29"/>
        <v>0</v>
      </c>
      <c r="AF83" s="8">
        <f t="shared" si="29"/>
        <v>0</v>
      </c>
      <c r="AG83" s="8">
        <f t="shared" si="29"/>
        <v>0</v>
      </c>
      <c r="AH83" s="8">
        <f t="shared" si="29"/>
        <v>0</v>
      </c>
      <c r="AI83" s="8">
        <f t="shared" si="29"/>
        <v>0</v>
      </c>
      <c r="AJ83" s="8">
        <f t="shared" si="29"/>
        <v>0</v>
      </c>
      <c r="AK83" s="8">
        <f t="shared" si="29"/>
        <v>0</v>
      </c>
      <c r="AL83" s="8">
        <f t="shared" si="29"/>
        <v>0</v>
      </c>
      <c r="AM83" s="8">
        <f t="shared" si="29"/>
        <v>0</v>
      </c>
      <c r="AN83" s="8">
        <f t="shared" si="29"/>
        <v>0</v>
      </c>
      <c r="AO83" s="8">
        <f t="shared" si="29"/>
        <v>0</v>
      </c>
      <c r="AP83" s="8">
        <f t="shared" si="29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10"/>
      <c r="F84" s="10"/>
      <c r="G84" s="10"/>
      <c r="H84" s="2"/>
      <c r="I84" s="10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10"/>
      <c r="F85" s="10"/>
      <c r="G85" s="10"/>
      <c r="H85" s="2"/>
      <c r="I85" s="10"/>
      <c r="J85" s="2">
        <f t="shared" ref="J85:J101" si="30">+K85+L85+M85+N85</f>
        <v>2</v>
      </c>
      <c r="K85" s="2">
        <v>2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1</v>
      </c>
      <c r="AC85" s="10">
        <v>2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10"/>
      <c r="F86" s="10"/>
      <c r="G86" s="10"/>
      <c r="H86" s="2"/>
      <c r="I86" s="10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10"/>
      <c r="F87" s="10"/>
      <c r="G87" s="10"/>
      <c r="H87" s="2"/>
      <c r="I87" s="10"/>
      <c r="J87" s="2">
        <f t="shared" si="30"/>
        <v>1</v>
      </c>
      <c r="K87" s="2">
        <v>1</v>
      </c>
      <c r="L87" s="2"/>
      <c r="M87" s="2"/>
      <c r="N87" s="2"/>
      <c r="O87" s="10"/>
      <c r="P87" s="10">
        <f t="shared" si="7"/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f t="shared" ref="Z87:Z101" si="31">+P87+Y87</f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10"/>
      <c r="F88" s="10"/>
      <c r="G88" s="10"/>
      <c r="H88" s="2"/>
      <c r="I88" s="10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10"/>
      <c r="F89" s="10"/>
      <c r="G89" s="10"/>
      <c r="H89" s="2"/>
      <c r="I89" s="10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10"/>
      <c r="F90" s="10"/>
      <c r="G90" s="10"/>
      <c r="H90" s="2"/>
      <c r="I90" s="10"/>
      <c r="J90" s="2">
        <f t="shared" si="30"/>
        <v>5</v>
      </c>
      <c r="K90" s="2">
        <v>3</v>
      </c>
      <c r="L90" s="2">
        <v>1</v>
      </c>
      <c r="M90" s="2">
        <v>1</v>
      </c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10"/>
      <c r="F91" s="10"/>
      <c r="G91" s="10"/>
      <c r="H91" s="2"/>
      <c r="I91" s="10"/>
      <c r="J91" s="2">
        <f t="shared" si="30"/>
        <v>1</v>
      </c>
      <c r="K91" s="2">
        <v>1</v>
      </c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>
        <v>1</v>
      </c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10"/>
      <c r="F92" s="10"/>
      <c r="G92" s="10"/>
      <c r="H92" s="2"/>
      <c r="I92" s="10"/>
      <c r="J92" s="2">
        <f t="shared" si="30"/>
        <v>2</v>
      </c>
      <c r="K92" s="2">
        <v>2</v>
      </c>
      <c r="L92" s="2"/>
      <c r="M92" s="2"/>
      <c r="N92" s="2"/>
      <c r="O92" s="10"/>
      <c r="P92" s="10">
        <f t="shared" ref="P92:P111" si="32">+Q92+R92+S92+T92+U92</f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f t="shared" si="31"/>
        <v>1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10"/>
      <c r="F93" s="10"/>
      <c r="G93" s="10"/>
      <c r="H93" s="2"/>
      <c r="I93" s="10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10"/>
      <c r="F94" s="10"/>
      <c r="G94" s="10"/>
      <c r="H94" s="2"/>
      <c r="I94" s="10"/>
      <c r="J94" s="2">
        <f t="shared" si="30"/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10"/>
      <c r="F95" s="10"/>
      <c r="G95" s="10"/>
      <c r="H95" s="10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10"/>
      <c r="F96" s="10"/>
      <c r="G96" s="10"/>
      <c r="H96" s="2"/>
      <c r="I96" s="10"/>
      <c r="J96" s="2">
        <f t="shared" si="30"/>
        <v>4</v>
      </c>
      <c r="K96" s="2">
        <v>4</v>
      </c>
      <c r="L96" s="2"/>
      <c r="M96" s="2"/>
      <c r="N96" s="2"/>
      <c r="O96" s="10"/>
      <c r="P96" s="10">
        <f t="shared" si="32"/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f t="shared" si="31"/>
        <v>1</v>
      </c>
      <c r="AA96" s="10"/>
      <c r="AB96" s="10"/>
      <c r="AC96" s="10">
        <v>3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10"/>
      <c r="F97" s="10"/>
      <c r="G97" s="2"/>
      <c r="H97" s="2"/>
      <c r="I97" s="10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10"/>
      <c r="F98" s="10"/>
      <c r="G98" s="10"/>
      <c r="H98" s="10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10"/>
      <c r="F99" s="10"/>
      <c r="G99" s="10"/>
      <c r="H99" s="2"/>
      <c r="I99" s="10"/>
      <c r="J99" s="2">
        <f t="shared" si="30"/>
        <v>3</v>
      </c>
      <c r="K99" s="2">
        <v>2</v>
      </c>
      <c r="L99" s="2">
        <v>1</v>
      </c>
      <c r="M99" s="2"/>
      <c r="N99" s="2"/>
      <c r="O99" s="10"/>
      <c r="P99" s="10">
        <f t="shared" si="32"/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f t="shared" si="31"/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10"/>
      <c r="F100" s="10"/>
      <c r="G100" s="10"/>
      <c r="H100" s="10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10"/>
      <c r="F101" s="10"/>
      <c r="G101" s="10"/>
      <c r="H101" s="10"/>
      <c r="I101" s="2"/>
      <c r="J101" s="2">
        <f t="shared" si="30"/>
        <v>10</v>
      </c>
      <c r="K101" s="2">
        <v>10</v>
      </c>
      <c r="L101" s="2"/>
      <c r="M101" s="2"/>
      <c r="N101" s="2"/>
      <c r="O101" s="2"/>
      <c r="P101" s="10">
        <f t="shared" si="32"/>
        <v>9</v>
      </c>
      <c r="Q101" s="10">
        <v>7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f t="shared" si="31"/>
        <v>9</v>
      </c>
      <c r="AA101" s="10"/>
      <c r="AB101" s="10"/>
      <c r="AC101" s="10">
        <v>1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10"/>
      <c r="F102" s="10"/>
      <c r="G102" s="10"/>
      <c r="H102" s="2"/>
      <c r="I102" s="10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10"/>
      <c r="F103" s="10"/>
      <c r="G103" s="10"/>
      <c r="H103" s="2"/>
      <c r="I103" s="10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10"/>
      <c r="F104" s="10"/>
      <c r="G104" s="10"/>
      <c r="H104" s="2"/>
      <c r="I104" s="10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 t="shared" ref="E105:I105" si="33">SUM(E106:E109)</f>
        <v>0</v>
      </c>
      <c r="F105" s="8">
        <f t="shared" si="33"/>
        <v>0</v>
      </c>
      <c r="G105" s="8">
        <f t="shared" si="33"/>
        <v>0</v>
      </c>
      <c r="H105" s="8">
        <f t="shared" si="33"/>
        <v>0</v>
      </c>
      <c r="I105" s="8">
        <f t="shared" si="33"/>
        <v>0</v>
      </c>
      <c r="J105" s="8">
        <f t="shared" ref="J105:AP105" si="34">SUM(J106:J109)</f>
        <v>0</v>
      </c>
      <c r="K105" s="8">
        <f t="shared" si="34"/>
        <v>0</v>
      </c>
      <c r="L105" s="8">
        <f t="shared" si="34"/>
        <v>0</v>
      </c>
      <c r="M105" s="8">
        <f t="shared" si="34"/>
        <v>0</v>
      </c>
      <c r="N105" s="8">
        <f t="shared" si="34"/>
        <v>0</v>
      </c>
      <c r="O105" s="8">
        <f t="shared" si="34"/>
        <v>0</v>
      </c>
      <c r="P105" s="8">
        <f t="shared" si="34"/>
        <v>0</v>
      </c>
      <c r="Q105" s="8">
        <f t="shared" si="34"/>
        <v>0</v>
      </c>
      <c r="R105" s="8">
        <f t="shared" si="34"/>
        <v>0</v>
      </c>
      <c r="S105" s="8">
        <f t="shared" si="34"/>
        <v>0</v>
      </c>
      <c r="T105" s="8">
        <f t="shared" si="34"/>
        <v>0</v>
      </c>
      <c r="U105" s="8">
        <f t="shared" si="34"/>
        <v>0</v>
      </c>
      <c r="V105" s="8">
        <f t="shared" si="34"/>
        <v>0</v>
      </c>
      <c r="W105" s="8">
        <f t="shared" si="34"/>
        <v>0</v>
      </c>
      <c r="X105" s="8">
        <f t="shared" si="34"/>
        <v>0</v>
      </c>
      <c r="Y105" s="8">
        <f t="shared" si="34"/>
        <v>0</v>
      </c>
      <c r="Z105" s="8">
        <f t="shared" si="34"/>
        <v>0</v>
      </c>
      <c r="AA105" s="8">
        <f t="shared" si="34"/>
        <v>0</v>
      </c>
      <c r="AB105" s="8">
        <f t="shared" si="34"/>
        <v>0</v>
      </c>
      <c r="AC105" s="8">
        <f t="shared" si="34"/>
        <v>0</v>
      </c>
      <c r="AD105" s="8">
        <f t="shared" si="34"/>
        <v>0</v>
      </c>
      <c r="AE105" s="8">
        <f t="shared" si="34"/>
        <v>0</v>
      </c>
      <c r="AF105" s="8">
        <f t="shared" si="34"/>
        <v>0</v>
      </c>
      <c r="AG105" s="8">
        <f t="shared" si="34"/>
        <v>0</v>
      </c>
      <c r="AH105" s="8">
        <f t="shared" si="34"/>
        <v>0</v>
      </c>
      <c r="AI105" s="8">
        <f t="shared" si="34"/>
        <v>0</v>
      </c>
      <c r="AJ105" s="8">
        <f t="shared" si="34"/>
        <v>0</v>
      </c>
      <c r="AK105" s="8">
        <f t="shared" si="34"/>
        <v>0</v>
      </c>
      <c r="AL105" s="8">
        <f t="shared" si="34"/>
        <v>0</v>
      </c>
      <c r="AM105" s="8">
        <f t="shared" si="34"/>
        <v>0</v>
      </c>
      <c r="AN105" s="8">
        <f t="shared" si="34"/>
        <v>0</v>
      </c>
      <c r="AO105" s="8">
        <f t="shared" si="34"/>
        <v>0</v>
      </c>
      <c r="AP105" s="8">
        <f t="shared" si="34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10"/>
      <c r="F106" s="10"/>
      <c r="G106" s="10"/>
      <c r="H106" s="10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10"/>
      <c r="F107" s="10"/>
      <c r="G107" s="10"/>
      <c r="H107" s="10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10"/>
      <c r="F108" s="10"/>
      <c r="G108" s="10"/>
      <c r="H108" s="10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10"/>
      <c r="F109" s="10"/>
      <c r="G109" s="10"/>
      <c r="H109" s="10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 t="shared" ref="E110:I110" si="35">SUM(E111:E118)</f>
        <v>59</v>
      </c>
      <c r="F110" s="8">
        <f t="shared" si="35"/>
        <v>0</v>
      </c>
      <c r="G110" s="8">
        <f t="shared" si="35"/>
        <v>58</v>
      </c>
      <c r="H110" s="8">
        <f t="shared" si="35"/>
        <v>1</v>
      </c>
      <c r="I110" s="8">
        <f t="shared" si="35"/>
        <v>0</v>
      </c>
      <c r="J110" s="8">
        <f t="shared" ref="J110:AP110" si="36">SUM(J111:J118)</f>
        <v>1659</v>
      </c>
      <c r="K110" s="8">
        <f t="shared" si="36"/>
        <v>1373</v>
      </c>
      <c r="L110" s="8">
        <f t="shared" si="36"/>
        <v>133</v>
      </c>
      <c r="M110" s="8">
        <f t="shared" si="36"/>
        <v>0</v>
      </c>
      <c r="N110" s="8">
        <f t="shared" si="36"/>
        <v>153</v>
      </c>
      <c r="O110" s="8">
        <f t="shared" si="36"/>
        <v>0</v>
      </c>
      <c r="P110" s="8">
        <f t="shared" si="36"/>
        <v>921</v>
      </c>
      <c r="Q110" s="8">
        <f t="shared" si="36"/>
        <v>723</v>
      </c>
      <c r="R110" s="8">
        <f t="shared" si="36"/>
        <v>153</v>
      </c>
      <c r="S110" s="8">
        <f t="shared" si="36"/>
        <v>6</v>
      </c>
      <c r="T110" s="8">
        <f t="shared" si="36"/>
        <v>0</v>
      </c>
      <c r="U110" s="8">
        <f t="shared" si="36"/>
        <v>39</v>
      </c>
      <c r="V110" s="8">
        <f t="shared" si="36"/>
        <v>0</v>
      </c>
      <c r="W110" s="8">
        <f t="shared" si="36"/>
        <v>32</v>
      </c>
      <c r="X110" s="8">
        <f t="shared" si="36"/>
        <v>7</v>
      </c>
      <c r="Y110" s="8">
        <f t="shared" si="36"/>
        <v>1</v>
      </c>
      <c r="Z110" s="8">
        <f t="shared" si="36"/>
        <v>922</v>
      </c>
      <c r="AA110" s="8">
        <f t="shared" si="36"/>
        <v>0</v>
      </c>
      <c r="AB110" s="8">
        <f t="shared" si="36"/>
        <v>2</v>
      </c>
      <c r="AC110" s="8">
        <f t="shared" si="36"/>
        <v>509</v>
      </c>
      <c r="AD110" s="8">
        <f t="shared" si="36"/>
        <v>2</v>
      </c>
      <c r="AE110" s="8">
        <f t="shared" si="36"/>
        <v>2</v>
      </c>
      <c r="AF110" s="8">
        <f t="shared" si="36"/>
        <v>55</v>
      </c>
      <c r="AG110" s="8">
        <f t="shared" si="36"/>
        <v>57</v>
      </c>
      <c r="AH110" s="8">
        <f t="shared" si="36"/>
        <v>0</v>
      </c>
      <c r="AI110" s="8">
        <f t="shared" si="36"/>
        <v>57</v>
      </c>
      <c r="AJ110" s="8">
        <f t="shared" si="36"/>
        <v>0</v>
      </c>
      <c r="AK110" s="8">
        <f t="shared" si="36"/>
        <v>56</v>
      </c>
      <c r="AL110" s="8">
        <f t="shared" si="36"/>
        <v>0</v>
      </c>
      <c r="AM110" s="8">
        <f t="shared" si="36"/>
        <v>1</v>
      </c>
      <c r="AN110" s="8">
        <f t="shared" si="36"/>
        <v>1</v>
      </c>
      <c r="AO110" s="8">
        <f t="shared" si="36"/>
        <v>0</v>
      </c>
      <c r="AP110" s="8">
        <f t="shared" si="36"/>
        <v>1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10">
        <f t="shared" ref="E111" si="37">+F111+G111+H111+I111</f>
        <v>59</v>
      </c>
      <c r="F111" s="10"/>
      <c r="G111" s="10">
        <v>58</v>
      </c>
      <c r="H111" s="2">
        <v>1</v>
      </c>
      <c r="I111" s="10"/>
      <c r="J111" s="2">
        <f t="shared" ref="J111:J118" si="38">+K111+L111+M111+N111</f>
        <v>1651</v>
      </c>
      <c r="K111" s="2">
        <v>1370</v>
      </c>
      <c r="L111" s="2">
        <v>130</v>
      </c>
      <c r="M111" s="2"/>
      <c r="N111" s="2">
        <v>151</v>
      </c>
      <c r="O111" s="10"/>
      <c r="P111" s="10">
        <f t="shared" si="32"/>
        <v>921</v>
      </c>
      <c r="Q111" s="10">
        <v>723</v>
      </c>
      <c r="R111" s="10">
        <v>153</v>
      </c>
      <c r="S111" s="2">
        <v>6</v>
      </c>
      <c r="T111" s="10"/>
      <c r="U111" s="10">
        <f t="shared" ref="U111" si="39">+V111+W111+X111</f>
        <v>39</v>
      </c>
      <c r="V111" s="10"/>
      <c r="W111" s="10">
        <v>32</v>
      </c>
      <c r="X111" s="10">
        <v>7</v>
      </c>
      <c r="Y111" s="10">
        <v>1</v>
      </c>
      <c r="Z111" s="10">
        <f t="shared" ref="Z111" si="40">+P111+Y111</f>
        <v>922</v>
      </c>
      <c r="AA111" s="10"/>
      <c r="AB111" s="10">
        <v>1</v>
      </c>
      <c r="AC111" s="10">
        <v>506</v>
      </c>
      <c r="AD111" s="16">
        <v>1</v>
      </c>
      <c r="AE111" s="16">
        <v>2</v>
      </c>
      <c r="AF111" s="17">
        <v>55</v>
      </c>
      <c r="AG111" s="16">
        <f t="shared" ref="AG111" si="41">+AE111+AF111</f>
        <v>57</v>
      </c>
      <c r="AH111" s="16"/>
      <c r="AI111" s="17">
        <v>57</v>
      </c>
      <c r="AJ111" s="23"/>
      <c r="AK111" s="23">
        <v>56</v>
      </c>
      <c r="AL111" s="23"/>
      <c r="AM111" s="23">
        <v>1</v>
      </c>
      <c r="AN111" s="23">
        <f t="shared" ref="AN111" si="42">+AL111+AM111</f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10"/>
      <c r="F112" s="10"/>
      <c r="G112" s="10"/>
      <c r="H112" s="2"/>
      <c r="I112" s="10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10"/>
      <c r="F113" s="10"/>
      <c r="G113" s="10"/>
      <c r="H113" s="2"/>
      <c r="I113" s="10"/>
      <c r="J113" s="2">
        <f t="shared" si="38"/>
        <v>4</v>
      </c>
      <c r="K113" s="2">
        <v>3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3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10"/>
      <c r="F114" s="10"/>
      <c r="G114" s="10"/>
      <c r="H114" s="2"/>
      <c r="I114" s="10"/>
      <c r="J114" s="2">
        <f t="shared" si="38"/>
        <v>1</v>
      </c>
      <c r="K114" s="2"/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10"/>
      <c r="F115" s="10"/>
      <c r="G115" s="10"/>
      <c r="H115" s="2"/>
      <c r="I115" s="10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10"/>
      <c r="F116" s="10"/>
      <c r="G116" s="10"/>
      <c r="H116" s="2"/>
      <c r="I116" s="10"/>
      <c r="J116" s="2">
        <f t="shared" si="38"/>
        <v>2</v>
      </c>
      <c r="K116" s="2"/>
      <c r="L116" s="2">
        <v>1</v>
      </c>
      <c r="M116" s="2"/>
      <c r="N116" s="2">
        <v>1</v>
      </c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10"/>
      <c r="F117" s="10"/>
      <c r="G117" s="10"/>
      <c r="H117" s="10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10"/>
      <c r="F118" s="10"/>
      <c r="G118" s="10"/>
      <c r="H118" s="2"/>
      <c r="I118" s="10"/>
      <c r="J118" s="2">
        <f t="shared" si="38"/>
        <v>1</v>
      </c>
      <c r="K118" s="2"/>
      <c r="L118" s="2"/>
      <c r="M118" s="2"/>
      <c r="N118" s="2">
        <v>1</v>
      </c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 t="shared" ref="E119:I119" si="43">SUM(E120:E123)</f>
        <v>0</v>
      </c>
      <c r="F119" s="8">
        <f t="shared" si="43"/>
        <v>0</v>
      </c>
      <c r="G119" s="8">
        <f t="shared" si="43"/>
        <v>0</v>
      </c>
      <c r="H119" s="8">
        <f t="shared" si="43"/>
        <v>0</v>
      </c>
      <c r="I119" s="8">
        <f t="shared" si="43"/>
        <v>0</v>
      </c>
      <c r="J119" s="8">
        <f t="shared" ref="J119:AP119" si="44">SUM(J120:J123)</f>
        <v>1</v>
      </c>
      <c r="K119" s="8">
        <f t="shared" si="44"/>
        <v>0</v>
      </c>
      <c r="L119" s="8">
        <f t="shared" si="44"/>
        <v>0</v>
      </c>
      <c r="M119" s="8">
        <f t="shared" si="44"/>
        <v>0</v>
      </c>
      <c r="N119" s="8">
        <f t="shared" si="44"/>
        <v>1</v>
      </c>
      <c r="O119" s="8">
        <f t="shared" si="44"/>
        <v>0</v>
      </c>
      <c r="P119" s="8">
        <f t="shared" si="44"/>
        <v>0</v>
      </c>
      <c r="Q119" s="8">
        <f t="shared" si="44"/>
        <v>0</v>
      </c>
      <c r="R119" s="8">
        <f t="shared" si="44"/>
        <v>0</v>
      </c>
      <c r="S119" s="8">
        <f t="shared" si="44"/>
        <v>0</v>
      </c>
      <c r="T119" s="8">
        <f t="shared" si="44"/>
        <v>0</v>
      </c>
      <c r="U119" s="8">
        <f t="shared" si="44"/>
        <v>0</v>
      </c>
      <c r="V119" s="8">
        <f t="shared" si="44"/>
        <v>0</v>
      </c>
      <c r="W119" s="8">
        <f t="shared" si="44"/>
        <v>0</v>
      </c>
      <c r="X119" s="8">
        <f t="shared" si="44"/>
        <v>0</v>
      </c>
      <c r="Y119" s="8">
        <f t="shared" si="44"/>
        <v>0</v>
      </c>
      <c r="Z119" s="8">
        <f t="shared" si="44"/>
        <v>0</v>
      </c>
      <c r="AA119" s="8">
        <f t="shared" si="44"/>
        <v>0</v>
      </c>
      <c r="AB119" s="8">
        <f t="shared" si="44"/>
        <v>0</v>
      </c>
      <c r="AC119" s="8">
        <f t="shared" si="44"/>
        <v>0</v>
      </c>
      <c r="AD119" s="8">
        <f t="shared" si="44"/>
        <v>0</v>
      </c>
      <c r="AE119" s="8">
        <f t="shared" si="44"/>
        <v>0</v>
      </c>
      <c r="AF119" s="8">
        <f t="shared" si="44"/>
        <v>0</v>
      </c>
      <c r="AG119" s="8">
        <f t="shared" si="44"/>
        <v>0</v>
      </c>
      <c r="AH119" s="8">
        <f t="shared" si="44"/>
        <v>0</v>
      </c>
      <c r="AI119" s="8">
        <f t="shared" si="44"/>
        <v>0</v>
      </c>
      <c r="AJ119" s="8">
        <f t="shared" si="44"/>
        <v>0</v>
      </c>
      <c r="AK119" s="8">
        <f t="shared" si="44"/>
        <v>0</v>
      </c>
      <c r="AL119" s="8">
        <f t="shared" si="44"/>
        <v>0</v>
      </c>
      <c r="AM119" s="8">
        <f t="shared" si="44"/>
        <v>0</v>
      </c>
      <c r="AN119" s="8">
        <f t="shared" si="44"/>
        <v>0</v>
      </c>
      <c r="AO119" s="8">
        <f t="shared" si="44"/>
        <v>0</v>
      </c>
      <c r="AP119" s="8">
        <f t="shared" si="44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10"/>
      <c r="F120" s="10"/>
      <c r="G120" s="10"/>
      <c r="H120" s="2"/>
      <c r="I120" s="10"/>
      <c r="J120" s="2">
        <f t="shared" ref="J120" si="45">+K120+L120+M120+N120</f>
        <v>1</v>
      </c>
      <c r="K120" s="2"/>
      <c r="L120" s="2"/>
      <c r="M120" s="2"/>
      <c r="N120" s="2">
        <v>1</v>
      </c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10"/>
      <c r="F121" s="10"/>
      <c r="G121" s="10"/>
      <c r="H121" s="2"/>
      <c r="I121" s="10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10"/>
      <c r="F122" s="10"/>
      <c r="G122" s="10"/>
      <c r="H122" s="2"/>
      <c r="I122" s="10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10"/>
      <c r="F123" s="10"/>
      <c r="G123" s="10"/>
      <c r="H123" s="2"/>
      <c r="I123" s="10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 t="shared" ref="E124:I124" si="46">SUM(E125:E126)</f>
        <v>0</v>
      </c>
      <c r="F124" s="8">
        <f t="shared" si="46"/>
        <v>0</v>
      </c>
      <c r="G124" s="8">
        <f t="shared" si="46"/>
        <v>0</v>
      </c>
      <c r="H124" s="8">
        <f t="shared" si="46"/>
        <v>0</v>
      </c>
      <c r="I124" s="8">
        <f t="shared" si="46"/>
        <v>0</v>
      </c>
      <c r="J124" s="8">
        <f t="shared" ref="J124:AP124" si="47">SUM(J125:J126)</f>
        <v>0</v>
      </c>
      <c r="K124" s="8">
        <f t="shared" si="47"/>
        <v>0</v>
      </c>
      <c r="L124" s="8">
        <f t="shared" si="47"/>
        <v>0</v>
      </c>
      <c r="M124" s="8">
        <f t="shared" si="47"/>
        <v>0</v>
      </c>
      <c r="N124" s="8">
        <f t="shared" si="47"/>
        <v>0</v>
      </c>
      <c r="O124" s="8">
        <f t="shared" si="47"/>
        <v>0</v>
      </c>
      <c r="P124" s="8">
        <f t="shared" si="47"/>
        <v>0</v>
      </c>
      <c r="Q124" s="8">
        <f t="shared" si="47"/>
        <v>0</v>
      </c>
      <c r="R124" s="8">
        <f t="shared" si="47"/>
        <v>0</v>
      </c>
      <c r="S124" s="8">
        <f t="shared" si="47"/>
        <v>0</v>
      </c>
      <c r="T124" s="8">
        <f t="shared" si="47"/>
        <v>0</v>
      </c>
      <c r="U124" s="8">
        <f t="shared" si="47"/>
        <v>0</v>
      </c>
      <c r="V124" s="8">
        <f t="shared" si="47"/>
        <v>0</v>
      </c>
      <c r="W124" s="8">
        <f t="shared" si="47"/>
        <v>0</v>
      </c>
      <c r="X124" s="8">
        <f t="shared" si="47"/>
        <v>0</v>
      </c>
      <c r="Y124" s="8">
        <f t="shared" si="47"/>
        <v>0</v>
      </c>
      <c r="Z124" s="8">
        <f t="shared" si="47"/>
        <v>0</v>
      </c>
      <c r="AA124" s="8">
        <f t="shared" si="47"/>
        <v>0</v>
      </c>
      <c r="AB124" s="8">
        <f t="shared" si="47"/>
        <v>0</v>
      </c>
      <c r="AC124" s="8">
        <f t="shared" si="47"/>
        <v>0</v>
      </c>
      <c r="AD124" s="8">
        <f t="shared" si="47"/>
        <v>0</v>
      </c>
      <c r="AE124" s="8">
        <f t="shared" si="47"/>
        <v>0</v>
      </c>
      <c r="AF124" s="8">
        <f t="shared" si="47"/>
        <v>0</v>
      </c>
      <c r="AG124" s="8">
        <f t="shared" si="47"/>
        <v>0</v>
      </c>
      <c r="AH124" s="8">
        <f t="shared" si="47"/>
        <v>0</v>
      </c>
      <c r="AI124" s="8">
        <f t="shared" si="47"/>
        <v>0</v>
      </c>
      <c r="AJ124" s="8">
        <f t="shared" si="47"/>
        <v>0</v>
      </c>
      <c r="AK124" s="8">
        <f t="shared" si="47"/>
        <v>0</v>
      </c>
      <c r="AL124" s="8">
        <f t="shared" si="47"/>
        <v>0</v>
      </c>
      <c r="AM124" s="8">
        <f t="shared" si="47"/>
        <v>0</v>
      </c>
      <c r="AN124" s="8">
        <f t="shared" si="47"/>
        <v>0</v>
      </c>
      <c r="AO124" s="8">
        <f t="shared" si="47"/>
        <v>0</v>
      </c>
      <c r="AP124" s="8">
        <f t="shared" si="47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10"/>
      <c r="F125" s="10"/>
      <c r="G125" s="10"/>
      <c r="H125" s="2"/>
      <c r="I125" s="10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10"/>
      <c r="F126" s="10"/>
      <c r="G126" s="10"/>
      <c r="H126" s="2"/>
      <c r="I126" s="10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10"/>
      <c r="F127" s="10"/>
      <c r="G127" s="10"/>
      <c r="H127" s="10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11"/>
      <c r="F128" s="11"/>
      <c r="G128" s="11"/>
      <c r="H128" s="9"/>
      <c r="I128" s="11"/>
      <c r="J128" s="9">
        <f t="shared" ref="J128" si="48">+K128+L128+M128+N128</f>
        <v>4</v>
      </c>
      <c r="K128" s="9">
        <v>1</v>
      </c>
      <c r="L128" s="9">
        <v>2</v>
      </c>
      <c r="M128" s="9"/>
      <c r="N128" s="9">
        <v>1</v>
      </c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 t="shared" ref="E129:AP129" si="49">E10+E31+E43+E51+E65+E72+E80+E83+E105+E110+E119+E124+E127+E128</f>
        <v>60</v>
      </c>
      <c r="F129" s="8">
        <f t="shared" si="49"/>
        <v>0</v>
      </c>
      <c r="G129" s="8">
        <f t="shared" si="49"/>
        <v>59</v>
      </c>
      <c r="H129" s="8">
        <f t="shared" si="49"/>
        <v>1</v>
      </c>
      <c r="I129" s="8">
        <f t="shared" si="49"/>
        <v>0</v>
      </c>
      <c r="J129" s="8">
        <f t="shared" si="49"/>
        <v>1797</v>
      </c>
      <c r="K129" s="8">
        <f t="shared" si="49"/>
        <v>1481</v>
      </c>
      <c r="L129" s="8">
        <f t="shared" si="49"/>
        <v>153</v>
      </c>
      <c r="M129" s="8">
        <f t="shared" si="49"/>
        <v>2</v>
      </c>
      <c r="N129" s="8">
        <f t="shared" si="49"/>
        <v>161</v>
      </c>
      <c r="O129" s="8">
        <f t="shared" si="49"/>
        <v>0</v>
      </c>
      <c r="P129" s="8">
        <f t="shared" si="49"/>
        <v>949</v>
      </c>
      <c r="Q129" s="8">
        <f t="shared" si="49"/>
        <v>740</v>
      </c>
      <c r="R129" s="8">
        <f t="shared" si="49"/>
        <v>156</v>
      </c>
      <c r="S129" s="8">
        <f t="shared" si="49"/>
        <v>10</v>
      </c>
      <c r="T129" s="8">
        <f t="shared" si="49"/>
        <v>0</v>
      </c>
      <c r="U129" s="8">
        <f t="shared" si="49"/>
        <v>43</v>
      </c>
      <c r="V129" s="8">
        <f t="shared" si="49"/>
        <v>0</v>
      </c>
      <c r="W129" s="8">
        <f t="shared" si="49"/>
        <v>34</v>
      </c>
      <c r="X129" s="8">
        <f t="shared" si="49"/>
        <v>9</v>
      </c>
      <c r="Y129" s="8">
        <f t="shared" si="49"/>
        <v>1</v>
      </c>
      <c r="Z129" s="8">
        <f t="shared" si="49"/>
        <v>950</v>
      </c>
      <c r="AA129" s="8">
        <f t="shared" si="49"/>
        <v>0</v>
      </c>
      <c r="AB129" s="8">
        <f t="shared" si="49"/>
        <v>7</v>
      </c>
      <c r="AC129" s="8">
        <f t="shared" si="49"/>
        <v>590</v>
      </c>
      <c r="AD129" s="8">
        <f t="shared" si="49"/>
        <v>7</v>
      </c>
      <c r="AE129" s="8">
        <f t="shared" si="49"/>
        <v>4</v>
      </c>
      <c r="AF129" s="8">
        <f t="shared" si="49"/>
        <v>62</v>
      </c>
      <c r="AG129" s="8">
        <f t="shared" si="49"/>
        <v>66</v>
      </c>
      <c r="AH129" s="8">
        <f t="shared" si="49"/>
        <v>0</v>
      </c>
      <c r="AI129" s="8">
        <f t="shared" si="49"/>
        <v>66</v>
      </c>
      <c r="AJ129" s="8">
        <f t="shared" si="49"/>
        <v>0</v>
      </c>
      <c r="AK129" s="8">
        <f t="shared" si="49"/>
        <v>62</v>
      </c>
      <c r="AL129" s="8">
        <f t="shared" si="49"/>
        <v>0</v>
      </c>
      <c r="AM129" s="8">
        <f t="shared" si="49"/>
        <v>2</v>
      </c>
      <c r="AN129" s="8">
        <f t="shared" si="49"/>
        <v>2</v>
      </c>
      <c r="AO129" s="8">
        <f t="shared" si="49"/>
        <v>0</v>
      </c>
      <c r="AP129" s="8">
        <f t="shared" si="49"/>
        <v>2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32"/>
  <sheetViews>
    <sheetView topLeftCell="AM125" workbookViewId="0">
      <selection activeCell="BA146" sqref="BA14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272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131</v>
      </c>
      <c r="F10" s="8">
        <f t="shared" si="0"/>
        <v>21</v>
      </c>
      <c r="G10" s="8">
        <f t="shared" si="0"/>
        <v>110</v>
      </c>
      <c r="H10" s="8">
        <f t="shared" si="0"/>
        <v>0</v>
      </c>
      <c r="I10" s="8">
        <f t="shared" si="0"/>
        <v>0</v>
      </c>
      <c r="J10" s="8">
        <f t="shared" si="0"/>
        <v>34</v>
      </c>
      <c r="K10" s="8">
        <f>SUM(K11:K30)</f>
        <v>32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5</v>
      </c>
      <c r="Q10" s="8">
        <f t="shared" si="1"/>
        <v>3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1</v>
      </c>
      <c r="V10" s="8">
        <f t="shared" si="1"/>
        <v>0</v>
      </c>
      <c r="W10" s="8">
        <f t="shared" si="1"/>
        <v>1</v>
      </c>
      <c r="X10" s="8">
        <f t="shared" si="1"/>
        <v>0</v>
      </c>
      <c r="Y10" s="8">
        <f t="shared" si="1"/>
        <v>0</v>
      </c>
      <c r="Z10" s="8">
        <f t="shared" si="1"/>
        <v>5</v>
      </c>
      <c r="AA10" s="8">
        <f t="shared" si="1"/>
        <v>0</v>
      </c>
      <c r="AB10" s="8">
        <f t="shared" si="1"/>
        <v>0</v>
      </c>
      <c r="AC10" s="8">
        <f t="shared" si="1"/>
        <v>158</v>
      </c>
      <c r="AD10" s="8">
        <f t="shared" si="1"/>
        <v>18</v>
      </c>
      <c r="AE10" s="8">
        <f t="shared" si="1"/>
        <v>5</v>
      </c>
      <c r="AF10" s="8">
        <f t="shared" si="1"/>
        <v>1</v>
      </c>
      <c r="AG10" s="8">
        <f t="shared" si="1"/>
        <v>6</v>
      </c>
      <c r="AH10" s="8">
        <f t="shared" si="1"/>
        <v>3</v>
      </c>
      <c r="AI10" s="8">
        <f t="shared" si="1"/>
        <v>3</v>
      </c>
      <c r="AJ10" s="8">
        <f t="shared" si="1"/>
        <v>0</v>
      </c>
      <c r="AK10" s="8">
        <f t="shared" si="1"/>
        <v>5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>
        <f>+F11+G11+H11+I11</f>
        <v>7</v>
      </c>
      <c r="F11" s="2">
        <v>1</v>
      </c>
      <c r="G11" s="2">
        <v>6</v>
      </c>
      <c r="H11" s="2"/>
      <c r="I11" s="2"/>
      <c r="J11" s="2">
        <f>+K11+L11+M11+N11</f>
        <v>2</v>
      </c>
      <c r="K11" s="2">
        <v>2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9</v>
      </c>
      <c r="AD11" s="16">
        <v>1</v>
      </c>
      <c r="AE11" s="16"/>
      <c r="AF11" s="17">
        <v>1</v>
      </c>
      <c r="AG11" s="16">
        <f>+AE11+AF11</f>
        <v>1</v>
      </c>
      <c r="AH11" s="16">
        <v>1</v>
      </c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74" si="2">+F12+G12+H12+I12</f>
        <v>18</v>
      </c>
      <c r="F12" s="2">
        <v>1</v>
      </c>
      <c r="G12" s="2">
        <v>17</v>
      </c>
      <c r="H12" s="2"/>
      <c r="I12" s="2"/>
      <c r="J12" s="2">
        <f t="shared" ref="J12:J28" si="3">+K12+L12+M12+N12</f>
        <v>2</v>
      </c>
      <c r="K12" s="2">
        <v>2</v>
      </c>
      <c r="L12" s="2"/>
      <c r="M12" s="15"/>
      <c r="N12" s="15"/>
      <c r="O12" s="10"/>
      <c r="P12" s="2">
        <f t="shared" ref="P12:P22" si="4">+Q12+R12+S12+T12+U12</f>
        <v>1</v>
      </c>
      <c r="Q12" s="10"/>
      <c r="R12" s="10"/>
      <c r="S12" s="2">
        <v>1</v>
      </c>
      <c r="T12" s="10"/>
      <c r="U12" s="2">
        <f t="shared" ref="U12:U61" si="5">+V12+W12+X12</f>
        <v>0</v>
      </c>
      <c r="V12" s="10"/>
      <c r="W12" s="2"/>
      <c r="X12" s="2"/>
      <c r="Y12" s="10"/>
      <c r="Z12" s="2">
        <f t="shared" ref="Z12:Z74" si="6">+P12+Y12</f>
        <v>1</v>
      </c>
      <c r="AA12" s="2"/>
      <c r="AB12" s="10"/>
      <c r="AC12" s="10">
        <v>19</v>
      </c>
      <c r="AD12" s="16">
        <v>1</v>
      </c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2"/>
        <v>3</v>
      </c>
      <c r="F13" s="2">
        <v>1</v>
      </c>
      <c r="G13" s="2">
        <v>2</v>
      </c>
      <c r="H13" s="2"/>
      <c r="I13" s="2"/>
      <c r="J13" s="2">
        <f t="shared" si="3"/>
        <v>2</v>
      </c>
      <c r="K13" s="2">
        <v>2</v>
      </c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>
        <v>5</v>
      </c>
      <c r="AD13" s="16">
        <v>1</v>
      </c>
      <c r="AE13" s="16">
        <v>1</v>
      </c>
      <c r="AF13" s="17"/>
      <c r="AG13" s="16">
        <f t="shared" ref="AG13:AG74" si="7">+AE13+AF13</f>
        <v>1</v>
      </c>
      <c r="AH13" s="16">
        <v>1</v>
      </c>
      <c r="AI13" s="17"/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>
        <f t="shared" si="3"/>
        <v>1</v>
      </c>
      <c r="K14" s="2">
        <v>1</v>
      </c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>
        <f t="shared" si="2"/>
        <v>4</v>
      </c>
      <c r="F21" s="2"/>
      <c r="G21" s="2">
        <v>4</v>
      </c>
      <c r="H21" s="2"/>
      <c r="I21" s="2"/>
      <c r="J21" s="2">
        <f t="shared" si="3"/>
        <v>2</v>
      </c>
      <c r="K21" s="2">
        <v>2</v>
      </c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>
        <v>6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2"/>
        <v>11</v>
      </c>
      <c r="F22" s="2"/>
      <c r="G22" s="2">
        <v>11</v>
      </c>
      <c r="H22" s="2"/>
      <c r="I22" s="2"/>
      <c r="J22" s="2">
        <f t="shared" si="3"/>
        <v>1</v>
      </c>
      <c r="K22" s="2">
        <v>1</v>
      </c>
      <c r="L22" s="2"/>
      <c r="M22" s="15"/>
      <c r="N22" s="15"/>
      <c r="O22" s="10"/>
      <c r="P22" s="2">
        <f t="shared" si="4"/>
        <v>2</v>
      </c>
      <c r="Q22" s="10">
        <v>2</v>
      </c>
      <c r="R22" s="10"/>
      <c r="S22" s="2"/>
      <c r="T22" s="10"/>
      <c r="U22" s="2"/>
      <c r="V22" s="10"/>
      <c r="W22" s="2"/>
      <c r="X22" s="2"/>
      <c r="Y22" s="10"/>
      <c r="Z22" s="2">
        <f t="shared" si="6"/>
        <v>2</v>
      </c>
      <c r="AA22" s="2"/>
      <c r="AB22" s="10"/>
      <c r="AC22" s="10">
        <v>10</v>
      </c>
      <c r="AD22" s="16"/>
      <c r="AE22" s="16">
        <v>2</v>
      </c>
      <c r="AF22" s="17"/>
      <c r="AG22" s="16">
        <f t="shared" si="7"/>
        <v>2</v>
      </c>
      <c r="AH22" s="16"/>
      <c r="AI22" s="17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>
        <f t="shared" si="2"/>
        <v>1</v>
      </c>
      <c r="F23" s="2"/>
      <c r="G23" s="2">
        <v>1</v>
      </c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>
        <v>1</v>
      </c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2"/>
        <v>38</v>
      </c>
      <c r="F25" s="2">
        <v>8</v>
      </c>
      <c r="G25" s="2">
        <v>30</v>
      </c>
      <c r="H25" s="2"/>
      <c r="I25" s="2"/>
      <c r="J25" s="2">
        <f t="shared" si="3"/>
        <v>7</v>
      </c>
      <c r="K25" s="2">
        <v>7</v>
      </c>
      <c r="L25" s="2"/>
      <c r="M25" s="15"/>
      <c r="N25" s="15"/>
      <c r="O25" s="10"/>
      <c r="P25" s="2">
        <f>+Q25+R25+S25+T25+U25</f>
        <v>1</v>
      </c>
      <c r="Q25" s="10"/>
      <c r="R25" s="10"/>
      <c r="S25" s="2"/>
      <c r="T25" s="10"/>
      <c r="U25" s="2">
        <f t="shared" si="5"/>
        <v>1</v>
      </c>
      <c r="V25" s="10"/>
      <c r="W25" s="2">
        <v>1</v>
      </c>
      <c r="X25" s="2"/>
      <c r="Y25" s="10"/>
      <c r="Z25" s="2">
        <f t="shared" si="6"/>
        <v>1</v>
      </c>
      <c r="AA25" s="10"/>
      <c r="AB25" s="10"/>
      <c r="AC25" s="10">
        <v>44</v>
      </c>
      <c r="AD25" s="16">
        <v>8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2"/>
        <v>30</v>
      </c>
      <c r="F26" s="2">
        <v>6</v>
      </c>
      <c r="G26" s="2">
        <v>24</v>
      </c>
      <c r="H26" s="2"/>
      <c r="I26" s="2"/>
      <c r="J26" s="2">
        <f t="shared" si="3"/>
        <v>10</v>
      </c>
      <c r="K26" s="2">
        <v>10</v>
      </c>
      <c r="L26" s="2"/>
      <c r="M26" s="15"/>
      <c r="N26" s="15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>
        <v>40</v>
      </c>
      <c r="AD26" s="16">
        <v>6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>
        <f t="shared" si="2"/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>
        <f t="shared" si="2"/>
        <v>18</v>
      </c>
      <c r="F28" s="2">
        <v>4</v>
      </c>
      <c r="G28" s="2">
        <v>14</v>
      </c>
      <c r="H28" s="2"/>
      <c r="I28" s="2"/>
      <c r="J28" s="2">
        <f t="shared" si="3"/>
        <v>7</v>
      </c>
      <c r="K28" s="2">
        <v>5</v>
      </c>
      <c r="L28" s="2">
        <v>2</v>
      </c>
      <c r="M28" s="15"/>
      <c r="N28" s="15"/>
      <c r="O28" s="10"/>
      <c r="P28" s="2">
        <f t="shared" ref="P28:P87" si="8">+Q28+R28+S28+T28+U28</f>
        <v>1</v>
      </c>
      <c r="Q28" s="10">
        <v>1</v>
      </c>
      <c r="R28" s="10"/>
      <c r="S28" s="2"/>
      <c r="T28" s="10"/>
      <c r="U28" s="2"/>
      <c r="V28" s="10"/>
      <c r="W28" s="2"/>
      <c r="X28" s="2"/>
      <c r="Y28" s="10"/>
      <c r="Z28" s="2">
        <f t="shared" si="6"/>
        <v>1</v>
      </c>
      <c r="AA28" s="10"/>
      <c r="AB28" s="10"/>
      <c r="AC28" s="10">
        <v>22</v>
      </c>
      <c r="AD28" s="16">
        <v>1</v>
      </c>
      <c r="AE28" s="16">
        <v>2</v>
      </c>
      <c r="AF28" s="17"/>
      <c r="AG28" s="16">
        <f t="shared" si="7"/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8</v>
      </c>
      <c r="F31" s="8">
        <f t="shared" ref="F31:AP31" si="9">SUM(F32:F42)</f>
        <v>0</v>
      </c>
      <c r="G31" s="8">
        <f t="shared" si="9"/>
        <v>8</v>
      </c>
      <c r="H31" s="8">
        <f t="shared" si="9"/>
        <v>0</v>
      </c>
      <c r="I31" s="8">
        <f t="shared" si="9"/>
        <v>0</v>
      </c>
      <c r="J31" s="8">
        <f t="shared" si="9"/>
        <v>6</v>
      </c>
      <c r="K31" s="8">
        <f t="shared" si="9"/>
        <v>5</v>
      </c>
      <c r="L31" s="8">
        <f t="shared" si="9"/>
        <v>1</v>
      </c>
      <c r="M31" s="8">
        <f t="shared" si="9"/>
        <v>0</v>
      </c>
      <c r="N31" s="8">
        <f t="shared" si="9"/>
        <v>0</v>
      </c>
      <c r="O31" s="8">
        <f t="shared" si="9"/>
        <v>0</v>
      </c>
      <c r="P31" s="8">
        <f t="shared" si="9"/>
        <v>2</v>
      </c>
      <c r="Q31" s="8">
        <f t="shared" si="9"/>
        <v>1</v>
      </c>
      <c r="R31" s="8">
        <f t="shared" si="9"/>
        <v>0</v>
      </c>
      <c r="S31" s="8">
        <f t="shared" si="9"/>
        <v>1</v>
      </c>
      <c r="T31" s="8">
        <f t="shared" si="9"/>
        <v>0</v>
      </c>
      <c r="U31" s="8">
        <f t="shared" si="9"/>
        <v>0</v>
      </c>
      <c r="V31" s="8">
        <f t="shared" si="9"/>
        <v>0</v>
      </c>
      <c r="W31" s="8">
        <f t="shared" si="9"/>
        <v>0</v>
      </c>
      <c r="X31" s="8">
        <f t="shared" si="9"/>
        <v>0</v>
      </c>
      <c r="Y31" s="8">
        <f t="shared" si="9"/>
        <v>0</v>
      </c>
      <c r="Z31" s="8">
        <f t="shared" si="9"/>
        <v>2</v>
      </c>
      <c r="AA31" s="8">
        <f t="shared" si="9"/>
        <v>0</v>
      </c>
      <c r="AB31" s="8">
        <f t="shared" si="9"/>
        <v>0</v>
      </c>
      <c r="AC31" s="8">
        <f t="shared" si="9"/>
        <v>11</v>
      </c>
      <c r="AD31" s="8">
        <f t="shared" si="9"/>
        <v>0</v>
      </c>
      <c r="AE31" s="8">
        <f t="shared" si="9"/>
        <v>1</v>
      </c>
      <c r="AF31" s="8">
        <f t="shared" si="9"/>
        <v>0</v>
      </c>
      <c r="AG31" s="8">
        <f t="shared" si="9"/>
        <v>1</v>
      </c>
      <c r="AH31" s="8">
        <f t="shared" si="9"/>
        <v>0</v>
      </c>
      <c r="AI31" s="8">
        <f t="shared" si="9"/>
        <v>1</v>
      </c>
      <c r="AJ31" s="8">
        <f t="shared" si="9"/>
        <v>0</v>
      </c>
      <c r="AK31" s="8">
        <f t="shared" si="9"/>
        <v>1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>
        <f t="shared" si="2"/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f t="shared" si="8"/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f t="shared" si="6"/>
        <v>1</v>
      </c>
      <c r="AA34" s="10"/>
      <c r="AB34" s="10"/>
      <c r="AC34" s="10">
        <v>1</v>
      </c>
      <c r="AD34" s="16"/>
      <c r="AE34" s="16">
        <v>1</v>
      </c>
      <c r="AF34" s="17"/>
      <c r="AG34" s="16">
        <f t="shared" si="7"/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>
        <f t="shared" si="2"/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>
        <f t="shared" si="2"/>
        <v>2</v>
      </c>
      <c r="F37" s="2"/>
      <c r="G37" s="2">
        <v>2</v>
      </c>
      <c r="H37" s="2"/>
      <c r="I37" s="2"/>
      <c r="J37" s="2">
        <f t="shared" ref="J37:J41" si="10">+K37+L37+M37+N37</f>
        <v>4</v>
      </c>
      <c r="K37" s="2">
        <v>3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5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>
        <f t="shared" si="2"/>
        <v>2</v>
      </c>
      <c r="F38" s="2"/>
      <c r="G38" s="2">
        <v>2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2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>
        <f t="shared" si="2"/>
        <v>1</v>
      </c>
      <c r="F40" s="2"/>
      <c r="G40" s="2">
        <v>1</v>
      </c>
      <c r="H40" s="2"/>
      <c r="I40" s="2"/>
      <c r="J40" s="2">
        <f t="shared" si="10"/>
        <v>1</v>
      </c>
      <c r="K40" s="2">
        <v>1</v>
      </c>
      <c r="L40" s="2"/>
      <c r="M40" s="2"/>
      <c r="N40" s="2"/>
      <c r="O40" s="10"/>
      <c r="P40" s="10">
        <f t="shared" si="8"/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f t="shared" si="6"/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f t="shared" si="10"/>
        <v>1</v>
      </c>
      <c r="K41" s="2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12</v>
      </c>
      <c r="F43" s="8">
        <f t="shared" ref="F43:AP43" si="11">SUM(F44:F50)</f>
        <v>0</v>
      </c>
      <c r="G43" s="8">
        <f t="shared" si="11"/>
        <v>12</v>
      </c>
      <c r="H43" s="8">
        <f t="shared" si="11"/>
        <v>0</v>
      </c>
      <c r="I43" s="8">
        <f t="shared" si="11"/>
        <v>0</v>
      </c>
      <c r="J43" s="8">
        <f t="shared" si="11"/>
        <v>8</v>
      </c>
      <c r="K43" s="8">
        <f t="shared" si="11"/>
        <v>8</v>
      </c>
      <c r="L43" s="8">
        <f t="shared" si="11"/>
        <v>0</v>
      </c>
      <c r="M43" s="8">
        <f t="shared" si="11"/>
        <v>0</v>
      </c>
      <c r="N43" s="8">
        <f t="shared" si="11"/>
        <v>0</v>
      </c>
      <c r="O43" s="8">
        <f t="shared" si="11"/>
        <v>0</v>
      </c>
      <c r="P43" s="8">
        <f t="shared" si="11"/>
        <v>3</v>
      </c>
      <c r="Q43" s="8">
        <f t="shared" si="11"/>
        <v>1</v>
      </c>
      <c r="R43" s="8">
        <f t="shared" si="11"/>
        <v>0</v>
      </c>
      <c r="S43" s="8">
        <f t="shared" si="11"/>
        <v>1</v>
      </c>
      <c r="T43" s="8">
        <f t="shared" si="11"/>
        <v>0</v>
      </c>
      <c r="U43" s="8">
        <f t="shared" si="11"/>
        <v>1</v>
      </c>
      <c r="V43" s="8">
        <f t="shared" si="11"/>
        <v>0</v>
      </c>
      <c r="W43" s="8">
        <f t="shared" si="11"/>
        <v>1</v>
      </c>
      <c r="X43" s="8">
        <f t="shared" si="11"/>
        <v>0</v>
      </c>
      <c r="Y43" s="8">
        <f t="shared" si="11"/>
        <v>0</v>
      </c>
      <c r="Z43" s="8">
        <f t="shared" si="11"/>
        <v>3</v>
      </c>
      <c r="AA43" s="8">
        <f t="shared" si="11"/>
        <v>0</v>
      </c>
      <c r="AB43" s="8">
        <f t="shared" si="11"/>
        <v>0</v>
      </c>
      <c r="AC43" s="8">
        <f t="shared" si="11"/>
        <v>17</v>
      </c>
      <c r="AD43" s="8">
        <f t="shared" si="11"/>
        <v>0</v>
      </c>
      <c r="AE43" s="8">
        <f t="shared" si="11"/>
        <v>1</v>
      </c>
      <c r="AF43" s="8">
        <f t="shared" si="11"/>
        <v>0</v>
      </c>
      <c r="AG43" s="8">
        <f t="shared" si="11"/>
        <v>1</v>
      </c>
      <c r="AH43" s="8">
        <f t="shared" si="11"/>
        <v>0</v>
      </c>
      <c r="AI43" s="8">
        <f t="shared" si="11"/>
        <v>1</v>
      </c>
      <c r="AJ43" s="8">
        <f t="shared" si="11"/>
        <v>0</v>
      </c>
      <c r="AK43" s="8">
        <f t="shared" si="11"/>
        <v>1</v>
      </c>
      <c r="AL43" s="8">
        <f t="shared" si="11"/>
        <v>0</v>
      </c>
      <c r="AM43" s="8">
        <f t="shared" si="11"/>
        <v>0</v>
      </c>
      <c r="AN43" s="8">
        <f t="shared" si="11"/>
        <v>0</v>
      </c>
      <c r="AO43" s="8">
        <f t="shared" si="11"/>
        <v>0</v>
      </c>
      <c r="AP43" s="8">
        <f t="shared" si="11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>
        <f t="shared" si="2"/>
        <v>1</v>
      </c>
      <c r="F45" s="2"/>
      <c r="G45" s="2">
        <v>1</v>
      </c>
      <c r="H45" s="2"/>
      <c r="I45" s="2"/>
      <c r="J45" s="2"/>
      <c r="K45" s="2"/>
      <c r="L45" s="2"/>
      <c r="M45" s="2"/>
      <c r="N45" s="2"/>
      <c r="O45" s="10"/>
      <c r="P45" s="10">
        <f t="shared" si="8"/>
        <v>1</v>
      </c>
      <c r="Q45" s="10"/>
      <c r="R45" s="10"/>
      <c r="S45" s="2"/>
      <c r="T45" s="10"/>
      <c r="U45" s="10">
        <f t="shared" si="5"/>
        <v>1</v>
      </c>
      <c r="V45" s="10"/>
      <c r="W45" s="2">
        <v>1</v>
      </c>
      <c r="X45" s="2"/>
      <c r="Y45" s="10"/>
      <c r="Z45" s="2">
        <f t="shared" si="6"/>
        <v>1</v>
      </c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>
        <f t="shared" ref="J47:J50" si="12">+K47+L47+M47+N47</f>
        <v>1</v>
      </c>
      <c r="K47" s="2">
        <v>1</v>
      </c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>
        <f t="shared" si="2"/>
        <v>4</v>
      </c>
      <c r="F48" s="2"/>
      <c r="G48" s="2">
        <v>4</v>
      </c>
      <c r="H48" s="2"/>
      <c r="I48" s="2"/>
      <c r="J48" s="2"/>
      <c r="K48" s="2"/>
      <c r="L48" s="2"/>
      <c r="M48" s="2"/>
      <c r="N48" s="2"/>
      <c r="O48" s="10"/>
      <c r="P48" s="10">
        <f t="shared" si="8"/>
        <v>1</v>
      </c>
      <c r="Q48" s="10"/>
      <c r="R48" s="10"/>
      <c r="S48" s="2">
        <v>1</v>
      </c>
      <c r="T48" s="10"/>
      <c r="U48" s="10"/>
      <c r="V48" s="10"/>
      <c r="W48" s="2"/>
      <c r="X48" s="2"/>
      <c r="Y48" s="10"/>
      <c r="Z48" s="2">
        <f t="shared" si="6"/>
        <v>1</v>
      </c>
      <c r="AA48" s="10"/>
      <c r="AB48" s="10"/>
      <c r="AC48" s="10">
        <v>3</v>
      </c>
      <c r="AD48" s="16"/>
      <c r="AE48" s="16">
        <v>1</v>
      </c>
      <c r="AF48" s="17"/>
      <c r="AG48" s="16">
        <f t="shared" si="7"/>
        <v>1</v>
      </c>
      <c r="AH48" s="16"/>
      <c r="AI48" s="17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2"/>
        <v>2</v>
      </c>
      <c r="F49" s="2"/>
      <c r="G49" s="2">
        <v>2</v>
      </c>
      <c r="H49" s="2"/>
      <c r="I49" s="2"/>
      <c r="J49" s="2">
        <f t="shared" si="12"/>
        <v>3</v>
      </c>
      <c r="K49" s="2">
        <v>3</v>
      </c>
      <c r="L49" s="2"/>
      <c r="M49" s="2"/>
      <c r="N49" s="2"/>
      <c r="O49" s="10"/>
      <c r="P49" s="10">
        <f t="shared" si="8"/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f t="shared" si="6"/>
        <v>1</v>
      </c>
      <c r="AA49" s="10"/>
      <c r="AB49" s="10"/>
      <c r="AC49" s="10">
        <v>4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>
        <f t="shared" si="2"/>
        <v>5</v>
      </c>
      <c r="F50" s="2"/>
      <c r="G50" s="2">
        <v>5</v>
      </c>
      <c r="H50" s="2"/>
      <c r="I50" s="2"/>
      <c r="J50" s="2">
        <f t="shared" si="12"/>
        <v>4</v>
      </c>
      <c r="K50" s="2">
        <v>4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9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44</v>
      </c>
      <c r="F51" s="8">
        <f t="shared" ref="F51:AP51" si="13">SUM(F52:F64)</f>
        <v>0</v>
      </c>
      <c r="G51" s="8">
        <f t="shared" si="13"/>
        <v>44</v>
      </c>
      <c r="H51" s="8">
        <f t="shared" si="13"/>
        <v>0</v>
      </c>
      <c r="I51" s="8">
        <f t="shared" si="13"/>
        <v>0</v>
      </c>
      <c r="J51" s="8">
        <f t="shared" si="13"/>
        <v>11</v>
      </c>
      <c r="K51" s="8">
        <f t="shared" si="13"/>
        <v>11</v>
      </c>
      <c r="L51" s="8">
        <f t="shared" si="13"/>
        <v>0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11</v>
      </c>
      <c r="Q51" s="8">
        <f t="shared" si="13"/>
        <v>5</v>
      </c>
      <c r="R51" s="8">
        <f t="shared" si="13"/>
        <v>3</v>
      </c>
      <c r="S51" s="8">
        <f t="shared" si="13"/>
        <v>0</v>
      </c>
      <c r="T51" s="8">
        <f t="shared" si="13"/>
        <v>0</v>
      </c>
      <c r="U51" s="8">
        <f t="shared" si="13"/>
        <v>3</v>
      </c>
      <c r="V51" s="8">
        <f t="shared" si="13"/>
        <v>0</v>
      </c>
      <c r="W51" s="8">
        <f t="shared" si="13"/>
        <v>3</v>
      </c>
      <c r="X51" s="8">
        <f t="shared" si="13"/>
        <v>0</v>
      </c>
      <c r="Y51" s="8">
        <f t="shared" si="13"/>
        <v>0</v>
      </c>
      <c r="Z51" s="8">
        <f t="shared" si="13"/>
        <v>11</v>
      </c>
      <c r="AA51" s="8">
        <f t="shared" si="13"/>
        <v>0</v>
      </c>
      <c r="AB51" s="8">
        <f t="shared" si="13"/>
        <v>0</v>
      </c>
      <c r="AC51" s="8">
        <f t="shared" si="13"/>
        <v>44</v>
      </c>
      <c r="AD51" s="8">
        <f t="shared" si="13"/>
        <v>0</v>
      </c>
      <c r="AE51" s="8">
        <f t="shared" si="13"/>
        <v>3</v>
      </c>
      <c r="AF51" s="8">
        <f t="shared" si="13"/>
        <v>1</v>
      </c>
      <c r="AG51" s="8">
        <f t="shared" si="13"/>
        <v>4</v>
      </c>
      <c r="AH51" s="8">
        <f t="shared" si="13"/>
        <v>2</v>
      </c>
      <c r="AI51" s="8">
        <f t="shared" si="13"/>
        <v>2</v>
      </c>
      <c r="AJ51" s="8">
        <f t="shared" si="13"/>
        <v>0</v>
      </c>
      <c r="AK51" s="8">
        <f t="shared" si="13"/>
        <v>1</v>
      </c>
      <c r="AL51" s="8">
        <f t="shared" si="13"/>
        <v>1</v>
      </c>
      <c r="AM51" s="8">
        <f t="shared" si="13"/>
        <v>1</v>
      </c>
      <c r="AN51" s="8">
        <f t="shared" si="13"/>
        <v>2</v>
      </c>
      <c r="AO51" s="8">
        <f t="shared" si="13"/>
        <v>2</v>
      </c>
      <c r="AP51" s="8">
        <f t="shared" si="13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2"/>
        <v>14</v>
      </c>
      <c r="F52" s="2"/>
      <c r="G52" s="2">
        <v>14</v>
      </c>
      <c r="H52" s="2"/>
      <c r="I52" s="2"/>
      <c r="J52" s="2">
        <f t="shared" ref="J52:J64" si="14">+K52+L52+M52+N52</f>
        <v>4</v>
      </c>
      <c r="K52" s="2">
        <v>4</v>
      </c>
      <c r="L52" s="2"/>
      <c r="M52" s="2"/>
      <c r="N52" s="2"/>
      <c r="O52" s="10"/>
      <c r="P52" s="10">
        <f t="shared" si="8"/>
        <v>4</v>
      </c>
      <c r="Q52" s="10">
        <v>2</v>
      </c>
      <c r="R52" s="10">
        <v>1</v>
      </c>
      <c r="S52" s="2"/>
      <c r="T52" s="10"/>
      <c r="U52" s="10">
        <f t="shared" si="5"/>
        <v>1</v>
      </c>
      <c r="V52" s="10"/>
      <c r="W52" s="2">
        <v>1</v>
      </c>
      <c r="X52" s="2"/>
      <c r="Y52" s="10"/>
      <c r="Z52" s="2">
        <f t="shared" si="6"/>
        <v>4</v>
      </c>
      <c r="AA52" s="10"/>
      <c r="AB52" s="10"/>
      <c r="AC52" s="10">
        <v>14</v>
      </c>
      <c r="AD52" s="16"/>
      <c r="AE52" s="16"/>
      <c r="AF52" s="17">
        <v>1</v>
      </c>
      <c r="AG52" s="16">
        <f t="shared" si="7"/>
        <v>1</v>
      </c>
      <c r="AH52" s="16">
        <v>1</v>
      </c>
      <c r="AI52" s="17"/>
      <c r="AJ52" s="23"/>
      <c r="AK52" s="23"/>
      <c r="AL52" s="23"/>
      <c r="AM52" s="23">
        <v>1</v>
      </c>
      <c r="AN52" s="23">
        <f t="shared" ref="AN52:AN53" si="15">+AL52+AM52</f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2"/>
        <v>14</v>
      </c>
      <c r="F53" s="2"/>
      <c r="G53" s="2">
        <v>14</v>
      </c>
      <c r="H53" s="2"/>
      <c r="I53" s="2"/>
      <c r="J53" s="2">
        <f t="shared" si="14"/>
        <v>2</v>
      </c>
      <c r="K53" s="2">
        <v>2</v>
      </c>
      <c r="L53" s="2"/>
      <c r="M53" s="2"/>
      <c r="N53" s="2"/>
      <c r="O53" s="10"/>
      <c r="P53" s="10">
        <f t="shared" si="8"/>
        <v>4</v>
      </c>
      <c r="Q53" s="10">
        <v>2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f t="shared" si="6"/>
        <v>4</v>
      </c>
      <c r="AA53" s="10"/>
      <c r="AB53" s="10"/>
      <c r="AC53" s="10">
        <v>12</v>
      </c>
      <c r="AD53" s="16"/>
      <c r="AE53" s="16">
        <v>3</v>
      </c>
      <c r="AF53" s="17"/>
      <c r="AG53" s="16">
        <f t="shared" si="7"/>
        <v>3</v>
      </c>
      <c r="AH53" s="16">
        <v>1</v>
      </c>
      <c r="AI53" s="17">
        <v>2</v>
      </c>
      <c r="AJ53" s="23"/>
      <c r="AK53" s="23">
        <v>1</v>
      </c>
      <c r="AL53" s="23">
        <v>1</v>
      </c>
      <c r="AM53" s="23"/>
      <c r="AN53" s="23">
        <f t="shared" si="15"/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>
        <f t="shared" si="2"/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>
        <f t="shared" si="2"/>
        <v>1</v>
      </c>
      <c r="F55" s="2"/>
      <c r="G55" s="2">
        <v>1</v>
      </c>
      <c r="H55" s="2"/>
      <c r="I55" s="2"/>
      <c r="J55" s="2">
        <f t="shared" si="14"/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>
        <f t="shared" si="2"/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/>
      <c r="P59" s="10">
        <f t="shared" si="8"/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f t="shared" si="6"/>
        <v>1</v>
      </c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2"/>
        <v>7</v>
      </c>
      <c r="F60" s="2"/>
      <c r="G60" s="2">
        <v>7</v>
      </c>
      <c r="H60" s="2"/>
      <c r="I60" s="2"/>
      <c r="J60" s="2"/>
      <c r="K60" s="2"/>
      <c r="L60" s="2"/>
      <c r="M60" s="2"/>
      <c r="N60" s="2"/>
      <c r="O60" s="10"/>
      <c r="P60" s="10">
        <f t="shared" si="8"/>
        <v>1</v>
      </c>
      <c r="Q60" s="10"/>
      <c r="R60" s="10"/>
      <c r="S60" s="2"/>
      <c r="T60" s="10"/>
      <c r="U60" s="10">
        <f t="shared" si="5"/>
        <v>1</v>
      </c>
      <c r="V60" s="10"/>
      <c r="W60" s="2">
        <v>1</v>
      </c>
      <c r="X60" s="2"/>
      <c r="Y60" s="10"/>
      <c r="Z60" s="2">
        <f t="shared" si="6"/>
        <v>1</v>
      </c>
      <c r="AA60" s="10"/>
      <c r="AB60" s="10"/>
      <c r="AC60" s="10">
        <v>6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>
        <f t="shared" si="2"/>
        <v>5</v>
      </c>
      <c r="F61" s="2"/>
      <c r="G61" s="2">
        <v>5</v>
      </c>
      <c r="H61" s="2"/>
      <c r="I61" s="2"/>
      <c r="J61" s="2">
        <f t="shared" si="14"/>
        <v>1</v>
      </c>
      <c r="K61" s="2">
        <v>1</v>
      </c>
      <c r="L61" s="2"/>
      <c r="M61" s="2"/>
      <c r="N61" s="2"/>
      <c r="O61" s="10"/>
      <c r="P61" s="10">
        <f t="shared" si="8"/>
        <v>1</v>
      </c>
      <c r="Q61" s="10"/>
      <c r="R61" s="10"/>
      <c r="S61" s="2"/>
      <c r="T61" s="10"/>
      <c r="U61" s="10">
        <f t="shared" si="5"/>
        <v>1</v>
      </c>
      <c r="V61" s="10"/>
      <c r="W61" s="2">
        <v>1</v>
      </c>
      <c r="X61" s="2"/>
      <c r="Y61" s="10"/>
      <c r="Z61" s="2">
        <f t="shared" si="6"/>
        <v>1</v>
      </c>
      <c r="AA61" s="10"/>
      <c r="AB61" s="10"/>
      <c r="AC61" s="10">
        <v>5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>
        <f t="shared" si="14"/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>
        <f t="shared" si="14"/>
        <v>2</v>
      </c>
      <c r="K64" s="2">
        <v>2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8</v>
      </c>
      <c r="F72" s="8">
        <f t="shared" ref="F72:AP72" si="17">SUM(F73:F79)</f>
        <v>0</v>
      </c>
      <c r="G72" s="8">
        <f t="shared" si="17"/>
        <v>8</v>
      </c>
      <c r="H72" s="8">
        <f t="shared" si="17"/>
        <v>0</v>
      </c>
      <c r="I72" s="8">
        <f t="shared" si="17"/>
        <v>0</v>
      </c>
      <c r="J72" s="8">
        <f t="shared" si="17"/>
        <v>1</v>
      </c>
      <c r="K72" s="8">
        <f t="shared" si="17"/>
        <v>1</v>
      </c>
      <c r="L72" s="8">
        <f t="shared" si="17"/>
        <v>0</v>
      </c>
      <c r="M72" s="8">
        <f t="shared" si="17"/>
        <v>0</v>
      </c>
      <c r="N72" s="8">
        <f t="shared" si="17"/>
        <v>0</v>
      </c>
      <c r="O72" s="8">
        <f t="shared" si="17"/>
        <v>0</v>
      </c>
      <c r="P72" s="8">
        <f t="shared" si="17"/>
        <v>3</v>
      </c>
      <c r="Q72" s="8">
        <f t="shared" si="17"/>
        <v>2</v>
      </c>
      <c r="R72" s="8">
        <f t="shared" si="17"/>
        <v>1</v>
      </c>
      <c r="S72" s="8">
        <f t="shared" si="17"/>
        <v>0</v>
      </c>
      <c r="T72" s="8">
        <f t="shared" si="17"/>
        <v>0</v>
      </c>
      <c r="U72" s="8">
        <f t="shared" si="17"/>
        <v>0</v>
      </c>
      <c r="V72" s="8">
        <f t="shared" si="17"/>
        <v>0</v>
      </c>
      <c r="W72" s="8">
        <f t="shared" si="17"/>
        <v>0</v>
      </c>
      <c r="X72" s="8">
        <f t="shared" si="17"/>
        <v>0</v>
      </c>
      <c r="Y72" s="8">
        <f t="shared" si="17"/>
        <v>0</v>
      </c>
      <c r="Z72" s="8">
        <f t="shared" si="17"/>
        <v>3</v>
      </c>
      <c r="AA72" s="8">
        <f t="shared" si="17"/>
        <v>0</v>
      </c>
      <c r="AB72" s="8">
        <f t="shared" si="17"/>
        <v>0</v>
      </c>
      <c r="AC72" s="8">
        <f t="shared" si="17"/>
        <v>6</v>
      </c>
      <c r="AD72" s="8">
        <f t="shared" si="17"/>
        <v>0</v>
      </c>
      <c r="AE72" s="8">
        <f t="shared" si="17"/>
        <v>1</v>
      </c>
      <c r="AF72" s="8">
        <f t="shared" si="17"/>
        <v>1</v>
      </c>
      <c r="AG72" s="8">
        <f t="shared" si="17"/>
        <v>2</v>
      </c>
      <c r="AH72" s="8">
        <f t="shared" si="17"/>
        <v>0</v>
      </c>
      <c r="AI72" s="8">
        <f t="shared" si="17"/>
        <v>2</v>
      </c>
      <c r="AJ72" s="8">
        <f t="shared" si="17"/>
        <v>0</v>
      </c>
      <c r="AK72" s="8">
        <f t="shared" si="17"/>
        <v>2</v>
      </c>
      <c r="AL72" s="8">
        <f t="shared" si="17"/>
        <v>0</v>
      </c>
      <c r="AM72" s="8">
        <f t="shared" si="17"/>
        <v>0</v>
      </c>
      <c r="AN72" s="8">
        <f t="shared" si="17"/>
        <v>0</v>
      </c>
      <c r="AO72" s="8">
        <f t="shared" si="17"/>
        <v>0</v>
      </c>
      <c r="AP72" s="8">
        <f t="shared" si="17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>
        <f t="shared" si="2"/>
        <v>5</v>
      </c>
      <c r="F74" s="2"/>
      <c r="G74" s="2">
        <v>5</v>
      </c>
      <c r="H74" s="2"/>
      <c r="I74" s="2"/>
      <c r="J74" s="2">
        <f t="shared" ref="J74" si="18">+K74+L74+M74+N74</f>
        <v>1</v>
      </c>
      <c r="K74" s="2">
        <v>1</v>
      </c>
      <c r="L74" s="2"/>
      <c r="M74" s="2"/>
      <c r="N74" s="2"/>
      <c r="O74" s="10"/>
      <c r="P74" s="10">
        <f t="shared" si="8"/>
        <v>2</v>
      </c>
      <c r="Q74" s="10">
        <v>2</v>
      </c>
      <c r="R74" s="10"/>
      <c r="S74" s="2"/>
      <c r="T74" s="10"/>
      <c r="U74" s="10"/>
      <c r="V74" s="10"/>
      <c r="W74" s="2"/>
      <c r="X74" s="2"/>
      <c r="Y74" s="10"/>
      <c r="Z74" s="10">
        <f t="shared" si="6"/>
        <v>2</v>
      </c>
      <c r="AA74" s="10"/>
      <c r="AB74" s="10"/>
      <c r="AC74" s="10">
        <v>4</v>
      </c>
      <c r="AD74" s="16"/>
      <c r="AE74" s="16">
        <v>1</v>
      </c>
      <c r="AF74" s="17">
        <v>1</v>
      </c>
      <c r="AG74" s="16">
        <f t="shared" si="7"/>
        <v>2</v>
      </c>
      <c r="AH74" s="16"/>
      <c r="AI74" s="17">
        <v>2</v>
      </c>
      <c r="AJ74" s="23"/>
      <c r="AK74" s="23">
        <v>2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>
        <f t="shared" ref="E77:E78" si="19">+F77+G77+H77+I77</f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>
        <f t="shared" si="19"/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f t="shared" si="8"/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f t="shared" ref="Z78" si="20">+P78+Y78</f>
        <v>1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21">SUM(F81:F82)</f>
        <v>0</v>
      </c>
      <c r="G80" s="8">
        <f t="shared" si="21"/>
        <v>0</v>
      </c>
      <c r="H80" s="8">
        <f t="shared" si="21"/>
        <v>0</v>
      </c>
      <c r="I80" s="8">
        <f t="shared" si="21"/>
        <v>0</v>
      </c>
      <c r="J80" s="8">
        <f t="shared" si="21"/>
        <v>0</v>
      </c>
      <c r="K80" s="8">
        <f t="shared" si="21"/>
        <v>0</v>
      </c>
      <c r="L80" s="8">
        <f t="shared" si="21"/>
        <v>0</v>
      </c>
      <c r="M80" s="8">
        <f t="shared" si="21"/>
        <v>0</v>
      </c>
      <c r="N80" s="8">
        <f t="shared" si="21"/>
        <v>0</v>
      </c>
      <c r="O80" s="8">
        <f t="shared" si="21"/>
        <v>0</v>
      </c>
      <c r="P80" s="8">
        <f t="shared" si="21"/>
        <v>0</v>
      </c>
      <c r="Q80" s="8">
        <f t="shared" si="21"/>
        <v>0</v>
      </c>
      <c r="R80" s="8">
        <f t="shared" si="21"/>
        <v>0</v>
      </c>
      <c r="S80" s="8">
        <f t="shared" si="21"/>
        <v>0</v>
      </c>
      <c r="T80" s="8">
        <f t="shared" si="21"/>
        <v>0</v>
      </c>
      <c r="U80" s="8">
        <f t="shared" si="21"/>
        <v>0</v>
      </c>
      <c r="V80" s="8">
        <f t="shared" si="21"/>
        <v>0</v>
      </c>
      <c r="W80" s="8">
        <f t="shared" si="21"/>
        <v>0</v>
      </c>
      <c r="X80" s="8">
        <f t="shared" si="21"/>
        <v>0</v>
      </c>
      <c r="Y80" s="8">
        <f t="shared" si="21"/>
        <v>0</v>
      </c>
      <c r="Z80" s="8">
        <f t="shared" si="21"/>
        <v>0</v>
      </c>
      <c r="AA80" s="8">
        <f t="shared" si="21"/>
        <v>0</v>
      </c>
      <c r="AB80" s="8">
        <f t="shared" si="21"/>
        <v>0</v>
      </c>
      <c r="AC80" s="8">
        <f t="shared" si="21"/>
        <v>0</v>
      </c>
      <c r="AD80" s="8">
        <f t="shared" si="21"/>
        <v>0</v>
      </c>
      <c r="AE80" s="8">
        <f t="shared" si="21"/>
        <v>0</v>
      </c>
      <c r="AF80" s="8">
        <f t="shared" si="21"/>
        <v>0</v>
      </c>
      <c r="AG80" s="8">
        <f t="shared" si="21"/>
        <v>0</v>
      </c>
      <c r="AH80" s="8">
        <f t="shared" si="21"/>
        <v>0</v>
      </c>
      <c r="AI80" s="8">
        <f t="shared" si="21"/>
        <v>0</v>
      </c>
      <c r="AJ80" s="8">
        <f t="shared" si="21"/>
        <v>0</v>
      </c>
      <c r="AK80" s="8">
        <f t="shared" si="21"/>
        <v>0</v>
      </c>
      <c r="AL80" s="8">
        <f t="shared" si="21"/>
        <v>0</v>
      </c>
      <c r="AM80" s="8">
        <f t="shared" si="21"/>
        <v>0</v>
      </c>
      <c r="AN80" s="8">
        <f t="shared" si="21"/>
        <v>0</v>
      </c>
      <c r="AO80" s="8">
        <f t="shared" si="21"/>
        <v>0</v>
      </c>
      <c r="AP80" s="8">
        <f t="shared" si="21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2">
        <f t="shared" ref="E83" si="22">+F83+G83+H83+I83</f>
        <v>12</v>
      </c>
      <c r="F83" s="8">
        <f t="shared" ref="F83:AP83" si="23">SUM(F84:F104)</f>
        <v>1</v>
      </c>
      <c r="G83" s="8">
        <f t="shared" si="23"/>
        <v>11</v>
      </c>
      <c r="H83" s="8">
        <f t="shared" si="23"/>
        <v>0</v>
      </c>
      <c r="I83" s="8">
        <f t="shared" si="23"/>
        <v>0</v>
      </c>
      <c r="J83" s="8">
        <f t="shared" si="23"/>
        <v>9</v>
      </c>
      <c r="K83" s="8">
        <f t="shared" si="23"/>
        <v>8</v>
      </c>
      <c r="L83" s="8">
        <f t="shared" si="23"/>
        <v>0</v>
      </c>
      <c r="M83" s="8">
        <f t="shared" si="23"/>
        <v>1</v>
      </c>
      <c r="N83" s="8">
        <f t="shared" si="23"/>
        <v>0</v>
      </c>
      <c r="O83" s="8">
        <f t="shared" si="23"/>
        <v>0</v>
      </c>
      <c r="P83" s="8">
        <f t="shared" si="23"/>
        <v>8</v>
      </c>
      <c r="Q83" s="8">
        <f t="shared" si="23"/>
        <v>7</v>
      </c>
      <c r="R83" s="8">
        <f t="shared" si="23"/>
        <v>0</v>
      </c>
      <c r="S83" s="8">
        <f t="shared" si="23"/>
        <v>1</v>
      </c>
      <c r="T83" s="8">
        <f t="shared" si="23"/>
        <v>0</v>
      </c>
      <c r="U83" s="8">
        <f t="shared" si="23"/>
        <v>0</v>
      </c>
      <c r="V83" s="8">
        <f t="shared" si="23"/>
        <v>0</v>
      </c>
      <c r="W83" s="8">
        <f t="shared" si="23"/>
        <v>0</v>
      </c>
      <c r="X83" s="8">
        <f t="shared" si="23"/>
        <v>0</v>
      </c>
      <c r="Y83" s="8">
        <f t="shared" si="23"/>
        <v>0</v>
      </c>
      <c r="Z83" s="8">
        <f t="shared" si="23"/>
        <v>8</v>
      </c>
      <c r="AA83" s="8">
        <f t="shared" si="23"/>
        <v>0</v>
      </c>
      <c r="AB83" s="8">
        <f t="shared" si="23"/>
        <v>0</v>
      </c>
      <c r="AC83" s="8">
        <f t="shared" si="23"/>
        <v>12</v>
      </c>
      <c r="AD83" s="8">
        <f t="shared" si="23"/>
        <v>1</v>
      </c>
      <c r="AE83" s="8">
        <f t="shared" si="23"/>
        <v>1</v>
      </c>
      <c r="AF83" s="8">
        <f t="shared" si="23"/>
        <v>1</v>
      </c>
      <c r="AG83" s="8">
        <f t="shared" si="23"/>
        <v>2</v>
      </c>
      <c r="AH83" s="8">
        <f t="shared" si="23"/>
        <v>1</v>
      </c>
      <c r="AI83" s="8">
        <f t="shared" si="23"/>
        <v>1</v>
      </c>
      <c r="AJ83" s="8">
        <f t="shared" si="23"/>
        <v>0</v>
      </c>
      <c r="AK83" s="8">
        <f t="shared" si="23"/>
        <v>1</v>
      </c>
      <c r="AL83" s="8">
        <f t="shared" si="23"/>
        <v>0</v>
      </c>
      <c r="AM83" s="8">
        <f t="shared" si="23"/>
        <v>1</v>
      </c>
      <c r="AN83" s="8">
        <f t="shared" si="23"/>
        <v>1</v>
      </c>
      <c r="AO83" s="8">
        <f t="shared" si="23"/>
        <v>0</v>
      </c>
      <c r="AP83" s="8">
        <f t="shared" si="23"/>
        <v>1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99" si="24">+F85+G85+H85+I85</f>
        <v>1</v>
      </c>
      <c r="F85" s="2">
        <v>1</v>
      </c>
      <c r="G85" s="2"/>
      <c r="H85" s="2"/>
      <c r="I85" s="2"/>
      <c r="J85" s="2">
        <f t="shared" ref="J85:J101" si="25">+K85+L85+M85+N85</f>
        <v>1</v>
      </c>
      <c r="K85" s="2">
        <v>1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2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>
        <f t="shared" si="24"/>
        <v>5</v>
      </c>
      <c r="F87" s="2"/>
      <c r="G87" s="2">
        <v>5</v>
      </c>
      <c r="H87" s="2"/>
      <c r="I87" s="2"/>
      <c r="J87" s="2">
        <f t="shared" si="25"/>
        <v>3</v>
      </c>
      <c r="K87" s="2">
        <v>3</v>
      </c>
      <c r="L87" s="2"/>
      <c r="M87" s="2"/>
      <c r="N87" s="2"/>
      <c r="O87" s="10"/>
      <c r="P87" s="10">
        <f t="shared" si="8"/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f t="shared" ref="Z87:Z101" si="26">+P87+Y87</f>
        <v>1</v>
      </c>
      <c r="AA87" s="10"/>
      <c r="AB87" s="10"/>
      <c r="AC87" s="10">
        <v>7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>
        <f t="shared" si="24"/>
        <v>1</v>
      </c>
      <c r="F90" s="2"/>
      <c r="G90" s="2">
        <v>1</v>
      </c>
      <c r="H90" s="2"/>
      <c r="I90" s="2"/>
      <c r="J90" s="2">
        <f t="shared" si="25"/>
        <v>1</v>
      </c>
      <c r="K90" s="2"/>
      <c r="L90" s="2"/>
      <c r="M90" s="2">
        <v>1</v>
      </c>
      <c r="N90" s="2"/>
      <c r="O90" s="10"/>
      <c r="P90" s="10">
        <f t="shared" ref="P90:P111" si="27">+Q90+R90+S90+T90+U90</f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f t="shared" si="26"/>
        <v>1</v>
      </c>
      <c r="AA90" s="10"/>
      <c r="AB90" s="10"/>
      <c r="AC90" s="10"/>
      <c r="AD90" s="16"/>
      <c r="AE90" s="16"/>
      <c r="AF90" s="17">
        <v>1</v>
      </c>
      <c r="AG90" s="16">
        <f t="shared" ref="AG90:AG97" si="28">+AE90+AF90</f>
        <v>1</v>
      </c>
      <c r="AH90" s="16"/>
      <c r="AI90" s="17">
        <v>1</v>
      </c>
      <c r="AJ90" s="23"/>
      <c r="AK90" s="23"/>
      <c r="AL90" s="23"/>
      <c r="AM90" s="23">
        <v>1</v>
      </c>
      <c r="AN90" s="23">
        <f t="shared" ref="AN90" si="29">+AL90+AM90</f>
        <v>1</v>
      </c>
      <c r="AO90" s="23"/>
      <c r="AP90" s="23">
        <v>1</v>
      </c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>
        <f t="shared" si="24"/>
        <v>1</v>
      </c>
      <c r="F92" s="2"/>
      <c r="G92" s="2">
        <v>1</v>
      </c>
      <c r="H92" s="2"/>
      <c r="I92" s="2"/>
      <c r="J92" s="2">
        <f t="shared" si="25"/>
        <v>1</v>
      </c>
      <c r="K92" s="2">
        <v>1</v>
      </c>
      <c r="L92" s="2"/>
      <c r="M92" s="2"/>
      <c r="N92" s="2"/>
      <c r="O92" s="10"/>
      <c r="P92" s="10">
        <f t="shared" si="27"/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f t="shared" si="26"/>
        <v>1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>
        <f t="shared" si="24"/>
        <v>2</v>
      </c>
      <c r="F97" s="2"/>
      <c r="G97" s="2">
        <v>2</v>
      </c>
      <c r="H97" s="2"/>
      <c r="I97" s="2"/>
      <c r="J97" s="2"/>
      <c r="K97" s="2"/>
      <c r="L97" s="2"/>
      <c r="M97" s="2"/>
      <c r="N97" s="2"/>
      <c r="O97" s="10"/>
      <c r="P97" s="10">
        <f t="shared" si="27"/>
        <v>1</v>
      </c>
      <c r="Q97" s="10"/>
      <c r="R97" s="2"/>
      <c r="S97" s="2">
        <v>1</v>
      </c>
      <c r="T97" s="10"/>
      <c r="U97" s="10"/>
      <c r="V97" s="10"/>
      <c r="W97" s="2"/>
      <c r="X97" s="2"/>
      <c r="Y97" s="10"/>
      <c r="Z97" s="10">
        <f t="shared" si="26"/>
        <v>1</v>
      </c>
      <c r="AA97" s="10"/>
      <c r="AB97" s="10"/>
      <c r="AC97" s="10">
        <v>1</v>
      </c>
      <c r="AD97" s="16"/>
      <c r="AE97" s="16">
        <v>1</v>
      </c>
      <c r="AF97" s="17"/>
      <c r="AG97" s="16">
        <f t="shared" si="28"/>
        <v>1</v>
      </c>
      <c r="AH97" s="16">
        <v>1</v>
      </c>
      <c r="AI97" s="17"/>
      <c r="AJ97" s="23"/>
      <c r="AK97" s="23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>
        <f t="shared" si="24"/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10"/>
      <c r="P99" s="10">
        <f t="shared" si="27"/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f t="shared" si="26"/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f t="shared" si="25"/>
        <v>3</v>
      </c>
      <c r="K101" s="2">
        <v>3</v>
      </c>
      <c r="L101" s="2"/>
      <c r="M101" s="2"/>
      <c r="N101" s="2"/>
      <c r="O101" s="2"/>
      <c r="P101" s="10">
        <f t="shared" si="27"/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10">
        <f t="shared" si="26"/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30">SUM(F106:F109)</f>
        <v>0</v>
      </c>
      <c r="G105" s="8">
        <f t="shared" si="30"/>
        <v>0</v>
      </c>
      <c r="H105" s="8">
        <f t="shared" si="30"/>
        <v>0</v>
      </c>
      <c r="I105" s="8">
        <f t="shared" si="30"/>
        <v>0</v>
      </c>
      <c r="J105" s="8">
        <f t="shared" si="30"/>
        <v>0</v>
      </c>
      <c r="K105" s="8">
        <f t="shared" si="30"/>
        <v>0</v>
      </c>
      <c r="L105" s="8">
        <f t="shared" si="30"/>
        <v>0</v>
      </c>
      <c r="M105" s="8">
        <f t="shared" si="30"/>
        <v>0</v>
      </c>
      <c r="N105" s="8">
        <f t="shared" si="30"/>
        <v>0</v>
      </c>
      <c r="O105" s="8">
        <f t="shared" si="30"/>
        <v>0</v>
      </c>
      <c r="P105" s="8">
        <f t="shared" si="30"/>
        <v>0</v>
      </c>
      <c r="Q105" s="8">
        <f t="shared" si="30"/>
        <v>0</v>
      </c>
      <c r="R105" s="8">
        <f t="shared" si="30"/>
        <v>0</v>
      </c>
      <c r="S105" s="8">
        <f t="shared" si="30"/>
        <v>0</v>
      </c>
      <c r="T105" s="8">
        <f t="shared" si="30"/>
        <v>0</v>
      </c>
      <c r="U105" s="8">
        <f t="shared" si="30"/>
        <v>0</v>
      </c>
      <c r="V105" s="8">
        <f t="shared" si="30"/>
        <v>0</v>
      </c>
      <c r="W105" s="8">
        <f t="shared" si="30"/>
        <v>0</v>
      </c>
      <c r="X105" s="8">
        <f t="shared" si="30"/>
        <v>0</v>
      </c>
      <c r="Y105" s="8">
        <f t="shared" si="30"/>
        <v>0</v>
      </c>
      <c r="Z105" s="8">
        <f t="shared" si="30"/>
        <v>0</v>
      </c>
      <c r="AA105" s="8">
        <f t="shared" si="30"/>
        <v>0</v>
      </c>
      <c r="AB105" s="8">
        <f t="shared" si="30"/>
        <v>0</v>
      </c>
      <c r="AC105" s="8">
        <f t="shared" si="30"/>
        <v>0</v>
      </c>
      <c r="AD105" s="8">
        <f t="shared" si="30"/>
        <v>0</v>
      </c>
      <c r="AE105" s="8">
        <f t="shared" si="30"/>
        <v>0</v>
      </c>
      <c r="AF105" s="8">
        <f t="shared" si="30"/>
        <v>0</v>
      </c>
      <c r="AG105" s="8">
        <f t="shared" si="30"/>
        <v>0</v>
      </c>
      <c r="AH105" s="8">
        <f t="shared" si="30"/>
        <v>0</v>
      </c>
      <c r="AI105" s="8">
        <f t="shared" si="30"/>
        <v>0</v>
      </c>
      <c r="AJ105" s="8">
        <f t="shared" si="30"/>
        <v>0</v>
      </c>
      <c r="AK105" s="8">
        <f t="shared" si="30"/>
        <v>0</v>
      </c>
      <c r="AL105" s="8">
        <f t="shared" si="30"/>
        <v>0</v>
      </c>
      <c r="AM105" s="8">
        <f t="shared" si="30"/>
        <v>0</v>
      </c>
      <c r="AN105" s="8">
        <f t="shared" si="30"/>
        <v>0</v>
      </c>
      <c r="AO105" s="8">
        <f t="shared" si="30"/>
        <v>0</v>
      </c>
      <c r="AP105" s="8">
        <f t="shared" si="30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1484</v>
      </c>
      <c r="F110" s="8">
        <f t="shared" ref="F110:AP110" si="31">SUM(F111:F118)</f>
        <v>3</v>
      </c>
      <c r="G110" s="8">
        <f t="shared" si="31"/>
        <v>1481</v>
      </c>
      <c r="H110" s="8">
        <f t="shared" si="31"/>
        <v>0</v>
      </c>
      <c r="I110" s="8">
        <f t="shared" si="31"/>
        <v>0</v>
      </c>
      <c r="J110" s="8">
        <f t="shared" si="31"/>
        <v>1216</v>
      </c>
      <c r="K110" s="8">
        <f t="shared" si="31"/>
        <v>1187</v>
      </c>
      <c r="L110" s="8">
        <f t="shared" si="31"/>
        <v>19</v>
      </c>
      <c r="M110" s="8">
        <f t="shared" si="31"/>
        <v>0</v>
      </c>
      <c r="N110" s="8">
        <f t="shared" si="31"/>
        <v>10</v>
      </c>
      <c r="O110" s="8">
        <f t="shared" si="31"/>
        <v>0</v>
      </c>
      <c r="P110" s="8">
        <f t="shared" si="31"/>
        <v>1067</v>
      </c>
      <c r="Q110" s="8">
        <f t="shared" si="31"/>
        <v>1033</v>
      </c>
      <c r="R110" s="8">
        <f t="shared" si="31"/>
        <v>16</v>
      </c>
      <c r="S110" s="8">
        <f t="shared" si="31"/>
        <v>7</v>
      </c>
      <c r="T110" s="8">
        <f t="shared" si="31"/>
        <v>0</v>
      </c>
      <c r="U110" s="8">
        <f t="shared" si="31"/>
        <v>11</v>
      </c>
      <c r="V110" s="8">
        <f t="shared" si="31"/>
        <v>0</v>
      </c>
      <c r="W110" s="8">
        <f t="shared" si="31"/>
        <v>11</v>
      </c>
      <c r="X110" s="8">
        <f t="shared" si="31"/>
        <v>0</v>
      </c>
      <c r="Y110" s="8">
        <f t="shared" si="31"/>
        <v>0</v>
      </c>
      <c r="Z110" s="8">
        <f t="shared" si="31"/>
        <v>1067</v>
      </c>
      <c r="AA110" s="8">
        <f t="shared" si="31"/>
        <v>0</v>
      </c>
      <c r="AB110" s="8">
        <f t="shared" si="31"/>
        <v>0</v>
      </c>
      <c r="AC110" s="8">
        <f t="shared" si="31"/>
        <v>1604</v>
      </c>
      <c r="AD110" s="8">
        <f t="shared" si="31"/>
        <v>3</v>
      </c>
      <c r="AE110" s="8">
        <f t="shared" si="31"/>
        <v>11</v>
      </c>
      <c r="AF110" s="8">
        <f t="shared" si="31"/>
        <v>0</v>
      </c>
      <c r="AG110" s="8">
        <f t="shared" si="31"/>
        <v>11</v>
      </c>
      <c r="AH110" s="8">
        <f t="shared" si="31"/>
        <v>4</v>
      </c>
      <c r="AI110" s="8">
        <f t="shared" si="31"/>
        <v>7</v>
      </c>
      <c r="AJ110" s="8">
        <f t="shared" si="31"/>
        <v>0</v>
      </c>
      <c r="AK110" s="8">
        <f t="shared" si="31"/>
        <v>8</v>
      </c>
      <c r="AL110" s="8">
        <f t="shared" si="31"/>
        <v>2</v>
      </c>
      <c r="AM110" s="8">
        <f t="shared" si="31"/>
        <v>0</v>
      </c>
      <c r="AN110" s="8">
        <f t="shared" si="31"/>
        <v>2</v>
      </c>
      <c r="AO110" s="8">
        <f t="shared" si="31"/>
        <v>2</v>
      </c>
      <c r="AP110" s="8">
        <f t="shared" si="31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:E113" si="32">+F111+G111+H111+I111</f>
        <v>1477</v>
      </c>
      <c r="F111" s="2">
        <v>3</v>
      </c>
      <c r="G111" s="2">
        <v>1474</v>
      </c>
      <c r="H111" s="2"/>
      <c r="I111" s="2"/>
      <c r="J111" s="2">
        <f t="shared" ref="J111:J114" si="33">+K111+L111+M111+N111</f>
        <v>1212</v>
      </c>
      <c r="K111" s="2">
        <v>1184</v>
      </c>
      <c r="L111" s="2">
        <v>18</v>
      </c>
      <c r="M111" s="2"/>
      <c r="N111" s="2">
        <v>10</v>
      </c>
      <c r="O111" s="10"/>
      <c r="P111" s="10">
        <f t="shared" si="27"/>
        <v>1067</v>
      </c>
      <c r="Q111" s="10">
        <v>1033</v>
      </c>
      <c r="R111" s="10">
        <v>16</v>
      </c>
      <c r="S111" s="2">
        <v>7</v>
      </c>
      <c r="T111" s="10"/>
      <c r="U111" s="10">
        <f t="shared" ref="U111" si="34">+V111+W111+X111</f>
        <v>11</v>
      </c>
      <c r="V111" s="10"/>
      <c r="W111" s="10">
        <v>11</v>
      </c>
      <c r="X111" s="10"/>
      <c r="Y111" s="10"/>
      <c r="Z111" s="10">
        <f t="shared" ref="Z111" si="35">+P111+Y111</f>
        <v>1067</v>
      </c>
      <c r="AA111" s="10"/>
      <c r="AB111" s="10"/>
      <c r="AC111" s="10">
        <v>1594</v>
      </c>
      <c r="AD111" s="16">
        <v>3</v>
      </c>
      <c r="AE111" s="16">
        <v>11</v>
      </c>
      <c r="AF111" s="17"/>
      <c r="AG111" s="16">
        <f t="shared" ref="AG111" si="36">+AE111+AF111</f>
        <v>11</v>
      </c>
      <c r="AH111" s="16">
        <v>4</v>
      </c>
      <c r="AI111" s="17">
        <v>7</v>
      </c>
      <c r="AJ111" s="23"/>
      <c r="AK111" s="23">
        <v>8</v>
      </c>
      <c r="AL111" s="23">
        <v>2</v>
      </c>
      <c r="AM111" s="23"/>
      <c r="AN111" s="23">
        <f t="shared" ref="AN111" si="37">+AL111+AM111</f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32"/>
        <v>7</v>
      </c>
      <c r="F113" s="2"/>
      <c r="G113" s="2">
        <v>7</v>
      </c>
      <c r="H113" s="2"/>
      <c r="I113" s="2"/>
      <c r="J113" s="2">
        <f t="shared" si="33"/>
        <v>3</v>
      </c>
      <c r="K113" s="2">
        <v>3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10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>
        <f t="shared" si="33"/>
        <v>1</v>
      </c>
      <c r="K114" s="2"/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1</v>
      </c>
      <c r="F119" s="8">
        <f t="shared" ref="F119:AP119" si="38">SUM(F120:F123)</f>
        <v>0</v>
      </c>
      <c r="G119" s="8">
        <f t="shared" si="38"/>
        <v>1</v>
      </c>
      <c r="H119" s="8">
        <f t="shared" si="38"/>
        <v>0</v>
      </c>
      <c r="I119" s="8">
        <f t="shared" si="38"/>
        <v>0</v>
      </c>
      <c r="J119" s="8">
        <f t="shared" si="38"/>
        <v>1</v>
      </c>
      <c r="K119" s="8">
        <f t="shared" si="38"/>
        <v>1</v>
      </c>
      <c r="L119" s="8">
        <f t="shared" si="38"/>
        <v>0</v>
      </c>
      <c r="M119" s="8">
        <f t="shared" si="38"/>
        <v>0</v>
      </c>
      <c r="N119" s="8">
        <f t="shared" si="38"/>
        <v>0</v>
      </c>
      <c r="O119" s="8">
        <f t="shared" si="38"/>
        <v>0</v>
      </c>
      <c r="P119" s="8">
        <f t="shared" si="38"/>
        <v>0</v>
      </c>
      <c r="Q119" s="8">
        <f t="shared" si="38"/>
        <v>0</v>
      </c>
      <c r="R119" s="8">
        <f t="shared" si="38"/>
        <v>0</v>
      </c>
      <c r="S119" s="8">
        <f t="shared" si="38"/>
        <v>0</v>
      </c>
      <c r="T119" s="8">
        <f t="shared" si="38"/>
        <v>0</v>
      </c>
      <c r="U119" s="8">
        <f t="shared" si="38"/>
        <v>0</v>
      </c>
      <c r="V119" s="8">
        <f t="shared" si="38"/>
        <v>0</v>
      </c>
      <c r="W119" s="8">
        <f t="shared" si="38"/>
        <v>0</v>
      </c>
      <c r="X119" s="8">
        <f t="shared" si="38"/>
        <v>0</v>
      </c>
      <c r="Y119" s="8">
        <f t="shared" si="38"/>
        <v>0</v>
      </c>
      <c r="Z119" s="8">
        <f t="shared" si="38"/>
        <v>0</v>
      </c>
      <c r="AA119" s="8">
        <f t="shared" si="38"/>
        <v>0</v>
      </c>
      <c r="AB119" s="8">
        <f t="shared" si="38"/>
        <v>0</v>
      </c>
      <c r="AC119" s="8">
        <f t="shared" si="38"/>
        <v>2</v>
      </c>
      <c r="AD119" s="8">
        <f t="shared" si="38"/>
        <v>0</v>
      </c>
      <c r="AE119" s="8">
        <f t="shared" si="38"/>
        <v>0</v>
      </c>
      <c r="AF119" s="8">
        <f t="shared" si="38"/>
        <v>0</v>
      </c>
      <c r="AG119" s="8">
        <f t="shared" si="38"/>
        <v>0</v>
      </c>
      <c r="AH119" s="8">
        <f t="shared" si="38"/>
        <v>0</v>
      </c>
      <c r="AI119" s="8">
        <f t="shared" si="38"/>
        <v>0</v>
      </c>
      <c r="AJ119" s="8">
        <f t="shared" si="38"/>
        <v>0</v>
      </c>
      <c r="AK119" s="8">
        <f t="shared" si="38"/>
        <v>0</v>
      </c>
      <c r="AL119" s="8">
        <f t="shared" si="38"/>
        <v>0</v>
      </c>
      <c r="AM119" s="8">
        <f t="shared" si="38"/>
        <v>0</v>
      </c>
      <c r="AN119" s="8">
        <f t="shared" si="38"/>
        <v>0</v>
      </c>
      <c r="AO119" s="8">
        <f t="shared" si="38"/>
        <v>0</v>
      </c>
      <c r="AP119" s="8">
        <f t="shared" si="38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>
        <f t="shared" ref="J120" si="39">+K120+L120+M120+N120</f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>
        <f t="shared" ref="E121" si="40">+F121+G121+H121+I121</f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>
        <v>1</v>
      </c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41">SUM(F125:F126)</f>
        <v>0</v>
      </c>
      <c r="G124" s="8">
        <f t="shared" si="41"/>
        <v>0</v>
      </c>
      <c r="H124" s="8">
        <f t="shared" si="41"/>
        <v>0</v>
      </c>
      <c r="I124" s="8">
        <f t="shared" si="41"/>
        <v>0</v>
      </c>
      <c r="J124" s="8">
        <f t="shared" si="41"/>
        <v>0</v>
      </c>
      <c r="K124" s="8">
        <f t="shared" si="41"/>
        <v>0</v>
      </c>
      <c r="L124" s="8">
        <f t="shared" si="41"/>
        <v>0</v>
      </c>
      <c r="M124" s="8">
        <f t="shared" si="41"/>
        <v>0</v>
      </c>
      <c r="N124" s="8">
        <f t="shared" si="41"/>
        <v>0</v>
      </c>
      <c r="O124" s="8">
        <f t="shared" si="41"/>
        <v>0</v>
      </c>
      <c r="P124" s="8">
        <f t="shared" si="41"/>
        <v>0</v>
      </c>
      <c r="Q124" s="8">
        <f t="shared" si="41"/>
        <v>0</v>
      </c>
      <c r="R124" s="8">
        <f t="shared" si="41"/>
        <v>0</v>
      </c>
      <c r="S124" s="8">
        <f t="shared" si="41"/>
        <v>0</v>
      </c>
      <c r="T124" s="8">
        <f t="shared" si="41"/>
        <v>0</v>
      </c>
      <c r="U124" s="8">
        <f t="shared" si="41"/>
        <v>0</v>
      </c>
      <c r="V124" s="8">
        <f t="shared" si="41"/>
        <v>0</v>
      </c>
      <c r="W124" s="8">
        <f t="shared" si="41"/>
        <v>0</v>
      </c>
      <c r="X124" s="8">
        <f t="shared" si="41"/>
        <v>0</v>
      </c>
      <c r="Y124" s="8">
        <f t="shared" si="41"/>
        <v>0</v>
      </c>
      <c r="Z124" s="8">
        <f t="shared" si="41"/>
        <v>0</v>
      </c>
      <c r="AA124" s="8">
        <f t="shared" si="41"/>
        <v>0</v>
      </c>
      <c r="AB124" s="8">
        <f t="shared" si="41"/>
        <v>0</v>
      </c>
      <c r="AC124" s="8">
        <f t="shared" si="41"/>
        <v>0</v>
      </c>
      <c r="AD124" s="8">
        <f t="shared" si="41"/>
        <v>0</v>
      </c>
      <c r="AE124" s="8">
        <f t="shared" si="41"/>
        <v>0</v>
      </c>
      <c r="AF124" s="8">
        <f t="shared" si="41"/>
        <v>0</v>
      </c>
      <c r="AG124" s="8">
        <f t="shared" si="41"/>
        <v>0</v>
      </c>
      <c r="AH124" s="8">
        <f t="shared" si="41"/>
        <v>0</v>
      </c>
      <c r="AI124" s="8">
        <f t="shared" si="41"/>
        <v>0</v>
      </c>
      <c r="AJ124" s="8">
        <f t="shared" si="41"/>
        <v>0</v>
      </c>
      <c r="AK124" s="8">
        <f t="shared" si="41"/>
        <v>0</v>
      </c>
      <c r="AL124" s="8">
        <f t="shared" si="41"/>
        <v>0</v>
      </c>
      <c r="AM124" s="8">
        <f t="shared" si="41"/>
        <v>0</v>
      </c>
      <c r="AN124" s="8">
        <f t="shared" si="41"/>
        <v>0</v>
      </c>
      <c r="AO124" s="8">
        <f t="shared" si="41"/>
        <v>0</v>
      </c>
      <c r="AP124" s="8">
        <f t="shared" si="41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>
        <f t="shared" ref="E128" si="42">+F128+G128+H128+I128</f>
        <v>2</v>
      </c>
      <c r="F128" s="9"/>
      <c r="G128" s="9">
        <v>2</v>
      </c>
      <c r="H128" s="9"/>
      <c r="I128" s="9"/>
      <c r="J128" s="9">
        <f t="shared" ref="J128" si="43">+K128+L128+M128+N128</f>
        <v>1</v>
      </c>
      <c r="K128" s="9">
        <v>1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3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1702</v>
      </c>
      <c r="F129" s="8">
        <f t="shared" ref="F129:AP129" si="44">F10+F31+F43+F51+F65+F72+F80+F83+F105+F110+F119+F124+F127+F128</f>
        <v>25</v>
      </c>
      <c r="G129" s="8">
        <f t="shared" si="44"/>
        <v>1677</v>
      </c>
      <c r="H129" s="8">
        <f t="shared" si="44"/>
        <v>0</v>
      </c>
      <c r="I129" s="8">
        <f t="shared" si="44"/>
        <v>0</v>
      </c>
      <c r="J129" s="8">
        <f t="shared" si="44"/>
        <v>1287</v>
      </c>
      <c r="K129" s="8">
        <f t="shared" si="44"/>
        <v>1254</v>
      </c>
      <c r="L129" s="8">
        <f t="shared" si="44"/>
        <v>22</v>
      </c>
      <c r="M129" s="8">
        <f t="shared" si="44"/>
        <v>1</v>
      </c>
      <c r="N129" s="8">
        <f t="shared" si="44"/>
        <v>10</v>
      </c>
      <c r="O129" s="8">
        <f t="shared" si="44"/>
        <v>0</v>
      </c>
      <c r="P129" s="8">
        <f t="shared" si="44"/>
        <v>1099</v>
      </c>
      <c r="Q129" s="8">
        <f t="shared" si="44"/>
        <v>1052</v>
      </c>
      <c r="R129" s="8">
        <f t="shared" si="44"/>
        <v>20</v>
      </c>
      <c r="S129" s="8">
        <f t="shared" si="44"/>
        <v>11</v>
      </c>
      <c r="T129" s="8">
        <f t="shared" si="44"/>
        <v>0</v>
      </c>
      <c r="U129" s="8">
        <f t="shared" si="44"/>
        <v>16</v>
      </c>
      <c r="V129" s="8">
        <f t="shared" si="44"/>
        <v>0</v>
      </c>
      <c r="W129" s="8">
        <f t="shared" si="44"/>
        <v>16</v>
      </c>
      <c r="X129" s="8">
        <f t="shared" si="44"/>
        <v>0</v>
      </c>
      <c r="Y129" s="8">
        <f t="shared" si="44"/>
        <v>0</v>
      </c>
      <c r="Z129" s="8">
        <f t="shared" si="44"/>
        <v>1099</v>
      </c>
      <c r="AA129" s="8">
        <f t="shared" si="44"/>
        <v>0</v>
      </c>
      <c r="AB129" s="8">
        <f t="shared" si="44"/>
        <v>0</v>
      </c>
      <c r="AC129" s="8">
        <f t="shared" si="44"/>
        <v>1857</v>
      </c>
      <c r="AD129" s="8">
        <f t="shared" si="44"/>
        <v>22</v>
      </c>
      <c r="AE129" s="8">
        <f t="shared" si="44"/>
        <v>23</v>
      </c>
      <c r="AF129" s="8">
        <f t="shared" si="44"/>
        <v>4</v>
      </c>
      <c r="AG129" s="8">
        <f t="shared" si="44"/>
        <v>27</v>
      </c>
      <c r="AH129" s="8">
        <f t="shared" si="44"/>
        <v>10</v>
      </c>
      <c r="AI129" s="8">
        <f t="shared" si="44"/>
        <v>17</v>
      </c>
      <c r="AJ129" s="8">
        <f t="shared" si="44"/>
        <v>0</v>
      </c>
      <c r="AK129" s="8">
        <f t="shared" si="44"/>
        <v>19</v>
      </c>
      <c r="AL129" s="8">
        <f t="shared" si="44"/>
        <v>3</v>
      </c>
      <c r="AM129" s="8">
        <f t="shared" si="44"/>
        <v>2</v>
      </c>
      <c r="AN129" s="8">
        <f t="shared" si="44"/>
        <v>5</v>
      </c>
      <c r="AO129" s="8">
        <f>AO10+AO31+AO43+AO51+AO65+AO72+AO80+AO83+AO105+AO110+AO119+AO124+AO127+AO128</f>
        <v>4</v>
      </c>
      <c r="AP129" s="8">
        <f t="shared" si="44"/>
        <v>1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P133"/>
  <sheetViews>
    <sheetView topLeftCell="AM124" workbookViewId="0">
      <selection activeCell="AX139" sqref="AX13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271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53</v>
      </c>
      <c r="F10" s="8">
        <f t="shared" si="0"/>
        <v>21</v>
      </c>
      <c r="G10" s="8">
        <f t="shared" si="0"/>
        <v>32</v>
      </c>
      <c r="H10" s="8">
        <f t="shared" si="0"/>
        <v>0</v>
      </c>
      <c r="I10" s="8">
        <f t="shared" si="0"/>
        <v>0</v>
      </c>
      <c r="J10" s="8">
        <f t="shared" si="0"/>
        <v>5</v>
      </c>
      <c r="K10" s="8">
        <f>SUM(K11:K30)</f>
        <v>3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46</v>
      </c>
      <c r="P10" s="8">
        <f t="shared" si="1"/>
        <v>10</v>
      </c>
      <c r="Q10" s="8">
        <f t="shared" si="1"/>
        <v>0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8</v>
      </c>
      <c r="X10" s="8">
        <f t="shared" si="1"/>
        <v>0</v>
      </c>
      <c r="Y10" s="8">
        <f t="shared" si="1"/>
        <v>0</v>
      </c>
      <c r="Z10" s="8">
        <f t="shared" si="1"/>
        <v>10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3</v>
      </c>
      <c r="AI10" s="8">
        <f t="shared" si="1"/>
        <v>1</v>
      </c>
      <c r="AJ10" s="8">
        <f t="shared" si="1"/>
        <v>0</v>
      </c>
      <c r="AK10" s="8">
        <f t="shared" si="1"/>
        <v>2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>
        <f>+K11+L11+M11+N11</f>
        <v>1</v>
      </c>
      <c r="K11" s="2">
        <v>1</v>
      </c>
      <c r="L11" s="2"/>
      <c r="M11" s="15"/>
      <c r="N11" s="15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>
        <v>1</v>
      </c>
      <c r="AF11" s="17"/>
      <c r="AG11" s="16">
        <f>+AE11+AF11</f>
        <v>1</v>
      </c>
      <c r="AH11" s="16">
        <v>1</v>
      </c>
      <c r="AI11" s="17"/>
      <c r="AJ11" s="23"/>
      <c r="AK11" s="23"/>
      <c r="AL11" s="23">
        <v>1</v>
      </c>
      <c r="AM11" s="23"/>
      <c r="AN11" s="23">
        <f>+AL11+AM11</f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64" si="2">+F12+G12+H12+I12</f>
        <v>1</v>
      </c>
      <c r="F12" s="2"/>
      <c r="G12" s="2">
        <v>1</v>
      </c>
      <c r="H12" s="2"/>
      <c r="I12" s="2"/>
      <c r="J12" s="2"/>
      <c r="K12" s="2"/>
      <c r="L12" s="2"/>
      <c r="M12" s="15"/>
      <c r="N12" s="15"/>
      <c r="O12" s="10">
        <v>1</v>
      </c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>
        <v>1</v>
      </c>
      <c r="AF12" s="17"/>
      <c r="AG12" s="16">
        <f t="shared" ref="AG12:AG59" si="3">+AE12+AF12</f>
        <v>1</v>
      </c>
      <c r="AH12" s="16">
        <v>1</v>
      </c>
      <c r="AI12" s="17"/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2"/>
        <v>2</v>
      </c>
      <c r="F13" s="2"/>
      <c r="G13" s="2">
        <v>2</v>
      </c>
      <c r="H13" s="2"/>
      <c r="I13" s="2"/>
      <c r="J13" s="2">
        <f t="shared" ref="J13:J25" si="4">+K13+L13+M13+N13</f>
        <v>1</v>
      </c>
      <c r="K13" s="2"/>
      <c r="L13" s="2">
        <v>1</v>
      </c>
      <c r="M13" s="15"/>
      <c r="N13" s="15"/>
      <c r="O13" s="10">
        <v>2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>
        <f t="shared" si="2"/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2">
        <f t="shared" ref="P14" si="5">+Q14+R14+S14+T14+U14</f>
        <v>1</v>
      </c>
      <c r="Q14" s="10"/>
      <c r="R14" s="10"/>
      <c r="S14" s="2">
        <v>1</v>
      </c>
      <c r="T14" s="10"/>
      <c r="U14" s="2"/>
      <c r="V14" s="10"/>
      <c r="W14" s="2"/>
      <c r="X14" s="2"/>
      <c r="Y14" s="10"/>
      <c r="Z14" s="2">
        <f t="shared" ref="Z14:Z60" si="6">+P14+Y14</f>
        <v>1</v>
      </c>
      <c r="AA14" s="2"/>
      <c r="AB14" s="10"/>
      <c r="AC14" s="10"/>
      <c r="AD14" s="16"/>
      <c r="AE14" s="16">
        <v>1</v>
      </c>
      <c r="AF14" s="17"/>
      <c r="AG14" s="16">
        <f t="shared" si="3"/>
        <v>1</v>
      </c>
      <c r="AH14" s="16"/>
      <c r="AI14" s="17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>
        <f t="shared" si="2"/>
        <v>4</v>
      </c>
      <c r="F21" s="2">
        <v>2</v>
      </c>
      <c r="G21" s="2">
        <v>2</v>
      </c>
      <c r="H21" s="2"/>
      <c r="I21" s="2"/>
      <c r="J21" s="2">
        <f t="shared" si="4"/>
        <v>1</v>
      </c>
      <c r="K21" s="2">
        <v>1</v>
      </c>
      <c r="L21" s="2"/>
      <c r="M21" s="15"/>
      <c r="N21" s="15"/>
      <c r="O21" s="10">
        <v>5</v>
      </c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2"/>
        <v>3</v>
      </c>
      <c r="F22" s="2"/>
      <c r="G22" s="2">
        <v>3</v>
      </c>
      <c r="H22" s="2"/>
      <c r="I22" s="2"/>
      <c r="J22" s="2"/>
      <c r="K22" s="2"/>
      <c r="L22" s="2"/>
      <c r="M22" s="15"/>
      <c r="N22" s="15"/>
      <c r="O22" s="10">
        <v>3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2"/>
        <v>23</v>
      </c>
      <c r="F25" s="2">
        <v>12</v>
      </c>
      <c r="G25" s="2">
        <v>11</v>
      </c>
      <c r="H25" s="2"/>
      <c r="I25" s="2"/>
      <c r="J25" s="2">
        <f t="shared" si="4"/>
        <v>2</v>
      </c>
      <c r="K25" s="2">
        <v>1</v>
      </c>
      <c r="L25" s="2">
        <v>1</v>
      </c>
      <c r="M25" s="15"/>
      <c r="N25" s="15"/>
      <c r="O25" s="10">
        <v>20</v>
      </c>
      <c r="P25" s="2">
        <f>+Q25+R25+S25+T25+U25</f>
        <v>4</v>
      </c>
      <c r="Q25" s="10"/>
      <c r="R25" s="10"/>
      <c r="S25" s="2">
        <v>1</v>
      </c>
      <c r="T25" s="10"/>
      <c r="U25" s="2">
        <f t="shared" ref="U25:U60" si="7">+V25+W25+X25</f>
        <v>3</v>
      </c>
      <c r="V25" s="10"/>
      <c r="W25" s="2">
        <v>3</v>
      </c>
      <c r="X25" s="2"/>
      <c r="Y25" s="10"/>
      <c r="Z25" s="2">
        <f t="shared" si="6"/>
        <v>4</v>
      </c>
      <c r="AA25" s="10"/>
      <c r="AB25" s="10"/>
      <c r="AC25" s="10"/>
      <c r="AD25" s="16"/>
      <c r="AE25" s="16">
        <v>1</v>
      </c>
      <c r="AF25" s="17"/>
      <c r="AG25" s="16">
        <f t="shared" si="3"/>
        <v>1</v>
      </c>
      <c r="AH25" s="16">
        <v>1</v>
      </c>
      <c r="AI25" s="17"/>
      <c r="AJ25" s="23"/>
      <c r="AK25" s="23"/>
      <c r="AL25" s="23">
        <v>1</v>
      </c>
      <c r="AM25" s="23"/>
      <c r="AN25" s="23">
        <f t="shared" ref="AN25" si="8">+AL25+AM25</f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2"/>
        <v>14</v>
      </c>
      <c r="F26" s="2">
        <v>7</v>
      </c>
      <c r="G26" s="2">
        <v>7</v>
      </c>
      <c r="H26" s="2"/>
      <c r="I26" s="2"/>
      <c r="J26" s="2"/>
      <c r="K26" s="2"/>
      <c r="L26" s="2"/>
      <c r="M26" s="15"/>
      <c r="N26" s="15"/>
      <c r="O26" s="2">
        <v>9</v>
      </c>
      <c r="P26" s="2">
        <f t="shared" ref="P26:P78" si="9">+Q26+R26+S26+T26+U26</f>
        <v>5</v>
      </c>
      <c r="Q26" s="10"/>
      <c r="R26" s="10"/>
      <c r="S26" s="2"/>
      <c r="T26" s="10"/>
      <c r="U26" s="2">
        <f t="shared" si="7"/>
        <v>5</v>
      </c>
      <c r="V26" s="10"/>
      <c r="W26" s="2">
        <v>5</v>
      </c>
      <c r="X26" s="2"/>
      <c r="Y26" s="2"/>
      <c r="Z26" s="2">
        <f t="shared" si="6"/>
        <v>5</v>
      </c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>
        <f t="shared" si="2"/>
        <v>5</v>
      </c>
      <c r="F28" s="2"/>
      <c r="G28" s="2">
        <v>5</v>
      </c>
      <c r="H28" s="2"/>
      <c r="I28" s="2"/>
      <c r="J28" s="2"/>
      <c r="K28" s="2"/>
      <c r="L28" s="2"/>
      <c r="M28" s="15"/>
      <c r="N28" s="15"/>
      <c r="O28" s="10">
        <v>5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2</v>
      </c>
      <c r="F31" s="8">
        <f t="shared" ref="F31:AP31" si="10">SUM(F32:F42)</f>
        <v>0</v>
      </c>
      <c r="G31" s="8">
        <f t="shared" si="10"/>
        <v>2</v>
      </c>
      <c r="H31" s="8">
        <f t="shared" si="10"/>
        <v>0</v>
      </c>
      <c r="I31" s="8">
        <f t="shared" si="10"/>
        <v>0</v>
      </c>
      <c r="J31" s="8">
        <f t="shared" si="10"/>
        <v>2</v>
      </c>
      <c r="K31" s="8">
        <f t="shared" si="10"/>
        <v>1</v>
      </c>
      <c r="L31" s="8">
        <f t="shared" si="10"/>
        <v>1</v>
      </c>
      <c r="M31" s="8">
        <f t="shared" si="10"/>
        <v>0</v>
      </c>
      <c r="N31" s="8">
        <f t="shared" si="10"/>
        <v>0</v>
      </c>
      <c r="O31" s="8">
        <f t="shared" si="10"/>
        <v>3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>
        <f t="shared" si="2"/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>
        <v>1</v>
      </c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>
        <f t="shared" ref="J34:J40" si="11">+K34+L34+M34+N34</f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>
        <f t="shared" si="2"/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>
        <v>1</v>
      </c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>
        <f t="shared" si="11"/>
        <v>1</v>
      </c>
      <c r="K40" s="2">
        <v>1</v>
      </c>
      <c r="L40" s="2"/>
      <c r="M40" s="2"/>
      <c r="N40" s="2"/>
      <c r="O40" s="10">
        <v>1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3</v>
      </c>
      <c r="F43" s="8">
        <f t="shared" ref="F43:AP43" si="12">SUM(F44:F50)</f>
        <v>0</v>
      </c>
      <c r="G43" s="8">
        <f t="shared" si="12"/>
        <v>3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2</v>
      </c>
      <c r="P43" s="8">
        <f t="shared" si="12"/>
        <v>1</v>
      </c>
      <c r="Q43" s="8">
        <f t="shared" si="12"/>
        <v>1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1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1</v>
      </c>
      <c r="AF43" s="8">
        <f t="shared" si="12"/>
        <v>0</v>
      </c>
      <c r="AG43" s="8">
        <f t="shared" si="12"/>
        <v>1</v>
      </c>
      <c r="AH43" s="8">
        <f t="shared" si="12"/>
        <v>0</v>
      </c>
      <c r="AI43" s="8">
        <f t="shared" si="12"/>
        <v>1</v>
      </c>
      <c r="AJ43" s="8">
        <f t="shared" si="12"/>
        <v>0</v>
      </c>
      <c r="AK43" s="8">
        <f t="shared" si="12"/>
        <v>1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2"/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10">
        <v>2</v>
      </c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>
        <f t="shared" si="2"/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10"/>
      <c r="P50" s="10">
        <f t="shared" si="9"/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f t="shared" si="6"/>
        <v>1</v>
      </c>
      <c r="AA50" s="10"/>
      <c r="AB50" s="10"/>
      <c r="AC50" s="10"/>
      <c r="AD50" s="16"/>
      <c r="AE50" s="16">
        <v>1</v>
      </c>
      <c r="AF50" s="17"/>
      <c r="AG50" s="16">
        <f t="shared" si="3"/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12</v>
      </c>
      <c r="F51" s="8">
        <f t="shared" ref="F51:AP51" si="13">SUM(F52:F64)</f>
        <v>1</v>
      </c>
      <c r="G51" s="8">
        <f t="shared" si="13"/>
        <v>11</v>
      </c>
      <c r="H51" s="8">
        <f t="shared" si="13"/>
        <v>0</v>
      </c>
      <c r="I51" s="8">
        <f t="shared" si="13"/>
        <v>0</v>
      </c>
      <c r="J51" s="8">
        <f t="shared" si="13"/>
        <v>3</v>
      </c>
      <c r="K51" s="8">
        <f t="shared" si="13"/>
        <v>2</v>
      </c>
      <c r="L51" s="8">
        <f t="shared" si="13"/>
        <v>1</v>
      </c>
      <c r="M51" s="8">
        <f t="shared" si="13"/>
        <v>0</v>
      </c>
      <c r="N51" s="8">
        <f t="shared" si="13"/>
        <v>0</v>
      </c>
      <c r="O51" s="8">
        <f t="shared" si="13"/>
        <v>7</v>
      </c>
      <c r="P51" s="8">
        <f t="shared" si="13"/>
        <v>6</v>
      </c>
      <c r="Q51" s="8">
        <f t="shared" si="13"/>
        <v>3</v>
      </c>
      <c r="R51" s="8">
        <f t="shared" si="13"/>
        <v>1</v>
      </c>
      <c r="S51" s="8">
        <f t="shared" si="13"/>
        <v>0</v>
      </c>
      <c r="T51" s="8">
        <f t="shared" si="13"/>
        <v>0</v>
      </c>
      <c r="U51" s="8">
        <f t="shared" si="13"/>
        <v>2</v>
      </c>
      <c r="V51" s="8">
        <f t="shared" si="13"/>
        <v>1</v>
      </c>
      <c r="W51" s="8">
        <f t="shared" si="13"/>
        <v>1</v>
      </c>
      <c r="X51" s="8">
        <f t="shared" si="13"/>
        <v>0</v>
      </c>
      <c r="Y51" s="8">
        <f t="shared" si="13"/>
        <v>1</v>
      </c>
      <c r="Z51" s="8">
        <f t="shared" si="13"/>
        <v>7</v>
      </c>
      <c r="AA51" s="8">
        <f t="shared" si="13"/>
        <v>0</v>
      </c>
      <c r="AB51" s="8">
        <f t="shared" si="13"/>
        <v>0</v>
      </c>
      <c r="AC51" s="8">
        <f t="shared" si="13"/>
        <v>0</v>
      </c>
      <c r="AD51" s="8">
        <f t="shared" si="13"/>
        <v>0</v>
      </c>
      <c r="AE51" s="8">
        <f t="shared" si="13"/>
        <v>1</v>
      </c>
      <c r="AF51" s="8">
        <f t="shared" si="13"/>
        <v>0</v>
      </c>
      <c r="AG51" s="8">
        <f t="shared" si="13"/>
        <v>1</v>
      </c>
      <c r="AH51" s="8">
        <f t="shared" si="13"/>
        <v>1</v>
      </c>
      <c r="AI51" s="8">
        <f t="shared" si="13"/>
        <v>0</v>
      </c>
      <c r="AJ51" s="8">
        <f t="shared" si="13"/>
        <v>0</v>
      </c>
      <c r="AK51" s="8">
        <f t="shared" si="13"/>
        <v>1</v>
      </c>
      <c r="AL51" s="8">
        <f t="shared" si="13"/>
        <v>0</v>
      </c>
      <c r="AM51" s="8">
        <f t="shared" si="13"/>
        <v>0</v>
      </c>
      <c r="AN51" s="8">
        <f t="shared" si="13"/>
        <v>0</v>
      </c>
      <c r="AO51" s="8">
        <f t="shared" si="13"/>
        <v>0</v>
      </c>
      <c r="AP51" s="8">
        <f t="shared" si="13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2"/>
        <v>5</v>
      </c>
      <c r="F52" s="2"/>
      <c r="G52" s="2">
        <v>5</v>
      </c>
      <c r="H52" s="2"/>
      <c r="I52" s="2"/>
      <c r="J52" s="2"/>
      <c r="K52" s="2"/>
      <c r="L52" s="2"/>
      <c r="M52" s="2"/>
      <c r="N52" s="2"/>
      <c r="O52" s="10">
        <v>1</v>
      </c>
      <c r="P52" s="10">
        <f t="shared" si="9"/>
        <v>4</v>
      </c>
      <c r="Q52" s="10">
        <v>3</v>
      </c>
      <c r="R52" s="10">
        <v>1</v>
      </c>
      <c r="S52" s="2"/>
      <c r="T52" s="10"/>
      <c r="U52" s="10"/>
      <c r="V52" s="10"/>
      <c r="W52" s="2"/>
      <c r="X52" s="2"/>
      <c r="Y52" s="10"/>
      <c r="Z52" s="2">
        <f t="shared" si="6"/>
        <v>4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2"/>
        <v>2</v>
      </c>
      <c r="F53" s="2"/>
      <c r="G53" s="2">
        <v>2</v>
      </c>
      <c r="H53" s="2"/>
      <c r="I53" s="2"/>
      <c r="J53" s="2"/>
      <c r="K53" s="2"/>
      <c r="L53" s="2"/>
      <c r="M53" s="2"/>
      <c r="N53" s="2"/>
      <c r="O53" s="10">
        <v>1</v>
      </c>
      <c r="P53" s="10">
        <f t="shared" si="9"/>
        <v>1</v>
      </c>
      <c r="Q53" s="10"/>
      <c r="R53" s="10"/>
      <c r="S53" s="2"/>
      <c r="T53" s="10"/>
      <c r="U53" s="10">
        <f t="shared" si="7"/>
        <v>1</v>
      </c>
      <c r="V53" s="10">
        <v>1</v>
      </c>
      <c r="W53" s="2"/>
      <c r="X53" s="2"/>
      <c r="Y53" s="10"/>
      <c r="Z53" s="2">
        <f t="shared" si="6"/>
        <v>1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f t="shared" ref="J54:J61" si="14">+K54+L54+M54+N54</f>
        <v>1</v>
      </c>
      <c r="K54" s="2">
        <v>1</v>
      </c>
      <c r="L54" s="2"/>
      <c r="M54" s="2"/>
      <c r="N54" s="2"/>
      <c r="O54" s="10">
        <v>1</v>
      </c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>
        <f t="shared" si="2"/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>
        <v>1</v>
      </c>
      <c r="P59" s="10"/>
      <c r="Q59" s="10"/>
      <c r="R59" s="10"/>
      <c r="S59" s="2"/>
      <c r="T59" s="10"/>
      <c r="U59" s="10"/>
      <c r="V59" s="10"/>
      <c r="W59" s="2"/>
      <c r="X59" s="2"/>
      <c r="Y59" s="10">
        <v>1</v>
      </c>
      <c r="Z59" s="2">
        <f t="shared" si="6"/>
        <v>1</v>
      </c>
      <c r="AA59" s="10"/>
      <c r="AB59" s="10"/>
      <c r="AC59" s="10"/>
      <c r="AD59" s="16"/>
      <c r="AE59" s="16">
        <v>1</v>
      </c>
      <c r="AF59" s="17"/>
      <c r="AG59" s="16">
        <f t="shared" si="3"/>
        <v>1</v>
      </c>
      <c r="AH59" s="16">
        <v>1</v>
      </c>
      <c r="AI59" s="17"/>
      <c r="AJ59" s="23"/>
      <c r="AK59" s="23">
        <v>1</v>
      </c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2"/>
        <v>1</v>
      </c>
      <c r="F60" s="2"/>
      <c r="G60" s="2">
        <v>1</v>
      </c>
      <c r="H60" s="2"/>
      <c r="I60" s="2"/>
      <c r="J60" s="2">
        <f t="shared" si="14"/>
        <v>1</v>
      </c>
      <c r="K60" s="2">
        <v>1</v>
      </c>
      <c r="L60" s="2"/>
      <c r="M60" s="2"/>
      <c r="N60" s="2"/>
      <c r="O60" s="10">
        <v>1</v>
      </c>
      <c r="P60" s="10">
        <f t="shared" si="9"/>
        <v>1</v>
      </c>
      <c r="Q60" s="10"/>
      <c r="R60" s="10"/>
      <c r="S60" s="2"/>
      <c r="T60" s="10"/>
      <c r="U60" s="10">
        <f t="shared" si="7"/>
        <v>1</v>
      </c>
      <c r="V60" s="10"/>
      <c r="W60" s="2">
        <v>1</v>
      </c>
      <c r="X60" s="2"/>
      <c r="Y60" s="10"/>
      <c r="Z60" s="2">
        <f t="shared" si="6"/>
        <v>1</v>
      </c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>
        <f t="shared" si="14"/>
        <v>1</v>
      </c>
      <c r="K61" s="2"/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>
        <f t="shared" si="2"/>
        <v>2</v>
      </c>
      <c r="F64" s="2">
        <v>1</v>
      </c>
      <c r="G64" s="2">
        <v>1</v>
      </c>
      <c r="H64" s="2"/>
      <c r="I64" s="2"/>
      <c r="J64" s="2"/>
      <c r="K64" s="2"/>
      <c r="L64" s="2"/>
      <c r="M64" s="2"/>
      <c r="N64" s="2"/>
      <c r="O64" s="10">
        <v>2</v>
      </c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5">SUM(F66:F71)</f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15"/>
        <v>0</v>
      </c>
      <c r="K65" s="8">
        <f t="shared" si="15"/>
        <v>0</v>
      </c>
      <c r="L65" s="8">
        <f t="shared" si="15"/>
        <v>0</v>
      </c>
      <c r="M65" s="8">
        <f t="shared" si="15"/>
        <v>0</v>
      </c>
      <c r="N65" s="8">
        <f t="shared" si="15"/>
        <v>0</v>
      </c>
      <c r="O65" s="8">
        <f t="shared" si="15"/>
        <v>0</v>
      </c>
      <c r="P65" s="8">
        <f t="shared" si="15"/>
        <v>0</v>
      </c>
      <c r="Q65" s="8">
        <f t="shared" si="15"/>
        <v>0</v>
      </c>
      <c r="R65" s="8">
        <f t="shared" si="15"/>
        <v>0</v>
      </c>
      <c r="S65" s="8">
        <f t="shared" si="15"/>
        <v>0</v>
      </c>
      <c r="T65" s="8">
        <f t="shared" si="15"/>
        <v>0</v>
      </c>
      <c r="U65" s="8">
        <f t="shared" si="15"/>
        <v>0</v>
      </c>
      <c r="V65" s="8">
        <f t="shared" si="15"/>
        <v>0</v>
      </c>
      <c r="W65" s="8">
        <f t="shared" si="15"/>
        <v>0</v>
      </c>
      <c r="X65" s="8">
        <f t="shared" si="15"/>
        <v>0</v>
      </c>
      <c r="Y65" s="8">
        <f t="shared" si="15"/>
        <v>0</v>
      </c>
      <c r="Z65" s="8">
        <f t="shared" si="15"/>
        <v>0</v>
      </c>
      <c r="AA65" s="8">
        <f t="shared" si="15"/>
        <v>0</v>
      </c>
      <c r="AB65" s="8">
        <f t="shared" si="15"/>
        <v>0</v>
      </c>
      <c r="AC65" s="8">
        <f t="shared" si="15"/>
        <v>0</v>
      </c>
      <c r="AD65" s="8">
        <f t="shared" si="15"/>
        <v>0</v>
      </c>
      <c r="AE65" s="8">
        <f t="shared" si="15"/>
        <v>0</v>
      </c>
      <c r="AF65" s="8">
        <f t="shared" si="15"/>
        <v>0</v>
      </c>
      <c r="AG65" s="8">
        <f t="shared" si="15"/>
        <v>0</v>
      </c>
      <c r="AH65" s="8">
        <f t="shared" si="15"/>
        <v>0</v>
      </c>
      <c r="AI65" s="8">
        <f t="shared" si="15"/>
        <v>0</v>
      </c>
      <c r="AJ65" s="8">
        <f t="shared" si="15"/>
        <v>0</v>
      </c>
      <c r="AK65" s="8">
        <f t="shared" si="15"/>
        <v>0</v>
      </c>
      <c r="AL65" s="8">
        <f t="shared" si="15"/>
        <v>0</v>
      </c>
      <c r="AM65" s="8">
        <f t="shared" si="15"/>
        <v>0</v>
      </c>
      <c r="AN65" s="8">
        <f t="shared" si="15"/>
        <v>0</v>
      </c>
      <c r="AO65" s="8">
        <f t="shared" si="15"/>
        <v>0</v>
      </c>
      <c r="AP65" s="8">
        <f t="shared" si="15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1</v>
      </c>
      <c r="F72" s="8">
        <f t="shared" ref="F72:AP72" si="16">SUM(F73:F79)</f>
        <v>0</v>
      </c>
      <c r="G72" s="8">
        <f t="shared" si="16"/>
        <v>1</v>
      </c>
      <c r="H72" s="8">
        <f t="shared" si="16"/>
        <v>0</v>
      </c>
      <c r="I72" s="8">
        <f t="shared" si="16"/>
        <v>0</v>
      </c>
      <c r="J72" s="8">
        <f t="shared" si="16"/>
        <v>0</v>
      </c>
      <c r="K72" s="8">
        <f t="shared" si="16"/>
        <v>0</v>
      </c>
      <c r="L72" s="8">
        <f t="shared" si="16"/>
        <v>0</v>
      </c>
      <c r="M72" s="8">
        <f t="shared" si="16"/>
        <v>0</v>
      </c>
      <c r="N72" s="8">
        <f t="shared" si="16"/>
        <v>0</v>
      </c>
      <c r="O72" s="8">
        <f t="shared" si="16"/>
        <v>0</v>
      </c>
      <c r="P72" s="8">
        <f t="shared" si="16"/>
        <v>1</v>
      </c>
      <c r="Q72" s="8">
        <f t="shared" si="16"/>
        <v>0</v>
      </c>
      <c r="R72" s="8">
        <f t="shared" si="16"/>
        <v>0</v>
      </c>
      <c r="S72" s="8">
        <f t="shared" si="16"/>
        <v>0</v>
      </c>
      <c r="T72" s="8">
        <f t="shared" si="16"/>
        <v>0</v>
      </c>
      <c r="U72" s="8">
        <f t="shared" si="16"/>
        <v>1</v>
      </c>
      <c r="V72" s="8">
        <f t="shared" si="16"/>
        <v>0</v>
      </c>
      <c r="W72" s="8">
        <f t="shared" si="16"/>
        <v>1</v>
      </c>
      <c r="X72" s="8">
        <f t="shared" si="16"/>
        <v>0</v>
      </c>
      <c r="Y72" s="8">
        <f t="shared" si="16"/>
        <v>0</v>
      </c>
      <c r="Z72" s="8">
        <f t="shared" si="16"/>
        <v>1</v>
      </c>
      <c r="AA72" s="8">
        <f t="shared" si="16"/>
        <v>0</v>
      </c>
      <c r="AB72" s="8">
        <f t="shared" si="16"/>
        <v>0</v>
      </c>
      <c r="AC72" s="8">
        <f t="shared" si="16"/>
        <v>0</v>
      </c>
      <c r="AD72" s="8">
        <f t="shared" si="16"/>
        <v>0</v>
      </c>
      <c r="AE72" s="8">
        <f t="shared" si="16"/>
        <v>1</v>
      </c>
      <c r="AF72" s="8">
        <f t="shared" si="16"/>
        <v>0</v>
      </c>
      <c r="AG72" s="8">
        <f t="shared" si="16"/>
        <v>1</v>
      </c>
      <c r="AH72" s="8">
        <f t="shared" si="16"/>
        <v>1</v>
      </c>
      <c r="AI72" s="8">
        <f t="shared" si="16"/>
        <v>0</v>
      </c>
      <c r="AJ72" s="8">
        <f t="shared" si="16"/>
        <v>0</v>
      </c>
      <c r="AK72" s="8">
        <f t="shared" si="16"/>
        <v>1</v>
      </c>
      <c r="AL72" s="8">
        <f t="shared" si="16"/>
        <v>0</v>
      </c>
      <c r="AM72" s="8">
        <f t="shared" si="16"/>
        <v>0</v>
      </c>
      <c r="AN72" s="8">
        <f t="shared" si="16"/>
        <v>0</v>
      </c>
      <c r="AO72" s="8">
        <f t="shared" si="16"/>
        <v>0</v>
      </c>
      <c r="AP72" s="8">
        <f t="shared" si="16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>
        <f t="shared" ref="E78" si="17">+F78+G78+H78+I78</f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f t="shared" si="9"/>
        <v>1</v>
      </c>
      <c r="Q78" s="10"/>
      <c r="R78" s="10"/>
      <c r="S78" s="2"/>
      <c r="T78" s="10"/>
      <c r="U78" s="10">
        <f t="shared" ref="U78" si="18">+V78+W78+X78</f>
        <v>1</v>
      </c>
      <c r="V78" s="10"/>
      <c r="W78" s="2">
        <v>1</v>
      </c>
      <c r="X78" s="2"/>
      <c r="Y78" s="10"/>
      <c r="Z78" s="10">
        <f t="shared" ref="Z78" si="19">+P78+Y78</f>
        <v>1</v>
      </c>
      <c r="AA78" s="10"/>
      <c r="AB78" s="10"/>
      <c r="AC78" s="10"/>
      <c r="AD78" s="16"/>
      <c r="AE78" s="16">
        <v>1</v>
      </c>
      <c r="AF78" s="17"/>
      <c r="AG78" s="16">
        <f t="shared" ref="AG78" si="20">+AE78+AF78</f>
        <v>1</v>
      </c>
      <c r="AH78" s="16">
        <v>1</v>
      </c>
      <c r="AI78" s="17"/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21">SUM(F81:F82)</f>
        <v>0</v>
      </c>
      <c r="G80" s="8">
        <f t="shared" si="21"/>
        <v>0</v>
      </c>
      <c r="H80" s="8">
        <f t="shared" si="21"/>
        <v>0</v>
      </c>
      <c r="I80" s="8">
        <f t="shared" si="21"/>
        <v>0</v>
      </c>
      <c r="J80" s="8">
        <f t="shared" si="21"/>
        <v>0</v>
      </c>
      <c r="K80" s="8">
        <f t="shared" si="21"/>
        <v>0</v>
      </c>
      <c r="L80" s="8">
        <f t="shared" si="21"/>
        <v>0</v>
      </c>
      <c r="M80" s="8">
        <f t="shared" si="21"/>
        <v>0</v>
      </c>
      <c r="N80" s="8">
        <f t="shared" si="21"/>
        <v>0</v>
      </c>
      <c r="O80" s="8">
        <f t="shared" si="21"/>
        <v>0</v>
      </c>
      <c r="P80" s="8">
        <f t="shared" si="21"/>
        <v>0</v>
      </c>
      <c r="Q80" s="8">
        <f t="shared" si="21"/>
        <v>0</v>
      </c>
      <c r="R80" s="8">
        <f t="shared" si="21"/>
        <v>0</v>
      </c>
      <c r="S80" s="8">
        <f t="shared" si="21"/>
        <v>0</v>
      </c>
      <c r="T80" s="8">
        <f t="shared" si="21"/>
        <v>0</v>
      </c>
      <c r="U80" s="8">
        <f t="shared" si="21"/>
        <v>0</v>
      </c>
      <c r="V80" s="8">
        <f t="shared" si="21"/>
        <v>0</v>
      </c>
      <c r="W80" s="8">
        <f t="shared" si="21"/>
        <v>0</v>
      </c>
      <c r="X80" s="8">
        <f t="shared" si="21"/>
        <v>0</v>
      </c>
      <c r="Y80" s="8">
        <f t="shared" si="21"/>
        <v>0</v>
      </c>
      <c r="Z80" s="8">
        <f t="shared" si="21"/>
        <v>0</v>
      </c>
      <c r="AA80" s="8">
        <f t="shared" si="21"/>
        <v>0</v>
      </c>
      <c r="AB80" s="8">
        <f t="shared" si="21"/>
        <v>0</v>
      </c>
      <c r="AC80" s="8">
        <f t="shared" si="21"/>
        <v>0</v>
      </c>
      <c r="AD80" s="8">
        <f t="shared" si="21"/>
        <v>0</v>
      </c>
      <c r="AE80" s="8">
        <f t="shared" si="21"/>
        <v>0</v>
      </c>
      <c r="AF80" s="8">
        <f t="shared" si="21"/>
        <v>0</v>
      </c>
      <c r="AG80" s="8">
        <f t="shared" si="21"/>
        <v>0</v>
      </c>
      <c r="AH80" s="8">
        <f t="shared" si="21"/>
        <v>0</v>
      </c>
      <c r="AI80" s="8">
        <f t="shared" si="21"/>
        <v>0</v>
      </c>
      <c r="AJ80" s="8">
        <f t="shared" si="21"/>
        <v>0</v>
      </c>
      <c r="AK80" s="8">
        <f t="shared" si="21"/>
        <v>0</v>
      </c>
      <c r="AL80" s="8">
        <f t="shared" si="21"/>
        <v>0</v>
      </c>
      <c r="AM80" s="8">
        <f t="shared" si="21"/>
        <v>0</v>
      </c>
      <c r="AN80" s="8">
        <f t="shared" si="21"/>
        <v>0</v>
      </c>
      <c r="AO80" s="8">
        <f t="shared" si="21"/>
        <v>0</v>
      </c>
      <c r="AP80" s="8">
        <f t="shared" si="21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7</v>
      </c>
      <c r="F83" s="8">
        <f t="shared" ref="F83:AP83" si="22">SUM(F84:F104)</f>
        <v>0</v>
      </c>
      <c r="G83" s="8">
        <f t="shared" si="22"/>
        <v>7</v>
      </c>
      <c r="H83" s="8">
        <f t="shared" si="22"/>
        <v>0</v>
      </c>
      <c r="I83" s="8">
        <f t="shared" si="22"/>
        <v>0</v>
      </c>
      <c r="J83" s="8">
        <f t="shared" si="22"/>
        <v>2</v>
      </c>
      <c r="K83" s="8">
        <f t="shared" si="22"/>
        <v>2</v>
      </c>
      <c r="L83" s="8">
        <f t="shared" si="22"/>
        <v>0</v>
      </c>
      <c r="M83" s="8">
        <f t="shared" si="22"/>
        <v>0</v>
      </c>
      <c r="N83" s="8">
        <f t="shared" si="22"/>
        <v>0</v>
      </c>
      <c r="O83" s="8">
        <f t="shared" si="22"/>
        <v>7</v>
      </c>
      <c r="P83" s="8">
        <f t="shared" si="22"/>
        <v>2</v>
      </c>
      <c r="Q83" s="8">
        <f t="shared" si="22"/>
        <v>1</v>
      </c>
      <c r="R83" s="8">
        <f t="shared" si="22"/>
        <v>1</v>
      </c>
      <c r="S83" s="8">
        <f t="shared" si="22"/>
        <v>0</v>
      </c>
      <c r="T83" s="8">
        <f t="shared" si="22"/>
        <v>0</v>
      </c>
      <c r="U83" s="8">
        <f t="shared" si="22"/>
        <v>0</v>
      </c>
      <c r="V83" s="8">
        <f t="shared" si="22"/>
        <v>0</v>
      </c>
      <c r="W83" s="8">
        <f t="shared" si="22"/>
        <v>0</v>
      </c>
      <c r="X83" s="8">
        <f t="shared" si="22"/>
        <v>0</v>
      </c>
      <c r="Y83" s="8">
        <f t="shared" si="22"/>
        <v>0</v>
      </c>
      <c r="Z83" s="8">
        <f t="shared" si="22"/>
        <v>2</v>
      </c>
      <c r="AA83" s="8">
        <f t="shared" si="22"/>
        <v>0</v>
      </c>
      <c r="AB83" s="8">
        <f t="shared" si="22"/>
        <v>0</v>
      </c>
      <c r="AC83" s="8">
        <f t="shared" si="22"/>
        <v>0</v>
      </c>
      <c r="AD83" s="8">
        <f t="shared" si="22"/>
        <v>0</v>
      </c>
      <c r="AE83" s="8">
        <f t="shared" si="22"/>
        <v>0</v>
      </c>
      <c r="AF83" s="8">
        <f t="shared" si="22"/>
        <v>0</v>
      </c>
      <c r="AG83" s="8">
        <f t="shared" si="22"/>
        <v>0</v>
      </c>
      <c r="AH83" s="8">
        <f t="shared" si="22"/>
        <v>0</v>
      </c>
      <c r="AI83" s="8">
        <f t="shared" si="22"/>
        <v>0</v>
      </c>
      <c r="AJ83" s="8">
        <f t="shared" si="22"/>
        <v>0</v>
      </c>
      <c r="AK83" s="8">
        <f t="shared" si="22"/>
        <v>0</v>
      </c>
      <c r="AL83" s="8">
        <f t="shared" si="22"/>
        <v>0</v>
      </c>
      <c r="AM83" s="8">
        <f t="shared" si="22"/>
        <v>0</v>
      </c>
      <c r="AN83" s="8">
        <f t="shared" si="22"/>
        <v>0</v>
      </c>
      <c r="AO83" s="8">
        <f t="shared" si="22"/>
        <v>0</v>
      </c>
      <c r="AP83" s="8">
        <f t="shared" si="22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99" si="23">+F85+G85+H85+I85</f>
        <v>2</v>
      </c>
      <c r="F85" s="2"/>
      <c r="G85" s="2">
        <v>2</v>
      </c>
      <c r="H85" s="2"/>
      <c r="I85" s="2"/>
      <c r="J85" s="2"/>
      <c r="K85" s="2"/>
      <c r="L85" s="2"/>
      <c r="M85" s="2"/>
      <c r="N85" s="2"/>
      <c r="O85" s="10">
        <v>2</v>
      </c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>
        <f t="shared" ref="J87:J90" si="24">+K87+L87+M87+N87</f>
        <v>1</v>
      </c>
      <c r="K87" s="2">
        <v>1</v>
      </c>
      <c r="L87" s="2"/>
      <c r="M87" s="2"/>
      <c r="N87" s="2"/>
      <c r="O87" s="10">
        <v>1</v>
      </c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f t="shared" si="24"/>
        <v>1</v>
      </c>
      <c r="K90" s="2">
        <v>1</v>
      </c>
      <c r="L90" s="2"/>
      <c r="M90" s="2"/>
      <c r="N90" s="2"/>
      <c r="O90" s="10">
        <v>1</v>
      </c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>
        <f t="shared" si="23"/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10"/>
      <c r="P92" s="10">
        <f t="shared" ref="P92:P120" si="25">+Q92+R92+S92+T92+U92</f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f t="shared" ref="Z92:Z99" si="26">+P92+Y92</f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>
        <f t="shared" si="23"/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>
        <v>1</v>
      </c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>
        <f t="shared" ref="AG95:AG104" si="27">+AE95+AF95</f>
        <v>0</v>
      </c>
      <c r="AH95" s="16"/>
      <c r="AI95" s="17"/>
      <c r="AJ95" s="23"/>
      <c r="AK95" s="23"/>
      <c r="AL95" s="23"/>
      <c r="AM95" s="23"/>
      <c r="AN95" s="23">
        <f t="shared" ref="AN95:AN104" si="28">+AL95+AM95</f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>
        <f t="shared" si="23"/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>
        <v>1</v>
      </c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>
        <f t="shared" si="27"/>
        <v>0</v>
      </c>
      <c r="AH96" s="16"/>
      <c r="AI96" s="17"/>
      <c r="AJ96" s="23"/>
      <c r="AK96" s="23"/>
      <c r="AL96" s="23"/>
      <c r="AM96" s="23"/>
      <c r="AN96" s="23">
        <f t="shared" si="2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>
        <f t="shared" si="27"/>
        <v>0</v>
      </c>
      <c r="AH97" s="16"/>
      <c r="AI97" s="17"/>
      <c r="AJ97" s="23"/>
      <c r="AK97" s="23"/>
      <c r="AL97" s="23"/>
      <c r="AM97" s="23"/>
      <c r="AN97" s="23">
        <f t="shared" si="2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>
        <f t="shared" si="27"/>
        <v>0</v>
      </c>
      <c r="AH98" s="16"/>
      <c r="AI98" s="17"/>
      <c r="AJ98" s="23"/>
      <c r="AK98" s="23"/>
      <c r="AL98" s="23"/>
      <c r="AM98" s="23"/>
      <c r="AN98" s="23">
        <f t="shared" si="2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>
        <f t="shared" si="23"/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10">
        <v>1</v>
      </c>
      <c r="P99" s="10">
        <f t="shared" si="25"/>
        <v>1</v>
      </c>
      <c r="Q99" s="10"/>
      <c r="R99" s="10">
        <v>1</v>
      </c>
      <c r="S99" s="2"/>
      <c r="T99" s="10"/>
      <c r="U99" s="10"/>
      <c r="V99" s="10"/>
      <c r="W99" s="2"/>
      <c r="X99" s="2"/>
      <c r="Y99" s="10"/>
      <c r="Z99" s="10">
        <f t="shared" si="26"/>
        <v>1</v>
      </c>
      <c r="AA99" s="10"/>
      <c r="AB99" s="10"/>
      <c r="AC99" s="10"/>
      <c r="AD99" s="16"/>
      <c r="AE99" s="16"/>
      <c r="AF99" s="17"/>
      <c r="AG99" s="16">
        <f t="shared" si="27"/>
        <v>0</v>
      </c>
      <c r="AH99" s="16"/>
      <c r="AI99" s="17"/>
      <c r="AJ99" s="23"/>
      <c r="AK99" s="23"/>
      <c r="AL99" s="23"/>
      <c r="AM99" s="23"/>
      <c r="AN99" s="23">
        <f t="shared" si="2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>
        <f t="shared" si="27"/>
        <v>0</v>
      </c>
      <c r="AH100" s="16"/>
      <c r="AI100" s="17"/>
      <c r="AJ100" s="23"/>
      <c r="AK100" s="23"/>
      <c r="AL100" s="23"/>
      <c r="AM100" s="23"/>
      <c r="AN100" s="23">
        <f t="shared" si="2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>
        <f t="shared" si="27"/>
        <v>0</v>
      </c>
      <c r="AH101" s="16"/>
      <c r="AI101" s="17"/>
      <c r="AJ101" s="23"/>
      <c r="AK101" s="23"/>
      <c r="AL101" s="23"/>
      <c r="AM101" s="23"/>
      <c r="AN101" s="23">
        <f t="shared" si="2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>
        <f t="shared" si="27"/>
        <v>0</v>
      </c>
      <c r="AH102" s="16"/>
      <c r="AI102" s="17"/>
      <c r="AJ102" s="23"/>
      <c r="AK102" s="23"/>
      <c r="AL102" s="23"/>
      <c r="AM102" s="23"/>
      <c r="AN102" s="23">
        <f t="shared" si="2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>
        <f t="shared" si="27"/>
        <v>0</v>
      </c>
      <c r="AH103" s="16"/>
      <c r="AI103" s="17"/>
      <c r="AJ103" s="23"/>
      <c r="AK103" s="23"/>
      <c r="AL103" s="23"/>
      <c r="AM103" s="23"/>
      <c r="AN103" s="23">
        <f t="shared" si="2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>
        <f t="shared" si="27"/>
        <v>0</v>
      </c>
      <c r="AH104" s="16"/>
      <c r="AI104" s="17"/>
      <c r="AJ104" s="23"/>
      <c r="AK104" s="23"/>
      <c r="AL104" s="23"/>
      <c r="AM104" s="23"/>
      <c r="AN104" s="23">
        <f t="shared" si="2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9">SUM(F106:F109)</f>
        <v>0</v>
      </c>
      <c r="G105" s="8">
        <f t="shared" si="29"/>
        <v>0</v>
      </c>
      <c r="H105" s="8">
        <f t="shared" si="29"/>
        <v>0</v>
      </c>
      <c r="I105" s="8">
        <f t="shared" si="29"/>
        <v>0</v>
      </c>
      <c r="J105" s="8">
        <f t="shared" si="29"/>
        <v>0</v>
      </c>
      <c r="K105" s="8">
        <f t="shared" si="29"/>
        <v>0</v>
      </c>
      <c r="L105" s="8">
        <f t="shared" si="29"/>
        <v>0</v>
      </c>
      <c r="M105" s="8">
        <f t="shared" si="29"/>
        <v>0</v>
      </c>
      <c r="N105" s="8">
        <f t="shared" si="29"/>
        <v>0</v>
      </c>
      <c r="O105" s="8">
        <f t="shared" si="29"/>
        <v>0</v>
      </c>
      <c r="P105" s="8">
        <f t="shared" si="29"/>
        <v>0</v>
      </c>
      <c r="Q105" s="8">
        <f t="shared" si="29"/>
        <v>0</v>
      </c>
      <c r="R105" s="8">
        <f t="shared" si="29"/>
        <v>0</v>
      </c>
      <c r="S105" s="8">
        <f t="shared" si="29"/>
        <v>0</v>
      </c>
      <c r="T105" s="8">
        <f t="shared" si="29"/>
        <v>0</v>
      </c>
      <c r="U105" s="8">
        <f t="shared" si="29"/>
        <v>0</v>
      </c>
      <c r="V105" s="8">
        <f t="shared" si="29"/>
        <v>0</v>
      </c>
      <c r="W105" s="8">
        <f t="shared" si="29"/>
        <v>0</v>
      </c>
      <c r="X105" s="8">
        <f t="shared" si="29"/>
        <v>0</v>
      </c>
      <c r="Y105" s="8">
        <f t="shared" si="29"/>
        <v>0</v>
      </c>
      <c r="Z105" s="8">
        <f t="shared" si="29"/>
        <v>0</v>
      </c>
      <c r="AA105" s="8">
        <f t="shared" si="29"/>
        <v>0</v>
      </c>
      <c r="AB105" s="8">
        <f t="shared" si="29"/>
        <v>0</v>
      </c>
      <c r="AC105" s="8">
        <f t="shared" si="29"/>
        <v>0</v>
      </c>
      <c r="AD105" s="8">
        <f t="shared" si="29"/>
        <v>0</v>
      </c>
      <c r="AE105" s="8">
        <f t="shared" si="29"/>
        <v>0</v>
      </c>
      <c r="AF105" s="8">
        <f t="shared" si="29"/>
        <v>0</v>
      </c>
      <c r="AG105" s="8">
        <f t="shared" si="29"/>
        <v>0</v>
      </c>
      <c r="AH105" s="8">
        <f t="shared" si="29"/>
        <v>0</v>
      </c>
      <c r="AI105" s="8">
        <f t="shared" si="29"/>
        <v>0</v>
      </c>
      <c r="AJ105" s="8">
        <f t="shared" si="29"/>
        <v>0</v>
      </c>
      <c r="AK105" s="8">
        <f t="shared" si="29"/>
        <v>0</v>
      </c>
      <c r="AL105" s="8">
        <f t="shared" si="29"/>
        <v>0</v>
      </c>
      <c r="AM105" s="8">
        <f t="shared" si="29"/>
        <v>0</v>
      </c>
      <c r="AN105" s="8">
        <f t="shared" si="29"/>
        <v>0</v>
      </c>
      <c r="AO105" s="8">
        <f t="shared" si="29"/>
        <v>0</v>
      </c>
      <c r="AP105" s="8">
        <f t="shared" si="29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364</v>
      </c>
      <c r="F110" s="8">
        <f t="shared" ref="F110:AP110" si="30">SUM(F111:F118)</f>
        <v>4</v>
      </c>
      <c r="G110" s="8">
        <f t="shared" si="30"/>
        <v>359</v>
      </c>
      <c r="H110" s="8">
        <f t="shared" si="30"/>
        <v>1</v>
      </c>
      <c r="I110" s="8">
        <f t="shared" si="30"/>
        <v>0</v>
      </c>
      <c r="J110" s="8">
        <f t="shared" si="30"/>
        <v>242</v>
      </c>
      <c r="K110" s="8">
        <f t="shared" si="30"/>
        <v>242</v>
      </c>
      <c r="L110" s="8">
        <f t="shared" si="30"/>
        <v>0</v>
      </c>
      <c r="M110" s="8">
        <f t="shared" si="30"/>
        <v>0</v>
      </c>
      <c r="N110" s="8">
        <f t="shared" si="30"/>
        <v>0</v>
      </c>
      <c r="O110" s="8">
        <f t="shared" si="30"/>
        <v>243</v>
      </c>
      <c r="P110" s="8">
        <f t="shared" si="30"/>
        <v>362</v>
      </c>
      <c r="Q110" s="8">
        <f t="shared" si="30"/>
        <v>301</v>
      </c>
      <c r="R110" s="8">
        <f t="shared" si="30"/>
        <v>43</v>
      </c>
      <c r="S110" s="8">
        <f t="shared" si="30"/>
        <v>5</v>
      </c>
      <c r="T110" s="8">
        <f t="shared" si="30"/>
        <v>0</v>
      </c>
      <c r="U110" s="8">
        <f t="shared" si="30"/>
        <v>13</v>
      </c>
      <c r="V110" s="8">
        <f t="shared" si="30"/>
        <v>2</v>
      </c>
      <c r="W110" s="8">
        <f t="shared" si="30"/>
        <v>11</v>
      </c>
      <c r="X110" s="8">
        <f t="shared" si="30"/>
        <v>0</v>
      </c>
      <c r="Y110" s="8">
        <f t="shared" si="30"/>
        <v>0</v>
      </c>
      <c r="Z110" s="8">
        <f t="shared" si="30"/>
        <v>362</v>
      </c>
      <c r="AA110" s="8">
        <f t="shared" si="30"/>
        <v>0</v>
      </c>
      <c r="AB110" s="8">
        <f t="shared" si="30"/>
        <v>0</v>
      </c>
      <c r="AC110" s="8">
        <f t="shared" si="30"/>
        <v>0</v>
      </c>
      <c r="AD110" s="8">
        <f t="shared" si="30"/>
        <v>0</v>
      </c>
      <c r="AE110" s="8">
        <f t="shared" si="30"/>
        <v>8</v>
      </c>
      <c r="AF110" s="8">
        <f t="shared" si="30"/>
        <v>2</v>
      </c>
      <c r="AG110" s="8">
        <f t="shared" si="30"/>
        <v>10</v>
      </c>
      <c r="AH110" s="8">
        <f t="shared" si="30"/>
        <v>7</v>
      </c>
      <c r="AI110" s="8">
        <f t="shared" si="30"/>
        <v>3</v>
      </c>
      <c r="AJ110" s="8">
        <f t="shared" si="30"/>
        <v>0</v>
      </c>
      <c r="AK110" s="8">
        <f t="shared" si="30"/>
        <v>5</v>
      </c>
      <c r="AL110" s="8">
        <f t="shared" si="30"/>
        <v>3</v>
      </c>
      <c r="AM110" s="8">
        <f t="shared" si="30"/>
        <v>0</v>
      </c>
      <c r="AN110" s="8">
        <f t="shared" si="30"/>
        <v>3</v>
      </c>
      <c r="AO110" s="8">
        <f t="shared" si="30"/>
        <v>3</v>
      </c>
      <c r="AP110" s="8">
        <f t="shared" si="30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:E116" si="31">+F111+G111+H111+I111</f>
        <v>361</v>
      </c>
      <c r="F111" s="2">
        <v>3</v>
      </c>
      <c r="G111" s="2">
        <v>357</v>
      </c>
      <c r="H111" s="2">
        <v>1</v>
      </c>
      <c r="I111" s="2"/>
      <c r="J111" s="2">
        <f t="shared" ref="J111" si="32">+K111+L111+M111+N111</f>
        <v>242</v>
      </c>
      <c r="K111" s="2">
        <v>242</v>
      </c>
      <c r="L111" s="2"/>
      <c r="M111" s="2"/>
      <c r="N111" s="2"/>
      <c r="O111" s="10">
        <v>241</v>
      </c>
      <c r="P111" s="10">
        <f t="shared" si="25"/>
        <v>361</v>
      </c>
      <c r="Q111" s="10">
        <f>278+23</f>
        <v>301</v>
      </c>
      <c r="R111" s="10">
        <v>43</v>
      </c>
      <c r="S111" s="2">
        <v>4</v>
      </c>
      <c r="T111" s="10"/>
      <c r="U111" s="10">
        <f t="shared" ref="U111" si="33">+V111+W111+X111</f>
        <v>13</v>
      </c>
      <c r="V111" s="10">
        <v>2</v>
      </c>
      <c r="W111" s="10">
        <v>11</v>
      </c>
      <c r="X111" s="10"/>
      <c r="Y111" s="10"/>
      <c r="Z111" s="10">
        <f t="shared" ref="Z111:Z116" si="34">+P111+Y111</f>
        <v>361</v>
      </c>
      <c r="AA111" s="10"/>
      <c r="AB111" s="10"/>
      <c r="AC111" s="10"/>
      <c r="AD111" s="16"/>
      <c r="AE111" s="16">
        <v>8</v>
      </c>
      <c r="AF111" s="17">
        <v>2</v>
      </c>
      <c r="AG111" s="16">
        <f t="shared" ref="AG111" si="35">+AE111+AF111</f>
        <v>10</v>
      </c>
      <c r="AH111" s="16">
        <v>7</v>
      </c>
      <c r="AI111" s="17">
        <v>3</v>
      </c>
      <c r="AJ111" s="23"/>
      <c r="AK111" s="23">
        <v>5</v>
      </c>
      <c r="AL111" s="23">
        <v>3</v>
      </c>
      <c r="AM111" s="23"/>
      <c r="AN111" s="23">
        <f t="shared" ref="AN111" si="36">+AL111+AM111</f>
        <v>3</v>
      </c>
      <c r="AO111" s="23">
        <v>3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31"/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10">
        <v>2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>
        <f t="shared" si="31"/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f t="shared" si="25"/>
        <v>1</v>
      </c>
      <c r="Q116" s="10"/>
      <c r="R116" s="10"/>
      <c r="S116" s="2">
        <v>1</v>
      </c>
      <c r="T116" s="10"/>
      <c r="U116" s="10"/>
      <c r="V116" s="10"/>
      <c r="W116" s="10"/>
      <c r="X116" s="10"/>
      <c r="Y116" s="10"/>
      <c r="Z116" s="10">
        <f t="shared" si="34"/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1</v>
      </c>
      <c r="F119" s="8">
        <f t="shared" ref="F119:AP119" si="37">SUM(F120:F123)</f>
        <v>0</v>
      </c>
      <c r="G119" s="8">
        <f t="shared" si="37"/>
        <v>1</v>
      </c>
      <c r="H119" s="8">
        <f t="shared" si="37"/>
        <v>0</v>
      </c>
      <c r="I119" s="8">
        <f t="shared" si="37"/>
        <v>0</v>
      </c>
      <c r="J119" s="8">
        <f t="shared" si="37"/>
        <v>0</v>
      </c>
      <c r="K119" s="8">
        <f t="shared" si="37"/>
        <v>0</v>
      </c>
      <c r="L119" s="8">
        <f t="shared" si="37"/>
        <v>0</v>
      </c>
      <c r="M119" s="8">
        <f t="shared" si="37"/>
        <v>0</v>
      </c>
      <c r="N119" s="8">
        <f t="shared" si="37"/>
        <v>0</v>
      </c>
      <c r="O119" s="8">
        <f t="shared" si="37"/>
        <v>0</v>
      </c>
      <c r="P119" s="8">
        <f t="shared" si="37"/>
        <v>1</v>
      </c>
      <c r="Q119" s="8">
        <f t="shared" si="37"/>
        <v>0</v>
      </c>
      <c r="R119" s="8">
        <f t="shared" si="37"/>
        <v>0</v>
      </c>
      <c r="S119" s="8">
        <f t="shared" si="37"/>
        <v>0</v>
      </c>
      <c r="T119" s="8">
        <f t="shared" si="37"/>
        <v>0</v>
      </c>
      <c r="U119" s="8">
        <f t="shared" si="37"/>
        <v>1</v>
      </c>
      <c r="V119" s="8">
        <f t="shared" si="37"/>
        <v>0</v>
      </c>
      <c r="W119" s="8">
        <f t="shared" si="37"/>
        <v>1</v>
      </c>
      <c r="X119" s="8">
        <f t="shared" si="37"/>
        <v>0</v>
      </c>
      <c r="Y119" s="8">
        <f t="shared" si="37"/>
        <v>0</v>
      </c>
      <c r="Z119" s="8">
        <f t="shared" si="37"/>
        <v>1</v>
      </c>
      <c r="AA119" s="8">
        <f t="shared" si="37"/>
        <v>0</v>
      </c>
      <c r="AB119" s="8">
        <f t="shared" si="37"/>
        <v>0</v>
      </c>
      <c r="AC119" s="8">
        <f t="shared" si="37"/>
        <v>0</v>
      </c>
      <c r="AD119" s="8">
        <f t="shared" si="37"/>
        <v>0</v>
      </c>
      <c r="AE119" s="8">
        <f t="shared" si="37"/>
        <v>0</v>
      </c>
      <c r="AF119" s="8">
        <f t="shared" si="37"/>
        <v>0</v>
      </c>
      <c r="AG119" s="8">
        <f t="shared" si="37"/>
        <v>0</v>
      </c>
      <c r="AH119" s="8">
        <f t="shared" si="37"/>
        <v>0</v>
      </c>
      <c r="AI119" s="8">
        <f t="shared" si="37"/>
        <v>0</v>
      </c>
      <c r="AJ119" s="8">
        <f t="shared" si="37"/>
        <v>0</v>
      </c>
      <c r="AK119" s="8">
        <f t="shared" si="37"/>
        <v>0</v>
      </c>
      <c r="AL119" s="8">
        <f t="shared" si="37"/>
        <v>0</v>
      </c>
      <c r="AM119" s="8">
        <f t="shared" si="37"/>
        <v>0</v>
      </c>
      <c r="AN119" s="8">
        <f t="shared" si="37"/>
        <v>0</v>
      </c>
      <c r="AO119" s="8">
        <f t="shared" si="37"/>
        <v>0</v>
      </c>
      <c r="AP119" s="8">
        <f t="shared" si="37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>
        <f t="shared" ref="E120" si="38">+F120+G120+H120+I120</f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f t="shared" si="25"/>
        <v>1</v>
      </c>
      <c r="Q120" s="10"/>
      <c r="R120" s="10"/>
      <c r="S120" s="2"/>
      <c r="T120" s="10"/>
      <c r="U120" s="10">
        <f t="shared" ref="U120" si="39">+V120+W120+X120</f>
        <v>1</v>
      </c>
      <c r="V120" s="10"/>
      <c r="W120" s="10">
        <v>1</v>
      </c>
      <c r="X120" s="10"/>
      <c r="Y120" s="10"/>
      <c r="Z120" s="10">
        <f t="shared" ref="Z120" si="40">+P120+Y120</f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41">SUM(F125:F126)</f>
        <v>0</v>
      </c>
      <c r="G124" s="8">
        <f t="shared" si="41"/>
        <v>0</v>
      </c>
      <c r="H124" s="8">
        <f t="shared" si="41"/>
        <v>0</v>
      </c>
      <c r="I124" s="8">
        <f t="shared" si="41"/>
        <v>0</v>
      </c>
      <c r="J124" s="8">
        <f t="shared" si="41"/>
        <v>0</v>
      </c>
      <c r="K124" s="8">
        <f t="shared" si="41"/>
        <v>0</v>
      </c>
      <c r="L124" s="8">
        <f t="shared" si="41"/>
        <v>0</v>
      </c>
      <c r="M124" s="8">
        <f t="shared" si="41"/>
        <v>0</v>
      </c>
      <c r="N124" s="8">
        <f t="shared" si="41"/>
        <v>0</v>
      </c>
      <c r="O124" s="8">
        <f t="shared" si="41"/>
        <v>0</v>
      </c>
      <c r="P124" s="8">
        <f t="shared" si="41"/>
        <v>0</v>
      </c>
      <c r="Q124" s="8">
        <f t="shared" si="41"/>
        <v>0</v>
      </c>
      <c r="R124" s="8">
        <f t="shared" si="41"/>
        <v>0</v>
      </c>
      <c r="S124" s="8">
        <f t="shared" si="41"/>
        <v>0</v>
      </c>
      <c r="T124" s="8">
        <f t="shared" si="41"/>
        <v>0</v>
      </c>
      <c r="U124" s="8">
        <f t="shared" si="41"/>
        <v>0</v>
      </c>
      <c r="V124" s="8">
        <f t="shared" si="41"/>
        <v>0</v>
      </c>
      <c r="W124" s="8">
        <f t="shared" si="41"/>
        <v>0</v>
      </c>
      <c r="X124" s="8">
        <f t="shared" si="41"/>
        <v>0</v>
      </c>
      <c r="Y124" s="8">
        <f t="shared" si="41"/>
        <v>0</v>
      </c>
      <c r="Z124" s="8">
        <f t="shared" si="41"/>
        <v>0</v>
      </c>
      <c r="AA124" s="8">
        <f t="shared" si="41"/>
        <v>0</v>
      </c>
      <c r="AB124" s="8">
        <f t="shared" si="41"/>
        <v>0</v>
      </c>
      <c r="AC124" s="8">
        <f t="shared" si="41"/>
        <v>0</v>
      </c>
      <c r="AD124" s="8">
        <f t="shared" si="41"/>
        <v>0</v>
      </c>
      <c r="AE124" s="8">
        <f t="shared" si="41"/>
        <v>0</v>
      </c>
      <c r="AF124" s="8">
        <f t="shared" si="41"/>
        <v>0</v>
      </c>
      <c r="AG124" s="8">
        <f t="shared" si="41"/>
        <v>0</v>
      </c>
      <c r="AH124" s="8">
        <f t="shared" si="41"/>
        <v>0</v>
      </c>
      <c r="AI124" s="8">
        <f t="shared" si="41"/>
        <v>0</v>
      </c>
      <c r="AJ124" s="8">
        <f t="shared" si="41"/>
        <v>0</v>
      </c>
      <c r="AK124" s="8">
        <f t="shared" si="41"/>
        <v>0</v>
      </c>
      <c r="AL124" s="8">
        <f t="shared" si="41"/>
        <v>0</v>
      </c>
      <c r="AM124" s="8">
        <f t="shared" si="41"/>
        <v>0</v>
      </c>
      <c r="AN124" s="8">
        <f t="shared" si="41"/>
        <v>0</v>
      </c>
      <c r="AO124" s="8">
        <f t="shared" si="41"/>
        <v>0</v>
      </c>
      <c r="AP124" s="8">
        <f t="shared" si="41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>
        <f t="shared" ref="J128" si="42">+K128+L128+M128+N128</f>
        <v>1</v>
      </c>
      <c r="K128" s="9">
        <v>1</v>
      </c>
      <c r="L128" s="9"/>
      <c r="M128" s="9"/>
      <c r="N128" s="9"/>
      <c r="O128" s="11">
        <v>1</v>
      </c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443</v>
      </c>
      <c r="F129" s="8">
        <f t="shared" ref="F129:AP129" si="43">F10+F31+F43+F51+F65+F72+F80+F83+F105+F110+F119+F124+F127+F128</f>
        <v>26</v>
      </c>
      <c r="G129" s="8">
        <f t="shared" si="43"/>
        <v>416</v>
      </c>
      <c r="H129" s="8">
        <f t="shared" si="43"/>
        <v>1</v>
      </c>
      <c r="I129" s="8">
        <f t="shared" si="43"/>
        <v>0</v>
      </c>
      <c r="J129" s="8">
        <f t="shared" si="43"/>
        <v>255</v>
      </c>
      <c r="K129" s="8">
        <f t="shared" si="43"/>
        <v>251</v>
      </c>
      <c r="L129" s="8">
        <f t="shared" si="43"/>
        <v>4</v>
      </c>
      <c r="M129" s="8">
        <f t="shared" si="43"/>
        <v>0</v>
      </c>
      <c r="N129" s="8">
        <f t="shared" si="43"/>
        <v>0</v>
      </c>
      <c r="O129" s="8">
        <f t="shared" si="43"/>
        <v>309</v>
      </c>
      <c r="P129" s="8">
        <f t="shared" si="43"/>
        <v>383</v>
      </c>
      <c r="Q129" s="8">
        <f t="shared" si="43"/>
        <v>306</v>
      </c>
      <c r="R129" s="8">
        <f t="shared" si="43"/>
        <v>45</v>
      </c>
      <c r="S129" s="8">
        <f t="shared" si="43"/>
        <v>7</v>
      </c>
      <c r="T129" s="8">
        <f t="shared" si="43"/>
        <v>0</v>
      </c>
      <c r="U129" s="8">
        <f t="shared" si="43"/>
        <v>25</v>
      </c>
      <c r="V129" s="8">
        <f t="shared" si="43"/>
        <v>3</v>
      </c>
      <c r="W129" s="8">
        <f t="shared" si="43"/>
        <v>22</v>
      </c>
      <c r="X129" s="8">
        <f t="shared" si="43"/>
        <v>0</v>
      </c>
      <c r="Y129" s="8">
        <f t="shared" si="43"/>
        <v>1</v>
      </c>
      <c r="Z129" s="8">
        <f t="shared" si="43"/>
        <v>384</v>
      </c>
      <c r="AA129" s="8">
        <f t="shared" si="43"/>
        <v>0</v>
      </c>
      <c r="AB129" s="8">
        <f t="shared" si="43"/>
        <v>0</v>
      </c>
      <c r="AC129" s="8">
        <f t="shared" si="43"/>
        <v>0</v>
      </c>
      <c r="AD129" s="8">
        <f t="shared" si="43"/>
        <v>0</v>
      </c>
      <c r="AE129" s="8">
        <f t="shared" si="43"/>
        <v>15</v>
      </c>
      <c r="AF129" s="8">
        <f t="shared" si="43"/>
        <v>2</v>
      </c>
      <c r="AG129" s="8">
        <f t="shared" si="43"/>
        <v>17</v>
      </c>
      <c r="AH129" s="8">
        <f t="shared" si="43"/>
        <v>12</v>
      </c>
      <c r="AI129" s="8">
        <f t="shared" si="43"/>
        <v>5</v>
      </c>
      <c r="AJ129" s="8">
        <f t="shared" si="43"/>
        <v>0</v>
      </c>
      <c r="AK129" s="8">
        <f t="shared" si="43"/>
        <v>10</v>
      </c>
      <c r="AL129" s="8">
        <f t="shared" si="43"/>
        <v>5</v>
      </c>
      <c r="AM129" s="8">
        <f t="shared" si="43"/>
        <v>0</v>
      </c>
      <c r="AN129" s="8">
        <f t="shared" si="43"/>
        <v>5</v>
      </c>
      <c r="AO129" s="8">
        <f t="shared" si="43"/>
        <v>5</v>
      </c>
      <c r="AP129" s="8">
        <f t="shared" si="4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topLeftCell="AG121" zoomScale="85" zoomScaleNormal="85" workbookViewId="0">
      <selection activeCell="AR121" sqref="AR1:BK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7.28515625" style="1" customWidth="1"/>
    <col min="32" max="32" width="6.85546875" style="1" customWidth="1"/>
    <col min="33" max="33" width="8.28515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8" ht="48.75" customHeight="1" x14ac:dyDescent="0.25">
      <c r="AL1" s="33" t="s">
        <v>268</v>
      </c>
      <c r="AM1" s="34"/>
      <c r="AN1" s="34"/>
      <c r="AO1" s="34"/>
      <c r="AP1" s="34"/>
    </row>
    <row r="2" spans="1:48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8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287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8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8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8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8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8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8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8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112</v>
      </c>
      <c r="F10" s="8">
        <f t="shared" si="0"/>
        <v>63</v>
      </c>
      <c r="G10" s="8">
        <f t="shared" si="0"/>
        <v>49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104</v>
      </c>
      <c r="P10" s="8">
        <f t="shared" si="1"/>
        <v>8</v>
      </c>
      <c r="Q10" s="8">
        <f t="shared" si="1"/>
        <v>4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3</v>
      </c>
      <c r="X10" s="8">
        <f t="shared" si="1"/>
        <v>0</v>
      </c>
      <c r="Y10" s="8">
        <f t="shared" si="1"/>
        <v>0</v>
      </c>
      <c r="Z10" s="8">
        <f t="shared" si="1"/>
        <v>8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5</v>
      </c>
      <c r="AF10" s="8">
        <f t="shared" si="1"/>
        <v>2</v>
      </c>
      <c r="AG10" s="8">
        <f t="shared" si="1"/>
        <v>7</v>
      </c>
      <c r="AH10" s="8">
        <f t="shared" si="1"/>
        <v>5</v>
      </c>
      <c r="AI10" s="8">
        <f t="shared" si="1"/>
        <v>2</v>
      </c>
      <c r="AJ10" s="8">
        <f t="shared" si="1"/>
        <v>0</v>
      </c>
      <c r="AK10" s="8">
        <f t="shared" si="1"/>
        <v>1</v>
      </c>
      <c r="AL10" s="8">
        <f t="shared" si="1"/>
        <v>3</v>
      </c>
      <c r="AM10" s="8">
        <f t="shared" si="1"/>
        <v>1</v>
      </c>
      <c r="AN10" s="8">
        <f t="shared" si="1"/>
        <v>4</v>
      </c>
      <c r="AO10" s="8">
        <f t="shared" si="1"/>
        <v>4</v>
      </c>
      <c r="AP10" s="8">
        <f t="shared" si="1"/>
        <v>0</v>
      </c>
    </row>
    <row r="11" spans="1:48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>
        <f>+F11+G11+H11+I11</f>
        <v>3</v>
      </c>
      <c r="F11" s="2"/>
      <c r="G11" s="2">
        <v>3</v>
      </c>
      <c r="H11" s="2"/>
      <c r="I11" s="2"/>
      <c r="J11" s="2"/>
      <c r="K11" s="2"/>
      <c r="L11" s="2"/>
      <c r="M11" s="15"/>
      <c r="N11" s="15"/>
      <c r="O11" s="2">
        <v>2</v>
      </c>
      <c r="P11" s="2">
        <f t="shared" ref="P11:P12" si="2">+Q11+R11+S11+T11+U11</f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f>+P11+Y11</f>
        <v>1</v>
      </c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8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74" si="3">+F12+G12+H12+I12</f>
        <v>13</v>
      </c>
      <c r="F12" s="2"/>
      <c r="G12" s="2">
        <v>13</v>
      </c>
      <c r="H12" s="2"/>
      <c r="I12" s="2"/>
      <c r="J12" s="2"/>
      <c r="K12" s="2"/>
      <c r="L12" s="2"/>
      <c r="M12" s="15"/>
      <c r="N12" s="15"/>
      <c r="O12" s="10">
        <v>10</v>
      </c>
      <c r="P12" s="2">
        <f t="shared" si="2"/>
        <v>3</v>
      </c>
      <c r="Q12" s="10">
        <v>2</v>
      </c>
      <c r="R12" s="10"/>
      <c r="S12" s="2"/>
      <c r="T12" s="10"/>
      <c r="U12" s="2">
        <f t="shared" ref="U12:U52" si="4">+V12+W12+X12</f>
        <v>1</v>
      </c>
      <c r="V12" s="10"/>
      <c r="W12" s="2">
        <v>1</v>
      </c>
      <c r="X12" s="2"/>
      <c r="Y12" s="10"/>
      <c r="Z12" s="2">
        <f t="shared" ref="Z12:Z74" si="5">+P12+Y12</f>
        <v>3</v>
      </c>
      <c r="AA12" s="2"/>
      <c r="AB12" s="10"/>
      <c r="AC12" s="10"/>
      <c r="AD12" s="16"/>
      <c r="AE12" s="16">
        <v>3</v>
      </c>
      <c r="AF12" s="17"/>
      <c r="AG12" s="16">
        <f>+AE12+AF12</f>
        <v>3</v>
      </c>
      <c r="AH12" s="16">
        <v>2</v>
      </c>
      <c r="AI12" s="17">
        <v>1</v>
      </c>
      <c r="AJ12" s="23"/>
      <c r="AK12" s="23"/>
      <c r="AL12" s="23">
        <v>2</v>
      </c>
      <c r="AM12" s="23"/>
      <c r="AN12" s="23">
        <f>+AL12+AM12</f>
        <v>2</v>
      </c>
      <c r="AO12" s="23">
        <v>2</v>
      </c>
      <c r="AP12" s="23"/>
      <c r="AS12" s="18">
        <v>18</v>
      </c>
      <c r="AT12" s="18">
        <v>48</v>
      </c>
      <c r="AU12" s="18">
        <v>38</v>
      </c>
      <c r="AV12" s="18">
        <v>9</v>
      </c>
    </row>
    <row r="13" spans="1:48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3"/>
        <v>3</v>
      </c>
      <c r="F13" s="2"/>
      <c r="G13" s="2">
        <v>3</v>
      </c>
      <c r="H13" s="2"/>
      <c r="I13" s="2"/>
      <c r="J13" s="2"/>
      <c r="K13" s="2"/>
      <c r="L13" s="2"/>
      <c r="M13" s="15"/>
      <c r="N13" s="15"/>
      <c r="O13" s="10">
        <v>3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8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>
        <f t="shared" si="3"/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>
        <v>1</v>
      </c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8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8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>
        <f t="shared" si="3"/>
        <v>1</v>
      </c>
      <c r="F20" s="2"/>
      <c r="G20" s="2">
        <v>1</v>
      </c>
      <c r="H20" s="2"/>
      <c r="I20" s="2"/>
      <c r="J20" s="2"/>
      <c r="K20" s="2"/>
      <c r="L20" s="2"/>
      <c r="M20" s="15"/>
      <c r="N20" s="15"/>
      <c r="O20" s="10">
        <v>1</v>
      </c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3"/>
        <v>5</v>
      </c>
      <c r="F22" s="2">
        <v>1</v>
      </c>
      <c r="G22" s="2">
        <v>4</v>
      </c>
      <c r="H22" s="2"/>
      <c r="I22" s="2"/>
      <c r="J22" s="2"/>
      <c r="K22" s="2"/>
      <c r="L22" s="2"/>
      <c r="M22" s="15"/>
      <c r="N22" s="15"/>
      <c r="O22" s="10">
        <v>5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3"/>
        <v>35</v>
      </c>
      <c r="F25" s="2">
        <v>22</v>
      </c>
      <c r="G25" s="2">
        <v>13</v>
      </c>
      <c r="H25" s="2"/>
      <c r="I25" s="2"/>
      <c r="J25" s="2"/>
      <c r="K25" s="2"/>
      <c r="L25" s="2"/>
      <c r="M25" s="15"/>
      <c r="N25" s="15"/>
      <c r="O25" s="10">
        <v>34</v>
      </c>
      <c r="P25" s="2">
        <f>+Q25+R25+S25+T25+U25</f>
        <v>1</v>
      </c>
      <c r="Q25" s="10">
        <v>1</v>
      </c>
      <c r="R25" s="10"/>
      <c r="S25" s="2"/>
      <c r="T25" s="10"/>
      <c r="U25" s="2"/>
      <c r="V25" s="10"/>
      <c r="W25" s="2"/>
      <c r="X25" s="2"/>
      <c r="Y25" s="10"/>
      <c r="Z25" s="2">
        <f t="shared" si="5"/>
        <v>1</v>
      </c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3"/>
        <v>41</v>
      </c>
      <c r="F26" s="2">
        <v>30</v>
      </c>
      <c r="G26" s="2">
        <v>11</v>
      </c>
      <c r="H26" s="2"/>
      <c r="I26" s="2"/>
      <c r="J26" s="2"/>
      <c r="K26" s="2"/>
      <c r="L26" s="2"/>
      <c r="M26" s="15"/>
      <c r="N26" s="15"/>
      <c r="O26" s="2">
        <v>38</v>
      </c>
      <c r="P26" s="2">
        <f t="shared" ref="P26:P87" si="6">+Q26+R26+S26+T26+U26</f>
        <v>3</v>
      </c>
      <c r="Q26" s="10">
        <v>1</v>
      </c>
      <c r="R26" s="10"/>
      <c r="S26" s="2"/>
      <c r="T26" s="10"/>
      <c r="U26" s="2">
        <f t="shared" si="4"/>
        <v>2</v>
      </c>
      <c r="V26" s="10"/>
      <c r="W26" s="2">
        <v>2</v>
      </c>
      <c r="X26" s="2"/>
      <c r="Y26" s="2"/>
      <c r="Z26" s="2">
        <f t="shared" si="5"/>
        <v>3</v>
      </c>
      <c r="AA26" s="10"/>
      <c r="AB26" s="10"/>
      <c r="AC26" s="10"/>
      <c r="AD26" s="16"/>
      <c r="AE26" s="16">
        <v>1</v>
      </c>
      <c r="AF26" s="17"/>
      <c r="AG26" s="16">
        <f t="shared" ref="AG26:AG74" si="7">+AE26+AF26</f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>
        <f t="shared" si="3"/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>
        <v>1</v>
      </c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>
        <f t="shared" si="3"/>
        <v>9</v>
      </c>
      <c r="F28" s="2">
        <v>9</v>
      </c>
      <c r="G28" s="2"/>
      <c r="H28" s="2"/>
      <c r="I28" s="2"/>
      <c r="J28" s="2"/>
      <c r="K28" s="2"/>
      <c r="L28" s="2"/>
      <c r="M28" s="15"/>
      <c r="N28" s="15"/>
      <c r="O28" s="10">
        <v>9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29">
        <v>1</v>
      </c>
      <c r="AF28" s="17">
        <v>2</v>
      </c>
      <c r="AG28" s="16">
        <f t="shared" si="7"/>
        <v>3</v>
      </c>
      <c r="AH28" s="16">
        <v>3</v>
      </c>
      <c r="AI28" s="17"/>
      <c r="AJ28" s="23"/>
      <c r="AK28" s="23"/>
      <c r="AL28" s="23">
        <v>1</v>
      </c>
      <c r="AM28" s="23">
        <v>1</v>
      </c>
      <c r="AN28" s="23">
        <f t="shared" ref="AN28" si="8">+AL28+AM28</f>
        <v>2</v>
      </c>
      <c r="AO28" s="23">
        <v>2</v>
      </c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7</v>
      </c>
      <c r="F31" s="8">
        <f t="shared" ref="F31:AP31" si="9">SUM(F32:F42)</f>
        <v>1</v>
      </c>
      <c r="G31" s="8">
        <f t="shared" si="9"/>
        <v>6</v>
      </c>
      <c r="H31" s="8">
        <f t="shared" si="9"/>
        <v>0</v>
      </c>
      <c r="I31" s="8">
        <f t="shared" si="9"/>
        <v>0</v>
      </c>
      <c r="J31" s="8">
        <f t="shared" si="9"/>
        <v>0</v>
      </c>
      <c r="K31" s="8">
        <f t="shared" si="9"/>
        <v>0</v>
      </c>
      <c r="L31" s="8">
        <f t="shared" si="9"/>
        <v>0</v>
      </c>
      <c r="M31" s="8">
        <f t="shared" si="9"/>
        <v>0</v>
      </c>
      <c r="N31" s="8">
        <f t="shared" si="9"/>
        <v>0</v>
      </c>
      <c r="O31" s="8">
        <f t="shared" si="9"/>
        <v>6</v>
      </c>
      <c r="P31" s="8">
        <f t="shared" si="9"/>
        <v>1</v>
      </c>
      <c r="Q31" s="8">
        <f t="shared" si="9"/>
        <v>0</v>
      </c>
      <c r="R31" s="8">
        <f t="shared" si="9"/>
        <v>0</v>
      </c>
      <c r="S31" s="8">
        <f t="shared" si="9"/>
        <v>1</v>
      </c>
      <c r="T31" s="8">
        <f t="shared" si="9"/>
        <v>0</v>
      </c>
      <c r="U31" s="8">
        <f t="shared" si="9"/>
        <v>0</v>
      </c>
      <c r="V31" s="8">
        <f t="shared" si="9"/>
        <v>0</v>
      </c>
      <c r="W31" s="8">
        <f t="shared" si="9"/>
        <v>0</v>
      </c>
      <c r="X31" s="8">
        <f t="shared" si="9"/>
        <v>0</v>
      </c>
      <c r="Y31" s="8">
        <f t="shared" si="9"/>
        <v>0</v>
      </c>
      <c r="Z31" s="8">
        <f t="shared" si="9"/>
        <v>1</v>
      </c>
      <c r="AA31" s="8">
        <f t="shared" si="9"/>
        <v>0</v>
      </c>
      <c r="AB31" s="8">
        <f t="shared" si="9"/>
        <v>0</v>
      </c>
      <c r="AC31" s="8">
        <f t="shared" si="9"/>
        <v>0</v>
      </c>
      <c r="AD31" s="8">
        <f t="shared" si="9"/>
        <v>0</v>
      </c>
      <c r="AE31" s="8">
        <f t="shared" si="9"/>
        <v>2</v>
      </c>
      <c r="AF31" s="8">
        <f t="shared" si="9"/>
        <v>0</v>
      </c>
      <c r="AG31" s="8">
        <f t="shared" si="9"/>
        <v>2</v>
      </c>
      <c r="AH31" s="8">
        <f t="shared" si="9"/>
        <v>1</v>
      </c>
      <c r="AI31" s="8">
        <f t="shared" si="9"/>
        <v>1</v>
      </c>
      <c r="AJ31" s="8">
        <f t="shared" si="9"/>
        <v>0</v>
      </c>
      <c r="AK31" s="8">
        <f t="shared" si="9"/>
        <v>2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>
        <f t="shared" si="3"/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>
        <v>1</v>
      </c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>
        <f t="shared" si="3"/>
        <v>2</v>
      </c>
      <c r="F37" s="2">
        <v>1</v>
      </c>
      <c r="G37" s="2">
        <v>1</v>
      </c>
      <c r="H37" s="2"/>
      <c r="I37" s="2"/>
      <c r="J37" s="2"/>
      <c r="K37" s="2"/>
      <c r="L37" s="2"/>
      <c r="M37" s="2"/>
      <c r="N37" s="2"/>
      <c r="O37" s="10">
        <v>2</v>
      </c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>
        <v>1</v>
      </c>
      <c r="AF38" s="17"/>
      <c r="AG38" s="16">
        <f t="shared" si="7"/>
        <v>1</v>
      </c>
      <c r="AH38" s="16">
        <v>1</v>
      </c>
      <c r="AI38" s="17"/>
      <c r="AJ38" s="23"/>
      <c r="AK38" s="23">
        <v>1</v>
      </c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>
        <f t="shared" si="3"/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>
        <v>2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>
        <f t="shared" si="3"/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f t="shared" si="6"/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f t="shared" si="5"/>
        <v>1</v>
      </c>
      <c r="AA41" s="10"/>
      <c r="AB41" s="10"/>
      <c r="AC41" s="10"/>
      <c r="AD41" s="16"/>
      <c r="AE41" s="16">
        <v>1</v>
      </c>
      <c r="AF41" s="17"/>
      <c r="AG41" s="16">
        <f t="shared" si="7"/>
        <v>1</v>
      </c>
      <c r="AH41" s="16"/>
      <c r="AI41" s="17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>
        <f t="shared" si="3"/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>
        <v>1</v>
      </c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3</v>
      </c>
      <c r="F43" s="8">
        <f t="shared" ref="F43:AP43" si="10">SUM(F44:F50)</f>
        <v>0</v>
      </c>
      <c r="G43" s="8">
        <f t="shared" si="10"/>
        <v>3</v>
      </c>
      <c r="H43" s="8">
        <f t="shared" si="10"/>
        <v>0</v>
      </c>
      <c r="I43" s="8">
        <f t="shared" si="10"/>
        <v>0</v>
      </c>
      <c r="J43" s="8">
        <f t="shared" si="10"/>
        <v>0</v>
      </c>
      <c r="K43" s="8">
        <f t="shared" si="10"/>
        <v>0</v>
      </c>
      <c r="L43" s="8">
        <f t="shared" si="10"/>
        <v>0</v>
      </c>
      <c r="M43" s="8">
        <f t="shared" si="10"/>
        <v>0</v>
      </c>
      <c r="N43" s="8">
        <f t="shared" si="10"/>
        <v>0</v>
      </c>
      <c r="O43" s="8">
        <f t="shared" si="10"/>
        <v>3</v>
      </c>
      <c r="P43" s="8">
        <f t="shared" si="10"/>
        <v>0</v>
      </c>
      <c r="Q43" s="8">
        <f t="shared" si="10"/>
        <v>0</v>
      </c>
      <c r="R43" s="8">
        <f t="shared" si="10"/>
        <v>0</v>
      </c>
      <c r="S43" s="8">
        <f t="shared" si="10"/>
        <v>0</v>
      </c>
      <c r="T43" s="8">
        <f t="shared" si="10"/>
        <v>0</v>
      </c>
      <c r="U43" s="8">
        <f t="shared" si="10"/>
        <v>0</v>
      </c>
      <c r="V43" s="8">
        <f t="shared" si="10"/>
        <v>0</v>
      </c>
      <c r="W43" s="8">
        <f t="shared" si="10"/>
        <v>0</v>
      </c>
      <c r="X43" s="8">
        <f t="shared" si="10"/>
        <v>0</v>
      </c>
      <c r="Y43" s="8">
        <f t="shared" si="10"/>
        <v>0</v>
      </c>
      <c r="Z43" s="8">
        <f t="shared" si="10"/>
        <v>0</v>
      </c>
      <c r="AA43" s="8">
        <f t="shared" si="10"/>
        <v>0</v>
      </c>
      <c r="AB43" s="8">
        <f t="shared" si="10"/>
        <v>0</v>
      </c>
      <c r="AC43" s="8">
        <f t="shared" si="10"/>
        <v>0</v>
      </c>
      <c r="AD43" s="8">
        <f t="shared" si="10"/>
        <v>0</v>
      </c>
      <c r="AE43" s="8">
        <f t="shared" si="10"/>
        <v>0</v>
      </c>
      <c r="AF43" s="8">
        <f t="shared" si="10"/>
        <v>0</v>
      </c>
      <c r="AG43" s="8">
        <f t="shared" si="10"/>
        <v>0</v>
      </c>
      <c r="AH43" s="8">
        <f t="shared" si="10"/>
        <v>0</v>
      </c>
      <c r="AI43" s="8">
        <f t="shared" si="10"/>
        <v>0</v>
      </c>
      <c r="AJ43" s="8">
        <f t="shared" si="10"/>
        <v>0</v>
      </c>
      <c r="AK43" s="8">
        <f t="shared" si="10"/>
        <v>0</v>
      </c>
      <c r="AL43" s="8">
        <f t="shared" si="10"/>
        <v>0</v>
      </c>
      <c r="AM43" s="8">
        <f t="shared" si="10"/>
        <v>0</v>
      </c>
      <c r="AN43" s="8">
        <f t="shared" si="10"/>
        <v>0</v>
      </c>
      <c r="AO43" s="8">
        <f t="shared" si="10"/>
        <v>0</v>
      </c>
      <c r="AP43" s="8">
        <f t="shared" si="10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3"/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>
        <v>1</v>
      </c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>
        <f t="shared" si="3"/>
        <v>2</v>
      </c>
      <c r="F50" s="2"/>
      <c r="G50" s="2">
        <v>2</v>
      </c>
      <c r="H50" s="2"/>
      <c r="I50" s="2"/>
      <c r="J50" s="2"/>
      <c r="K50" s="2"/>
      <c r="L50" s="2"/>
      <c r="M50" s="2"/>
      <c r="N50" s="2"/>
      <c r="O50" s="10">
        <v>2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14</v>
      </c>
      <c r="F51" s="8">
        <f t="shared" ref="F51:AP51" si="11">SUM(F52:F64)</f>
        <v>2</v>
      </c>
      <c r="G51" s="8">
        <f t="shared" si="11"/>
        <v>12</v>
      </c>
      <c r="H51" s="8">
        <f t="shared" si="11"/>
        <v>0</v>
      </c>
      <c r="I51" s="8">
        <f t="shared" si="11"/>
        <v>0</v>
      </c>
      <c r="J51" s="8">
        <f t="shared" si="11"/>
        <v>0</v>
      </c>
      <c r="K51" s="8">
        <f t="shared" si="11"/>
        <v>0</v>
      </c>
      <c r="L51" s="8">
        <f t="shared" si="11"/>
        <v>0</v>
      </c>
      <c r="M51" s="8">
        <f t="shared" si="11"/>
        <v>0</v>
      </c>
      <c r="N51" s="8">
        <f t="shared" si="11"/>
        <v>0</v>
      </c>
      <c r="O51" s="8">
        <f t="shared" si="11"/>
        <v>10</v>
      </c>
      <c r="P51" s="8">
        <f t="shared" si="11"/>
        <v>4</v>
      </c>
      <c r="Q51" s="8">
        <f t="shared" si="11"/>
        <v>2</v>
      </c>
      <c r="R51" s="8">
        <f t="shared" si="11"/>
        <v>1</v>
      </c>
      <c r="S51" s="8">
        <f t="shared" si="11"/>
        <v>0</v>
      </c>
      <c r="T51" s="8">
        <f t="shared" si="11"/>
        <v>0</v>
      </c>
      <c r="U51" s="8">
        <f t="shared" si="11"/>
        <v>1</v>
      </c>
      <c r="V51" s="8">
        <f t="shared" si="11"/>
        <v>0</v>
      </c>
      <c r="W51" s="8">
        <f t="shared" si="11"/>
        <v>0</v>
      </c>
      <c r="X51" s="8">
        <f t="shared" si="11"/>
        <v>1</v>
      </c>
      <c r="Y51" s="8">
        <f t="shared" si="11"/>
        <v>0</v>
      </c>
      <c r="Z51" s="8">
        <f t="shared" si="11"/>
        <v>4</v>
      </c>
      <c r="AA51" s="8">
        <f t="shared" si="11"/>
        <v>0</v>
      </c>
      <c r="AB51" s="8">
        <f t="shared" si="11"/>
        <v>0</v>
      </c>
      <c r="AC51" s="8">
        <f t="shared" si="11"/>
        <v>0</v>
      </c>
      <c r="AD51" s="8">
        <f t="shared" si="11"/>
        <v>0</v>
      </c>
      <c r="AE51" s="8">
        <f t="shared" si="11"/>
        <v>1</v>
      </c>
      <c r="AF51" s="8">
        <f t="shared" si="11"/>
        <v>0</v>
      </c>
      <c r="AG51" s="8">
        <f t="shared" si="11"/>
        <v>1</v>
      </c>
      <c r="AH51" s="8">
        <f t="shared" si="11"/>
        <v>0</v>
      </c>
      <c r="AI51" s="8">
        <f t="shared" si="11"/>
        <v>1</v>
      </c>
      <c r="AJ51" s="8">
        <f t="shared" si="11"/>
        <v>0</v>
      </c>
      <c r="AK51" s="8">
        <f t="shared" si="11"/>
        <v>1</v>
      </c>
      <c r="AL51" s="8">
        <f t="shared" si="11"/>
        <v>0</v>
      </c>
      <c r="AM51" s="8">
        <f t="shared" si="11"/>
        <v>0</v>
      </c>
      <c r="AN51" s="8">
        <f t="shared" si="11"/>
        <v>0</v>
      </c>
      <c r="AO51" s="8">
        <f t="shared" si="11"/>
        <v>0</v>
      </c>
      <c r="AP51" s="8">
        <f t="shared" si="11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3"/>
        <v>3</v>
      </c>
      <c r="F52" s="2"/>
      <c r="G52" s="2">
        <v>3</v>
      </c>
      <c r="H52" s="2"/>
      <c r="I52" s="2"/>
      <c r="J52" s="2"/>
      <c r="K52" s="2"/>
      <c r="L52" s="2"/>
      <c r="M52" s="2"/>
      <c r="N52" s="2"/>
      <c r="O52" s="10"/>
      <c r="P52" s="10">
        <f t="shared" si="6"/>
        <v>3</v>
      </c>
      <c r="Q52" s="10">
        <v>2</v>
      </c>
      <c r="R52" s="10"/>
      <c r="S52" s="2"/>
      <c r="T52" s="10"/>
      <c r="U52" s="10">
        <f t="shared" si="4"/>
        <v>1</v>
      </c>
      <c r="V52" s="10"/>
      <c r="W52" s="2"/>
      <c r="X52" s="2">
        <v>1</v>
      </c>
      <c r="Y52" s="10"/>
      <c r="Z52" s="2">
        <f t="shared" si="5"/>
        <v>3</v>
      </c>
      <c r="AA52" s="10"/>
      <c r="AB52" s="10"/>
      <c r="AC52" s="10"/>
      <c r="AD52" s="16"/>
      <c r="AE52" s="16">
        <v>1</v>
      </c>
      <c r="AF52" s="17"/>
      <c r="AG52" s="16">
        <f t="shared" si="7"/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3"/>
        <v>2</v>
      </c>
      <c r="F53" s="2"/>
      <c r="G53" s="2">
        <v>2</v>
      </c>
      <c r="H53" s="2"/>
      <c r="I53" s="2"/>
      <c r="J53" s="2"/>
      <c r="K53" s="2"/>
      <c r="L53" s="2"/>
      <c r="M53" s="2"/>
      <c r="N53" s="2"/>
      <c r="O53" s="10">
        <v>1</v>
      </c>
      <c r="P53" s="10">
        <f t="shared" si="6"/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f t="shared" si="5"/>
        <v>1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>
        <f t="shared" si="3"/>
        <v>3</v>
      </c>
      <c r="F59" s="2">
        <v>1</v>
      </c>
      <c r="G59" s="2">
        <v>2</v>
      </c>
      <c r="H59" s="2"/>
      <c r="I59" s="2"/>
      <c r="J59" s="2"/>
      <c r="K59" s="2"/>
      <c r="L59" s="2"/>
      <c r="M59" s="2"/>
      <c r="N59" s="2"/>
      <c r="O59" s="10">
        <v>3</v>
      </c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3"/>
        <v>3</v>
      </c>
      <c r="F60" s="2">
        <v>1</v>
      </c>
      <c r="G60" s="2">
        <v>2</v>
      </c>
      <c r="H60" s="2"/>
      <c r="I60" s="2"/>
      <c r="J60" s="2"/>
      <c r="K60" s="2"/>
      <c r="L60" s="2"/>
      <c r="M60" s="2"/>
      <c r="N60" s="2"/>
      <c r="O60" s="10">
        <v>3</v>
      </c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>
        <f t="shared" si="3"/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>
        <v>2</v>
      </c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>
        <f t="shared" si="3"/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>
        <v>1</v>
      </c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2">SUM(F66:F71)</f>
        <v>0</v>
      </c>
      <c r="G65" s="8">
        <f t="shared" si="12"/>
        <v>0</v>
      </c>
      <c r="H65" s="8">
        <f t="shared" si="12"/>
        <v>0</v>
      </c>
      <c r="I65" s="8">
        <f t="shared" si="12"/>
        <v>0</v>
      </c>
      <c r="J65" s="8">
        <f t="shared" si="12"/>
        <v>0</v>
      </c>
      <c r="K65" s="8">
        <f t="shared" si="12"/>
        <v>0</v>
      </c>
      <c r="L65" s="8">
        <f t="shared" si="12"/>
        <v>0</v>
      </c>
      <c r="M65" s="8">
        <f t="shared" si="12"/>
        <v>0</v>
      </c>
      <c r="N65" s="8">
        <f t="shared" si="12"/>
        <v>0</v>
      </c>
      <c r="O65" s="8">
        <f t="shared" si="12"/>
        <v>0</v>
      </c>
      <c r="P65" s="8">
        <f t="shared" si="12"/>
        <v>0</v>
      </c>
      <c r="Q65" s="8">
        <f t="shared" si="12"/>
        <v>0</v>
      </c>
      <c r="R65" s="8">
        <f t="shared" si="12"/>
        <v>0</v>
      </c>
      <c r="S65" s="8">
        <f t="shared" si="12"/>
        <v>0</v>
      </c>
      <c r="T65" s="8">
        <f t="shared" si="12"/>
        <v>0</v>
      </c>
      <c r="U65" s="8">
        <f t="shared" si="12"/>
        <v>0</v>
      </c>
      <c r="V65" s="8">
        <f t="shared" si="12"/>
        <v>0</v>
      </c>
      <c r="W65" s="8">
        <f t="shared" si="12"/>
        <v>0</v>
      </c>
      <c r="X65" s="8">
        <f t="shared" si="12"/>
        <v>0</v>
      </c>
      <c r="Y65" s="8">
        <f t="shared" si="12"/>
        <v>0</v>
      </c>
      <c r="Z65" s="8">
        <f t="shared" si="12"/>
        <v>0</v>
      </c>
      <c r="AA65" s="8">
        <f t="shared" si="12"/>
        <v>0</v>
      </c>
      <c r="AB65" s="8">
        <f t="shared" si="12"/>
        <v>0</v>
      </c>
      <c r="AC65" s="8">
        <f t="shared" si="12"/>
        <v>0</v>
      </c>
      <c r="AD65" s="8">
        <f t="shared" si="12"/>
        <v>0</v>
      </c>
      <c r="AE65" s="8">
        <f t="shared" si="12"/>
        <v>0</v>
      </c>
      <c r="AF65" s="8">
        <f t="shared" si="12"/>
        <v>0</v>
      </c>
      <c r="AG65" s="8">
        <f t="shared" si="12"/>
        <v>0</v>
      </c>
      <c r="AH65" s="8">
        <f t="shared" si="12"/>
        <v>0</v>
      </c>
      <c r="AI65" s="8">
        <f t="shared" si="12"/>
        <v>0</v>
      </c>
      <c r="AJ65" s="8">
        <f t="shared" si="12"/>
        <v>0</v>
      </c>
      <c r="AK65" s="8">
        <f t="shared" si="12"/>
        <v>0</v>
      </c>
      <c r="AL65" s="8">
        <f t="shared" si="12"/>
        <v>0</v>
      </c>
      <c r="AM65" s="8">
        <f t="shared" si="12"/>
        <v>0</v>
      </c>
      <c r="AN65" s="8">
        <f t="shared" si="12"/>
        <v>0</v>
      </c>
      <c r="AO65" s="8">
        <f t="shared" si="12"/>
        <v>0</v>
      </c>
      <c r="AP65" s="8">
        <f t="shared" si="12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3</v>
      </c>
      <c r="F72" s="8">
        <f t="shared" ref="F72:AP72" si="13">SUM(F73:F79)</f>
        <v>1</v>
      </c>
      <c r="G72" s="8">
        <f t="shared" si="13"/>
        <v>2</v>
      </c>
      <c r="H72" s="8">
        <f t="shared" si="13"/>
        <v>0</v>
      </c>
      <c r="I72" s="8">
        <f t="shared" si="13"/>
        <v>0</v>
      </c>
      <c r="J72" s="8">
        <f t="shared" si="13"/>
        <v>0</v>
      </c>
      <c r="K72" s="8">
        <f t="shared" si="13"/>
        <v>0</v>
      </c>
      <c r="L72" s="8">
        <f t="shared" si="13"/>
        <v>0</v>
      </c>
      <c r="M72" s="8">
        <f t="shared" si="13"/>
        <v>0</v>
      </c>
      <c r="N72" s="8">
        <f t="shared" si="13"/>
        <v>0</v>
      </c>
      <c r="O72" s="8">
        <f t="shared" si="13"/>
        <v>2</v>
      </c>
      <c r="P72" s="8">
        <f t="shared" si="13"/>
        <v>1</v>
      </c>
      <c r="Q72" s="8">
        <f t="shared" si="13"/>
        <v>1</v>
      </c>
      <c r="R72" s="8">
        <f t="shared" si="13"/>
        <v>0</v>
      </c>
      <c r="S72" s="8">
        <f t="shared" si="13"/>
        <v>0</v>
      </c>
      <c r="T72" s="8">
        <f t="shared" si="13"/>
        <v>0</v>
      </c>
      <c r="U72" s="8">
        <f t="shared" si="13"/>
        <v>0</v>
      </c>
      <c r="V72" s="8">
        <f t="shared" si="13"/>
        <v>0</v>
      </c>
      <c r="W72" s="8">
        <f t="shared" si="13"/>
        <v>0</v>
      </c>
      <c r="X72" s="8">
        <f t="shared" si="13"/>
        <v>0</v>
      </c>
      <c r="Y72" s="8">
        <f t="shared" si="13"/>
        <v>0</v>
      </c>
      <c r="Z72" s="8">
        <f t="shared" si="13"/>
        <v>1</v>
      </c>
      <c r="AA72" s="8">
        <f t="shared" si="13"/>
        <v>0</v>
      </c>
      <c r="AB72" s="8">
        <f t="shared" si="13"/>
        <v>0</v>
      </c>
      <c r="AC72" s="8">
        <f t="shared" si="13"/>
        <v>0</v>
      </c>
      <c r="AD72" s="8">
        <f t="shared" si="13"/>
        <v>0</v>
      </c>
      <c r="AE72" s="8">
        <f t="shared" si="13"/>
        <v>1</v>
      </c>
      <c r="AF72" s="8">
        <f t="shared" si="13"/>
        <v>0</v>
      </c>
      <c r="AG72" s="8">
        <f t="shared" si="13"/>
        <v>1</v>
      </c>
      <c r="AH72" s="8">
        <f t="shared" si="13"/>
        <v>0</v>
      </c>
      <c r="AI72" s="8">
        <f t="shared" si="13"/>
        <v>1</v>
      </c>
      <c r="AJ72" s="8">
        <f t="shared" si="13"/>
        <v>0</v>
      </c>
      <c r="AK72" s="8">
        <f t="shared" si="13"/>
        <v>1</v>
      </c>
      <c r="AL72" s="8">
        <f t="shared" si="13"/>
        <v>0</v>
      </c>
      <c r="AM72" s="8">
        <f t="shared" si="13"/>
        <v>0</v>
      </c>
      <c r="AN72" s="8">
        <f t="shared" si="13"/>
        <v>0</v>
      </c>
      <c r="AO72" s="8">
        <f t="shared" si="13"/>
        <v>0</v>
      </c>
      <c r="AP72" s="8">
        <f t="shared" si="13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>
        <f t="shared" si="3"/>
        <v>2</v>
      </c>
      <c r="F74" s="2">
        <v>1</v>
      </c>
      <c r="G74" s="2">
        <v>1</v>
      </c>
      <c r="H74" s="2"/>
      <c r="I74" s="2"/>
      <c r="J74" s="2"/>
      <c r="K74" s="2"/>
      <c r="L74" s="2"/>
      <c r="M74" s="2"/>
      <c r="N74" s="2"/>
      <c r="O74" s="10">
        <v>1</v>
      </c>
      <c r="P74" s="10">
        <f t="shared" si="6"/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10">
        <f t="shared" si="5"/>
        <v>1</v>
      </c>
      <c r="AA74" s="10"/>
      <c r="AB74" s="10"/>
      <c r="AC74" s="10"/>
      <c r="AD74" s="16"/>
      <c r="AE74" s="16">
        <v>1</v>
      </c>
      <c r="AF74" s="17"/>
      <c r="AG74" s="16">
        <f t="shared" si="7"/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>
        <f t="shared" ref="E78" si="14">+F78+G78+H78+I78</f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>
        <v>1</v>
      </c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5">SUM(F81:F82)</f>
        <v>0</v>
      </c>
      <c r="G80" s="8">
        <f t="shared" si="15"/>
        <v>0</v>
      </c>
      <c r="H80" s="8">
        <f t="shared" si="15"/>
        <v>0</v>
      </c>
      <c r="I80" s="8">
        <f t="shared" si="15"/>
        <v>0</v>
      </c>
      <c r="J80" s="8">
        <f t="shared" si="15"/>
        <v>0</v>
      </c>
      <c r="K80" s="8">
        <f t="shared" si="15"/>
        <v>0</v>
      </c>
      <c r="L80" s="8">
        <f t="shared" si="15"/>
        <v>0</v>
      </c>
      <c r="M80" s="8">
        <f t="shared" si="15"/>
        <v>0</v>
      </c>
      <c r="N80" s="8">
        <f t="shared" si="15"/>
        <v>0</v>
      </c>
      <c r="O80" s="8">
        <f t="shared" si="15"/>
        <v>0</v>
      </c>
      <c r="P80" s="8">
        <f t="shared" si="15"/>
        <v>0</v>
      </c>
      <c r="Q80" s="8">
        <f t="shared" si="15"/>
        <v>0</v>
      </c>
      <c r="R80" s="8">
        <f t="shared" si="15"/>
        <v>0</v>
      </c>
      <c r="S80" s="8">
        <f t="shared" si="15"/>
        <v>0</v>
      </c>
      <c r="T80" s="8">
        <f t="shared" si="15"/>
        <v>0</v>
      </c>
      <c r="U80" s="8">
        <f t="shared" si="15"/>
        <v>0</v>
      </c>
      <c r="V80" s="8">
        <f t="shared" si="15"/>
        <v>0</v>
      </c>
      <c r="W80" s="8">
        <f t="shared" si="15"/>
        <v>0</v>
      </c>
      <c r="X80" s="8">
        <f t="shared" si="15"/>
        <v>0</v>
      </c>
      <c r="Y80" s="8">
        <f t="shared" si="15"/>
        <v>0</v>
      </c>
      <c r="Z80" s="8">
        <f t="shared" si="15"/>
        <v>0</v>
      </c>
      <c r="AA80" s="8">
        <f t="shared" si="15"/>
        <v>0</v>
      </c>
      <c r="AB80" s="8">
        <f t="shared" si="15"/>
        <v>0</v>
      </c>
      <c r="AC80" s="8">
        <f t="shared" si="15"/>
        <v>0</v>
      </c>
      <c r="AD80" s="8">
        <f t="shared" si="15"/>
        <v>0</v>
      </c>
      <c r="AE80" s="8">
        <f t="shared" si="15"/>
        <v>0</v>
      </c>
      <c r="AF80" s="8">
        <f t="shared" si="15"/>
        <v>0</v>
      </c>
      <c r="AG80" s="8">
        <f t="shared" si="15"/>
        <v>0</v>
      </c>
      <c r="AH80" s="8">
        <f t="shared" si="15"/>
        <v>0</v>
      </c>
      <c r="AI80" s="8">
        <f t="shared" si="15"/>
        <v>0</v>
      </c>
      <c r="AJ80" s="8">
        <f t="shared" si="15"/>
        <v>0</v>
      </c>
      <c r="AK80" s="8">
        <f t="shared" si="15"/>
        <v>0</v>
      </c>
      <c r="AL80" s="8">
        <f t="shared" si="15"/>
        <v>0</v>
      </c>
      <c r="AM80" s="8">
        <f t="shared" si="15"/>
        <v>0</v>
      </c>
      <c r="AN80" s="8">
        <f t="shared" si="15"/>
        <v>0</v>
      </c>
      <c r="AO80" s="8">
        <f t="shared" si="15"/>
        <v>0</v>
      </c>
      <c r="AP80" s="8">
        <f t="shared" si="15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7</v>
      </c>
      <c r="F83" s="8">
        <f t="shared" ref="F83:AP83" si="16">SUM(F84:F104)</f>
        <v>3</v>
      </c>
      <c r="G83" s="8">
        <f t="shared" si="16"/>
        <v>4</v>
      </c>
      <c r="H83" s="8">
        <f t="shared" si="16"/>
        <v>0</v>
      </c>
      <c r="I83" s="8">
        <f t="shared" si="16"/>
        <v>0</v>
      </c>
      <c r="J83" s="8">
        <f t="shared" si="16"/>
        <v>0</v>
      </c>
      <c r="K83" s="8">
        <f t="shared" si="16"/>
        <v>0</v>
      </c>
      <c r="L83" s="8">
        <f t="shared" si="16"/>
        <v>0</v>
      </c>
      <c r="M83" s="8">
        <f t="shared" si="16"/>
        <v>0</v>
      </c>
      <c r="N83" s="8">
        <f t="shared" si="16"/>
        <v>0</v>
      </c>
      <c r="O83" s="8">
        <f t="shared" si="16"/>
        <v>4</v>
      </c>
      <c r="P83" s="8">
        <f t="shared" si="16"/>
        <v>3</v>
      </c>
      <c r="Q83" s="8">
        <f t="shared" si="16"/>
        <v>3</v>
      </c>
      <c r="R83" s="8">
        <f t="shared" si="16"/>
        <v>0</v>
      </c>
      <c r="S83" s="8">
        <f t="shared" si="16"/>
        <v>0</v>
      </c>
      <c r="T83" s="8">
        <f t="shared" si="16"/>
        <v>0</v>
      </c>
      <c r="U83" s="8">
        <f t="shared" si="16"/>
        <v>0</v>
      </c>
      <c r="V83" s="8">
        <f t="shared" si="16"/>
        <v>0</v>
      </c>
      <c r="W83" s="8">
        <f t="shared" si="16"/>
        <v>0</v>
      </c>
      <c r="X83" s="8">
        <f t="shared" si="16"/>
        <v>0</v>
      </c>
      <c r="Y83" s="8">
        <f t="shared" si="16"/>
        <v>0</v>
      </c>
      <c r="Z83" s="8">
        <f t="shared" si="16"/>
        <v>3</v>
      </c>
      <c r="AA83" s="8">
        <f t="shared" si="16"/>
        <v>0</v>
      </c>
      <c r="AB83" s="8">
        <f t="shared" si="16"/>
        <v>0</v>
      </c>
      <c r="AC83" s="8">
        <f t="shared" si="16"/>
        <v>0</v>
      </c>
      <c r="AD83" s="8">
        <f t="shared" si="16"/>
        <v>0</v>
      </c>
      <c r="AE83" s="8">
        <f t="shared" si="16"/>
        <v>1</v>
      </c>
      <c r="AF83" s="8">
        <f t="shared" si="16"/>
        <v>0</v>
      </c>
      <c r="AG83" s="8">
        <f t="shared" si="16"/>
        <v>1</v>
      </c>
      <c r="AH83" s="8">
        <f t="shared" si="16"/>
        <v>1</v>
      </c>
      <c r="AI83" s="8">
        <f t="shared" si="16"/>
        <v>0</v>
      </c>
      <c r="AJ83" s="8">
        <f t="shared" si="16"/>
        <v>0</v>
      </c>
      <c r="AK83" s="8">
        <f t="shared" si="16"/>
        <v>1</v>
      </c>
      <c r="AL83" s="8">
        <f t="shared" si="16"/>
        <v>0</v>
      </c>
      <c r="AM83" s="8">
        <f t="shared" si="16"/>
        <v>0</v>
      </c>
      <c r="AN83" s="8">
        <f t="shared" si="16"/>
        <v>0</v>
      </c>
      <c r="AO83" s="8">
        <f t="shared" si="16"/>
        <v>0</v>
      </c>
      <c r="AP83" s="8">
        <f t="shared" si="16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99" si="17">+F85+G85+H85+I85</f>
        <v>4</v>
      </c>
      <c r="F85" s="2">
        <v>3</v>
      </c>
      <c r="G85" s="2">
        <v>1</v>
      </c>
      <c r="H85" s="2"/>
      <c r="I85" s="2"/>
      <c r="J85" s="2"/>
      <c r="K85" s="2"/>
      <c r="L85" s="2"/>
      <c r="M85" s="2"/>
      <c r="N85" s="2"/>
      <c r="O85" s="10">
        <v>4</v>
      </c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>
        <f t="shared" si="17"/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10"/>
      <c r="P87" s="10">
        <f t="shared" si="6"/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f t="shared" ref="Z87:Z99" si="18">+P87+Y87</f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>
        <f t="shared" si="17"/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>
        <f t="shared" ref="P99:P111" si="19">+Q99+R99+S99+T99+U99</f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f t="shared" si="18"/>
        <v>1</v>
      </c>
      <c r="AA99" s="10"/>
      <c r="AB99" s="10"/>
      <c r="AC99" s="10"/>
      <c r="AD99" s="16"/>
      <c r="AE99" s="16">
        <v>1</v>
      </c>
      <c r="AF99" s="17"/>
      <c r="AG99" s="16">
        <f t="shared" ref="AG99" si="20">+AE99+AF99</f>
        <v>1</v>
      </c>
      <c r="AH99" s="16">
        <v>1</v>
      </c>
      <c r="AI99" s="17"/>
      <c r="AJ99" s="23"/>
      <c r="AK99" s="23">
        <v>1</v>
      </c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1">SUM(F106:F109)</f>
        <v>0</v>
      </c>
      <c r="G105" s="8">
        <f t="shared" si="21"/>
        <v>0</v>
      </c>
      <c r="H105" s="8">
        <f t="shared" si="21"/>
        <v>0</v>
      </c>
      <c r="I105" s="8">
        <f t="shared" si="21"/>
        <v>0</v>
      </c>
      <c r="J105" s="8">
        <f t="shared" si="21"/>
        <v>0</v>
      </c>
      <c r="K105" s="8">
        <f t="shared" si="21"/>
        <v>0</v>
      </c>
      <c r="L105" s="8">
        <f t="shared" si="21"/>
        <v>0</v>
      </c>
      <c r="M105" s="8">
        <f t="shared" si="21"/>
        <v>0</v>
      </c>
      <c r="N105" s="8">
        <f t="shared" si="21"/>
        <v>0</v>
      </c>
      <c r="O105" s="8">
        <f t="shared" si="21"/>
        <v>0</v>
      </c>
      <c r="P105" s="8">
        <f t="shared" si="21"/>
        <v>0</v>
      </c>
      <c r="Q105" s="8">
        <f t="shared" si="21"/>
        <v>0</v>
      </c>
      <c r="R105" s="8">
        <f t="shared" si="21"/>
        <v>0</v>
      </c>
      <c r="S105" s="8">
        <f t="shared" si="21"/>
        <v>0</v>
      </c>
      <c r="T105" s="8">
        <f t="shared" si="21"/>
        <v>0</v>
      </c>
      <c r="U105" s="8">
        <f t="shared" si="21"/>
        <v>0</v>
      </c>
      <c r="V105" s="8">
        <f t="shared" si="21"/>
        <v>0</v>
      </c>
      <c r="W105" s="8">
        <f t="shared" si="21"/>
        <v>0</v>
      </c>
      <c r="X105" s="8">
        <f t="shared" si="21"/>
        <v>0</v>
      </c>
      <c r="Y105" s="8">
        <f t="shared" si="21"/>
        <v>0</v>
      </c>
      <c r="Z105" s="8">
        <f t="shared" si="21"/>
        <v>0</v>
      </c>
      <c r="AA105" s="8">
        <f t="shared" si="21"/>
        <v>0</v>
      </c>
      <c r="AB105" s="8">
        <f t="shared" si="21"/>
        <v>0</v>
      </c>
      <c r="AC105" s="8">
        <f t="shared" si="21"/>
        <v>0</v>
      </c>
      <c r="AD105" s="8">
        <f t="shared" si="21"/>
        <v>0</v>
      </c>
      <c r="AE105" s="8">
        <f t="shared" si="21"/>
        <v>0</v>
      </c>
      <c r="AF105" s="8">
        <f t="shared" si="21"/>
        <v>0</v>
      </c>
      <c r="AG105" s="8">
        <f t="shared" si="21"/>
        <v>0</v>
      </c>
      <c r="AH105" s="8">
        <f t="shared" si="21"/>
        <v>0</v>
      </c>
      <c r="AI105" s="8">
        <f t="shared" si="21"/>
        <v>0</v>
      </c>
      <c r="AJ105" s="8">
        <f t="shared" si="21"/>
        <v>0</v>
      </c>
      <c r="AK105" s="8">
        <f t="shared" si="21"/>
        <v>0</v>
      </c>
      <c r="AL105" s="8">
        <f t="shared" si="21"/>
        <v>0</v>
      </c>
      <c r="AM105" s="8">
        <f t="shared" si="21"/>
        <v>0</v>
      </c>
      <c r="AN105" s="8">
        <f t="shared" si="21"/>
        <v>0</v>
      </c>
      <c r="AO105" s="8">
        <f t="shared" si="21"/>
        <v>0</v>
      </c>
      <c r="AP105" s="8">
        <f t="shared" si="21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714</v>
      </c>
      <c r="F110" s="8">
        <f t="shared" ref="F110:AP110" si="22">SUM(F111:F118)</f>
        <v>39</v>
      </c>
      <c r="G110" s="8">
        <f t="shared" si="22"/>
        <v>675</v>
      </c>
      <c r="H110" s="8">
        <f t="shared" si="22"/>
        <v>0</v>
      </c>
      <c r="I110" s="8">
        <f t="shared" si="22"/>
        <v>0</v>
      </c>
      <c r="J110" s="8">
        <f t="shared" si="22"/>
        <v>0</v>
      </c>
      <c r="K110" s="8">
        <f t="shared" si="22"/>
        <v>0</v>
      </c>
      <c r="L110" s="8">
        <f t="shared" si="22"/>
        <v>0</v>
      </c>
      <c r="M110" s="8">
        <f t="shared" si="22"/>
        <v>0</v>
      </c>
      <c r="N110" s="8">
        <f t="shared" si="22"/>
        <v>0</v>
      </c>
      <c r="O110" s="8">
        <f t="shared" si="22"/>
        <v>448</v>
      </c>
      <c r="P110" s="8">
        <f t="shared" si="22"/>
        <v>266</v>
      </c>
      <c r="Q110" s="8">
        <f t="shared" si="22"/>
        <v>172</v>
      </c>
      <c r="R110" s="8">
        <f t="shared" si="22"/>
        <v>75</v>
      </c>
      <c r="S110" s="8">
        <f t="shared" si="22"/>
        <v>4</v>
      </c>
      <c r="T110" s="8">
        <f t="shared" si="22"/>
        <v>0</v>
      </c>
      <c r="U110" s="8">
        <f t="shared" si="22"/>
        <v>15</v>
      </c>
      <c r="V110" s="8">
        <f t="shared" si="22"/>
        <v>0</v>
      </c>
      <c r="W110" s="8">
        <f t="shared" si="22"/>
        <v>2</v>
      </c>
      <c r="X110" s="8">
        <f t="shared" si="22"/>
        <v>13</v>
      </c>
      <c r="Y110" s="8">
        <f t="shared" si="22"/>
        <v>0</v>
      </c>
      <c r="Z110" s="8">
        <f t="shared" si="22"/>
        <v>266</v>
      </c>
      <c r="AA110" s="8">
        <f t="shared" si="22"/>
        <v>0</v>
      </c>
      <c r="AB110" s="8">
        <f t="shared" si="22"/>
        <v>0</v>
      </c>
      <c r="AC110" s="8">
        <f t="shared" si="22"/>
        <v>0</v>
      </c>
      <c r="AD110" s="8">
        <f t="shared" si="22"/>
        <v>0</v>
      </c>
      <c r="AE110" s="8">
        <f t="shared" si="22"/>
        <v>11</v>
      </c>
      <c r="AF110" s="8">
        <f t="shared" si="22"/>
        <v>1</v>
      </c>
      <c r="AG110" s="8">
        <f t="shared" si="22"/>
        <v>12</v>
      </c>
      <c r="AH110" s="8">
        <f t="shared" si="22"/>
        <v>9</v>
      </c>
      <c r="AI110" s="8">
        <f t="shared" si="22"/>
        <v>3</v>
      </c>
      <c r="AJ110" s="8">
        <f t="shared" si="22"/>
        <v>0</v>
      </c>
      <c r="AK110" s="8">
        <f t="shared" si="22"/>
        <v>5</v>
      </c>
      <c r="AL110" s="8">
        <f t="shared" si="22"/>
        <v>5</v>
      </c>
      <c r="AM110" s="8">
        <f t="shared" si="22"/>
        <v>1</v>
      </c>
      <c r="AN110" s="8">
        <f t="shared" si="22"/>
        <v>6</v>
      </c>
      <c r="AO110" s="8">
        <f t="shared" si="22"/>
        <v>6</v>
      </c>
      <c r="AP110" s="8">
        <f t="shared" si="22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:E113" si="23">+F111+G111+H111+I111</f>
        <v>709</v>
      </c>
      <c r="F111" s="2">
        <v>37</v>
      </c>
      <c r="G111" s="2">
        <v>672</v>
      </c>
      <c r="H111" s="2"/>
      <c r="I111" s="2"/>
      <c r="J111" s="2"/>
      <c r="K111" s="2"/>
      <c r="L111" s="2"/>
      <c r="M111" s="2"/>
      <c r="N111" s="2"/>
      <c r="O111" s="10">
        <v>443</v>
      </c>
      <c r="P111" s="10">
        <f t="shared" si="19"/>
        <v>266</v>
      </c>
      <c r="Q111" s="10">
        <v>172</v>
      </c>
      <c r="R111" s="10">
        <v>75</v>
      </c>
      <c r="S111" s="2">
        <v>4</v>
      </c>
      <c r="T111" s="10"/>
      <c r="U111" s="10">
        <f t="shared" ref="U111" si="24">+V111+W111+X111</f>
        <v>15</v>
      </c>
      <c r="V111" s="10"/>
      <c r="W111" s="10">
        <v>2</v>
      </c>
      <c r="X111" s="10">
        <v>13</v>
      </c>
      <c r="Y111" s="10"/>
      <c r="Z111" s="10">
        <f t="shared" ref="Z111" si="25">+P111+Y111</f>
        <v>266</v>
      </c>
      <c r="AA111" s="10"/>
      <c r="AB111" s="10"/>
      <c r="AC111" s="10"/>
      <c r="AD111" s="16"/>
      <c r="AE111" s="16">
        <v>11</v>
      </c>
      <c r="AF111" s="17">
        <v>1</v>
      </c>
      <c r="AG111" s="16">
        <f t="shared" ref="AG111" si="26">+AE111+AF111</f>
        <v>12</v>
      </c>
      <c r="AH111" s="16">
        <v>9</v>
      </c>
      <c r="AI111" s="17">
        <v>3</v>
      </c>
      <c r="AJ111" s="23"/>
      <c r="AK111" s="23">
        <v>5</v>
      </c>
      <c r="AL111" s="23">
        <v>5</v>
      </c>
      <c r="AM111" s="23">
        <v>1</v>
      </c>
      <c r="AN111" s="23">
        <f t="shared" ref="AN111" si="27">+AL111+AM111</f>
        <v>6</v>
      </c>
      <c r="AO111" s="23">
        <v>6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23"/>
        <v>5</v>
      </c>
      <c r="F113" s="2">
        <v>2</v>
      </c>
      <c r="G113" s="2">
        <v>3</v>
      </c>
      <c r="H113" s="2"/>
      <c r="I113" s="2"/>
      <c r="J113" s="2"/>
      <c r="K113" s="2"/>
      <c r="L113" s="2"/>
      <c r="M113" s="2"/>
      <c r="N113" s="2"/>
      <c r="O113" s="10">
        <v>5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2</v>
      </c>
      <c r="F119" s="8">
        <f t="shared" ref="F119:AP119" si="28">SUM(F120:F123)</f>
        <v>0</v>
      </c>
      <c r="G119" s="8">
        <f t="shared" si="28"/>
        <v>2</v>
      </c>
      <c r="H119" s="8">
        <f t="shared" si="28"/>
        <v>0</v>
      </c>
      <c r="I119" s="8">
        <f t="shared" si="28"/>
        <v>0</v>
      </c>
      <c r="J119" s="8">
        <f t="shared" si="28"/>
        <v>0</v>
      </c>
      <c r="K119" s="8">
        <f t="shared" si="28"/>
        <v>0</v>
      </c>
      <c r="L119" s="8">
        <f t="shared" si="28"/>
        <v>0</v>
      </c>
      <c r="M119" s="8">
        <f t="shared" si="28"/>
        <v>0</v>
      </c>
      <c r="N119" s="8">
        <f t="shared" si="28"/>
        <v>0</v>
      </c>
      <c r="O119" s="8">
        <f t="shared" si="28"/>
        <v>2</v>
      </c>
      <c r="P119" s="8">
        <f t="shared" si="28"/>
        <v>0</v>
      </c>
      <c r="Q119" s="8">
        <f t="shared" si="28"/>
        <v>0</v>
      </c>
      <c r="R119" s="8">
        <f t="shared" si="28"/>
        <v>0</v>
      </c>
      <c r="S119" s="8">
        <f t="shared" si="28"/>
        <v>0</v>
      </c>
      <c r="T119" s="8">
        <f t="shared" si="28"/>
        <v>0</v>
      </c>
      <c r="U119" s="8">
        <f t="shared" si="28"/>
        <v>0</v>
      </c>
      <c r="V119" s="8">
        <f t="shared" si="28"/>
        <v>0</v>
      </c>
      <c r="W119" s="8">
        <f t="shared" si="28"/>
        <v>0</v>
      </c>
      <c r="X119" s="8">
        <f t="shared" si="28"/>
        <v>0</v>
      </c>
      <c r="Y119" s="8">
        <f t="shared" si="28"/>
        <v>0</v>
      </c>
      <c r="Z119" s="8">
        <f t="shared" si="28"/>
        <v>0</v>
      </c>
      <c r="AA119" s="8">
        <f t="shared" si="28"/>
        <v>0</v>
      </c>
      <c r="AB119" s="8">
        <f t="shared" si="28"/>
        <v>0</v>
      </c>
      <c r="AC119" s="8">
        <f t="shared" si="28"/>
        <v>0</v>
      </c>
      <c r="AD119" s="8">
        <f t="shared" si="28"/>
        <v>0</v>
      </c>
      <c r="AE119" s="8">
        <f t="shared" si="28"/>
        <v>0</v>
      </c>
      <c r="AF119" s="8">
        <f t="shared" si="28"/>
        <v>0</v>
      </c>
      <c r="AG119" s="8">
        <f t="shared" si="28"/>
        <v>0</v>
      </c>
      <c r="AH119" s="8">
        <f t="shared" si="28"/>
        <v>0</v>
      </c>
      <c r="AI119" s="8">
        <f t="shared" si="28"/>
        <v>0</v>
      </c>
      <c r="AJ119" s="8">
        <f t="shared" si="28"/>
        <v>0</v>
      </c>
      <c r="AK119" s="8">
        <f t="shared" si="28"/>
        <v>0</v>
      </c>
      <c r="AL119" s="8">
        <f t="shared" si="28"/>
        <v>0</v>
      </c>
      <c r="AM119" s="8">
        <f t="shared" si="28"/>
        <v>0</v>
      </c>
      <c r="AN119" s="8">
        <f t="shared" si="28"/>
        <v>0</v>
      </c>
      <c r="AO119" s="8">
        <f t="shared" si="28"/>
        <v>0</v>
      </c>
      <c r="AP119" s="8">
        <f t="shared" si="28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>
        <f t="shared" ref="E120" si="29">+F120+G120+H120+I120</f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10">
        <v>2</v>
      </c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1</v>
      </c>
      <c r="F124" s="8">
        <f t="shared" ref="F124:AP124" si="30">SUM(F125:F126)</f>
        <v>0</v>
      </c>
      <c r="G124" s="8">
        <f t="shared" si="30"/>
        <v>1</v>
      </c>
      <c r="H124" s="8">
        <f t="shared" si="30"/>
        <v>0</v>
      </c>
      <c r="I124" s="8">
        <f t="shared" si="30"/>
        <v>0</v>
      </c>
      <c r="J124" s="8">
        <f t="shared" si="30"/>
        <v>0</v>
      </c>
      <c r="K124" s="8">
        <f t="shared" si="30"/>
        <v>0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1</v>
      </c>
      <c r="P124" s="8">
        <f t="shared" si="30"/>
        <v>0</v>
      </c>
      <c r="Q124" s="8">
        <f t="shared" si="30"/>
        <v>0</v>
      </c>
      <c r="R124" s="8">
        <f t="shared" si="30"/>
        <v>0</v>
      </c>
      <c r="S124" s="8">
        <f t="shared" si="30"/>
        <v>0</v>
      </c>
      <c r="T124" s="8">
        <f t="shared" si="30"/>
        <v>0</v>
      </c>
      <c r="U124" s="8">
        <f t="shared" si="30"/>
        <v>0</v>
      </c>
      <c r="V124" s="8">
        <f t="shared" si="30"/>
        <v>0</v>
      </c>
      <c r="W124" s="8">
        <f t="shared" si="30"/>
        <v>0</v>
      </c>
      <c r="X124" s="8">
        <f t="shared" si="30"/>
        <v>0</v>
      </c>
      <c r="Y124" s="8">
        <f t="shared" si="30"/>
        <v>0</v>
      </c>
      <c r="Z124" s="8">
        <f t="shared" si="30"/>
        <v>0</v>
      </c>
      <c r="AA124" s="8">
        <f t="shared" si="30"/>
        <v>0</v>
      </c>
      <c r="AB124" s="8">
        <f t="shared" si="30"/>
        <v>0</v>
      </c>
      <c r="AC124" s="8">
        <f t="shared" si="30"/>
        <v>0</v>
      </c>
      <c r="AD124" s="8">
        <f t="shared" si="30"/>
        <v>0</v>
      </c>
      <c r="AE124" s="8">
        <f t="shared" si="30"/>
        <v>0</v>
      </c>
      <c r="AF124" s="8">
        <f t="shared" si="30"/>
        <v>0</v>
      </c>
      <c r="AG124" s="8">
        <f t="shared" si="30"/>
        <v>0</v>
      </c>
      <c r="AH124" s="8">
        <f t="shared" si="30"/>
        <v>0</v>
      </c>
      <c r="AI124" s="8">
        <f t="shared" si="30"/>
        <v>0</v>
      </c>
      <c r="AJ124" s="8">
        <f t="shared" si="30"/>
        <v>0</v>
      </c>
      <c r="AK124" s="8">
        <f t="shared" si="30"/>
        <v>0</v>
      </c>
      <c r="AL124" s="8">
        <f t="shared" si="30"/>
        <v>0</v>
      </c>
      <c r="AM124" s="8">
        <f t="shared" si="30"/>
        <v>0</v>
      </c>
      <c r="AN124" s="8">
        <f t="shared" si="30"/>
        <v>0</v>
      </c>
      <c r="AO124" s="8">
        <f t="shared" si="30"/>
        <v>0</v>
      </c>
      <c r="AP124" s="8">
        <f t="shared" si="30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>
        <f t="shared" ref="E125:E128" si="31">+F125+G125+H125+I125</f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10">
        <v>1</v>
      </c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>
        <f t="shared" si="31"/>
        <v>3</v>
      </c>
      <c r="F128" s="9">
        <v>1</v>
      </c>
      <c r="G128" s="9">
        <v>2</v>
      </c>
      <c r="H128" s="9"/>
      <c r="I128" s="9"/>
      <c r="J128" s="9"/>
      <c r="K128" s="9"/>
      <c r="L128" s="9"/>
      <c r="M128" s="9"/>
      <c r="N128" s="9"/>
      <c r="O128" s="11">
        <v>3</v>
      </c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866</v>
      </c>
      <c r="F129" s="8">
        <f t="shared" ref="F129:AP129" si="32">F10+F31+F43+F51+F65+F72+F80+F83+F105+F110+F119+F124+F127+F128</f>
        <v>110</v>
      </c>
      <c r="G129" s="8">
        <f t="shared" si="32"/>
        <v>756</v>
      </c>
      <c r="H129" s="8">
        <f t="shared" si="32"/>
        <v>0</v>
      </c>
      <c r="I129" s="8">
        <f t="shared" si="32"/>
        <v>0</v>
      </c>
      <c r="J129" s="8">
        <f t="shared" si="32"/>
        <v>0</v>
      </c>
      <c r="K129" s="8">
        <f t="shared" si="32"/>
        <v>0</v>
      </c>
      <c r="L129" s="8">
        <f t="shared" si="32"/>
        <v>0</v>
      </c>
      <c r="M129" s="8">
        <f t="shared" si="32"/>
        <v>0</v>
      </c>
      <c r="N129" s="8">
        <f t="shared" si="32"/>
        <v>0</v>
      </c>
      <c r="O129" s="8">
        <f t="shared" si="32"/>
        <v>583</v>
      </c>
      <c r="P129" s="8">
        <f t="shared" si="32"/>
        <v>283</v>
      </c>
      <c r="Q129" s="8">
        <f t="shared" si="32"/>
        <v>182</v>
      </c>
      <c r="R129" s="8">
        <f t="shared" si="32"/>
        <v>76</v>
      </c>
      <c r="S129" s="8">
        <f t="shared" si="32"/>
        <v>6</v>
      </c>
      <c r="T129" s="8">
        <f t="shared" si="32"/>
        <v>0</v>
      </c>
      <c r="U129" s="8">
        <f t="shared" si="32"/>
        <v>19</v>
      </c>
      <c r="V129" s="8">
        <f t="shared" si="32"/>
        <v>0</v>
      </c>
      <c r="W129" s="8">
        <f t="shared" si="32"/>
        <v>5</v>
      </c>
      <c r="X129" s="8">
        <f t="shared" si="32"/>
        <v>14</v>
      </c>
      <c r="Y129" s="8">
        <f t="shared" si="32"/>
        <v>0</v>
      </c>
      <c r="Z129" s="8">
        <f t="shared" si="32"/>
        <v>283</v>
      </c>
      <c r="AA129" s="8">
        <f t="shared" si="32"/>
        <v>0</v>
      </c>
      <c r="AB129" s="8">
        <f t="shared" si="32"/>
        <v>0</v>
      </c>
      <c r="AC129" s="8">
        <f t="shared" si="32"/>
        <v>0</v>
      </c>
      <c r="AD129" s="8">
        <f t="shared" si="32"/>
        <v>0</v>
      </c>
      <c r="AE129" s="8">
        <f t="shared" si="32"/>
        <v>21</v>
      </c>
      <c r="AF129" s="8">
        <f t="shared" si="32"/>
        <v>3</v>
      </c>
      <c r="AG129" s="8">
        <f t="shared" si="32"/>
        <v>24</v>
      </c>
      <c r="AH129" s="8">
        <f t="shared" si="32"/>
        <v>16</v>
      </c>
      <c r="AI129" s="8">
        <f t="shared" si="32"/>
        <v>8</v>
      </c>
      <c r="AJ129" s="8">
        <f t="shared" si="32"/>
        <v>0</v>
      </c>
      <c r="AK129" s="8">
        <f t="shared" si="32"/>
        <v>11</v>
      </c>
      <c r="AL129" s="8">
        <f t="shared" si="32"/>
        <v>8</v>
      </c>
      <c r="AM129" s="8">
        <f t="shared" si="32"/>
        <v>2</v>
      </c>
      <c r="AN129" s="8">
        <f t="shared" si="32"/>
        <v>10</v>
      </c>
      <c r="AO129" s="8">
        <f t="shared" si="32"/>
        <v>10</v>
      </c>
      <c r="AP129" s="8">
        <f t="shared" si="32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55" zoomScale="85" zoomScaleNormal="85" workbookViewId="0">
      <selection activeCell="BA8" sqref="BA8:B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289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/>
      <c r="K12" s="10"/>
      <c r="L12" s="2"/>
      <c r="M12" s="2"/>
      <c r="N12" s="10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10"/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10"/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/>
      <c r="K22" s="10"/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/>
      <c r="K25" s="10"/>
      <c r="L25" s="2"/>
      <c r="M25" s="2"/>
      <c r="N25" s="10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/>
      <c r="K26" s="10"/>
      <c r="L26" s="2"/>
      <c r="M26" s="2"/>
      <c r="N26" s="2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/>
      <c r="K28" s="10"/>
      <c r="L28" s="2"/>
      <c r="M28" s="2"/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10"/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>
        <v>1</v>
      </c>
      <c r="AF35" s="17"/>
      <c r="AG35" s="16">
        <f t="shared" ref="AG35" si="3">+AE35+AF35</f>
        <v>1</v>
      </c>
      <c r="AH35" s="16">
        <v>1</v>
      </c>
      <c r="AI35" s="17"/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10"/>
      <c r="L37" s="2"/>
      <c r="M37" s="2"/>
      <c r="N37" s="10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AP43" si="4">SUM(F44:F50)</f>
        <v>0</v>
      </c>
      <c r="G43" s="8">
        <f t="shared" si="4"/>
        <v>0</v>
      </c>
      <c r="H43" s="8">
        <f t="shared" si="4"/>
        <v>0</v>
      </c>
      <c r="I43" s="8">
        <f t="shared" si="4"/>
        <v>0</v>
      </c>
      <c r="J43" s="8">
        <f t="shared" si="4"/>
        <v>0</v>
      </c>
      <c r="K43" s="8">
        <f t="shared" si="4"/>
        <v>0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/>
      <c r="K50" s="10"/>
      <c r="L50" s="2"/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0</v>
      </c>
      <c r="F51" s="8">
        <f t="shared" ref="F51:AP51" si="5">SUM(F52:F64)</f>
        <v>0</v>
      </c>
      <c r="G51" s="8">
        <f t="shared" si="5"/>
        <v>0</v>
      </c>
      <c r="H51" s="8">
        <f t="shared" si="5"/>
        <v>0</v>
      </c>
      <c r="I51" s="8">
        <f t="shared" si="5"/>
        <v>0</v>
      </c>
      <c r="J51" s="8">
        <f t="shared" si="5"/>
        <v>0</v>
      </c>
      <c r="K51" s="8">
        <f t="shared" si="5"/>
        <v>0</v>
      </c>
      <c r="L51" s="8">
        <f t="shared" si="5"/>
        <v>0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0</v>
      </c>
      <c r="Q51" s="8">
        <f t="shared" si="5"/>
        <v>0</v>
      </c>
      <c r="R51" s="8">
        <f t="shared" si="5"/>
        <v>0</v>
      </c>
      <c r="S51" s="8">
        <f t="shared" si="5"/>
        <v>0</v>
      </c>
      <c r="T51" s="8">
        <f t="shared" si="5"/>
        <v>0</v>
      </c>
      <c r="U51" s="8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8">
        <f t="shared" si="5"/>
        <v>0</v>
      </c>
      <c r="AA51" s="8">
        <f t="shared" si="5"/>
        <v>0</v>
      </c>
      <c r="AB51" s="8">
        <f t="shared" si="5"/>
        <v>0</v>
      </c>
      <c r="AC51" s="8">
        <f t="shared" si="5"/>
        <v>0</v>
      </c>
      <c r="AD51" s="8">
        <f t="shared" si="5"/>
        <v>0</v>
      </c>
      <c r="AE51" s="8">
        <f t="shared" si="5"/>
        <v>0</v>
      </c>
      <c r="AF51" s="8">
        <f t="shared" si="5"/>
        <v>0</v>
      </c>
      <c r="AG51" s="8">
        <f t="shared" si="5"/>
        <v>0</v>
      </c>
      <c r="AH51" s="8">
        <f t="shared" si="5"/>
        <v>0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/>
      <c r="K52" s="10"/>
      <c r="L52" s="2"/>
      <c r="M52" s="2"/>
      <c r="N52" s="10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10"/>
      <c r="L53" s="2"/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10"/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10"/>
      <c r="L61" s="2"/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AP72" si="7">SUM(F73:F79)</f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si="7"/>
        <v>0</v>
      </c>
      <c r="K72" s="8">
        <f t="shared" si="7"/>
        <v>0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0</v>
      </c>
      <c r="Q72" s="8">
        <f t="shared" si="7"/>
        <v>0</v>
      </c>
      <c r="R72" s="8">
        <f t="shared" si="7"/>
        <v>0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0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0</v>
      </c>
      <c r="AF72" s="8">
        <f t="shared" si="7"/>
        <v>0</v>
      </c>
      <c r="AG72" s="8">
        <f t="shared" si="7"/>
        <v>0</v>
      </c>
      <c r="AH72" s="8">
        <f t="shared" si="7"/>
        <v>0</v>
      </c>
      <c r="AI72" s="8">
        <f t="shared" si="7"/>
        <v>0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AP83" si="9">SUM(F84:F104)</f>
        <v>0</v>
      </c>
      <c r="G83" s="8">
        <f t="shared" si="9"/>
        <v>0</v>
      </c>
      <c r="H83" s="8">
        <f t="shared" si="9"/>
        <v>0</v>
      </c>
      <c r="I83" s="8">
        <f t="shared" si="9"/>
        <v>0</v>
      </c>
      <c r="J83" s="8">
        <f t="shared" si="9"/>
        <v>0</v>
      </c>
      <c r="K83" s="8">
        <f t="shared" si="9"/>
        <v>0</v>
      </c>
      <c r="L83" s="8">
        <f t="shared" si="9"/>
        <v>0</v>
      </c>
      <c r="M83" s="8">
        <f t="shared" si="9"/>
        <v>0</v>
      </c>
      <c r="N83" s="8">
        <f t="shared" si="9"/>
        <v>0</v>
      </c>
      <c r="O83" s="8">
        <f t="shared" si="9"/>
        <v>0</v>
      </c>
      <c r="P83" s="8">
        <f t="shared" si="9"/>
        <v>0</v>
      </c>
      <c r="Q83" s="8">
        <f t="shared" si="9"/>
        <v>0</v>
      </c>
      <c r="R83" s="8">
        <f t="shared" si="9"/>
        <v>0</v>
      </c>
      <c r="S83" s="8">
        <f t="shared" si="9"/>
        <v>0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0</v>
      </c>
      <c r="AA83" s="8">
        <f t="shared" si="9"/>
        <v>0</v>
      </c>
      <c r="AB83" s="8">
        <f t="shared" si="9"/>
        <v>0</v>
      </c>
      <c r="AC83" s="8">
        <f t="shared" si="9"/>
        <v>0</v>
      </c>
      <c r="AD83" s="8">
        <f t="shared" si="9"/>
        <v>0</v>
      </c>
      <c r="AE83" s="8">
        <f t="shared" si="9"/>
        <v>0</v>
      </c>
      <c r="AF83" s="8">
        <f t="shared" si="9"/>
        <v>0</v>
      </c>
      <c r="AG83" s="8">
        <f t="shared" si="9"/>
        <v>0</v>
      </c>
      <c r="AH83" s="8">
        <f t="shared" si="9"/>
        <v>0</v>
      </c>
      <c r="AI83" s="8">
        <f t="shared" si="9"/>
        <v>0</v>
      </c>
      <c r="AJ83" s="8">
        <f t="shared" si="9"/>
        <v>0</v>
      </c>
      <c r="AK83" s="8">
        <f t="shared" si="9"/>
        <v>0</v>
      </c>
      <c r="AL83" s="8">
        <f t="shared" si="9"/>
        <v>0</v>
      </c>
      <c r="AM83" s="8">
        <f t="shared" si="9"/>
        <v>0</v>
      </c>
      <c r="AN83" s="8">
        <f t="shared" si="9"/>
        <v>0</v>
      </c>
      <c r="AO83" s="8">
        <f t="shared" si="9"/>
        <v>0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/>
      <c r="K85" s="10"/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10"/>
      <c r="L87" s="2"/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10"/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10"/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10"/>
      <c r="L93" s="2"/>
      <c r="M93" s="2"/>
      <c r="N93" s="10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10"/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10"/>
      <c r="L97" s="2"/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10"/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10"/>
      <c r="L101" s="10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0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0</v>
      </c>
      <c r="F110" s="8">
        <f t="shared" ref="F110:AP110" si="11">SUM(F111:F118)</f>
        <v>0</v>
      </c>
      <c r="G110" s="8">
        <f t="shared" si="11"/>
        <v>0</v>
      </c>
      <c r="H110" s="8">
        <f t="shared" si="11"/>
        <v>0</v>
      </c>
      <c r="I110" s="8">
        <f t="shared" si="11"/>
        <v>0</v>
      </c>
      <c r="J110" s="8">
        <f t="shared" si="11"/>
        <v>0</v>
      </c>
      <c r="K110" s="8">
        <f t="shared" si="11"/>
        <v>0</v>
      </c>
      <c r="L110" s="8">
        <f t="shared" si="11"/>
        <v>0</v>
      </c>
      <c r="M110" s="8">
        <f t="shared" si="11"/>
        <v>0</v>
      </c>
      <c r="N110" s="8">
        <f t="shared" si="11"/>
        <v>0</v>
      </c>
      <c r="O110" s="8">
        <f t="shared" si="11"/>
        <v>0</v>
      </c>
      <c r="P110" s="8">
        <f t="shared" si="11"/>
        <v>0</v>
      </c>
      <c r="Q110" s="8">
        <f t="shared" si="11"/>
        <v>0</v>
      </c>
      <c r="R110" s="8">
        <f t="shared" si="11"/>
        <v>0</v>
      </c>
      <c r="S110" s="8">
        <f t="shared" si="11"/>
        <v>0</v>
      </c>
      <c r="T110" s="8">
        <f t="shared" si="11"/>
        <v>0</v>
      </c>
      <c r="U110" s="8">
        <f t="shared" si="11"/>
        <v>0</v>
      </c>
      <c r="V110" s="8">
        <f t="shared" si="11"/>
        <v>0</v>
      </c>
      <c r="W110" s="8">
        <f t="shared" si="11"/>
        <v>0</v>
      </c>
      <c r="X110" s="8">
        <f t="shared" si="11"/>
        <v>0</v>
      </c>
      <c r="Y110" s="8">
        <f t="shared" si="11"/>
        <v>0</v>
      </c>
      <c r="Z110" s="8">
        <f t="shared" si="11"/>
        <v>0</v>
      </c>
      <c r="AA110" s="8">
        <f t="shared" si="11"/>
        <v>0</v>
      </c>
      <c r="AB110" s="8">
        <f t="shared" si="11"/>
        <v>0</v>
      </c>
      <c r="AC110" s="8">
        <f t="shared" si="11"/>
        <v>0</v>
      </c>
      <c r="AD110" s="8">
        <f t="shared" si="11"/>
        <v>0</v>
      </c>
      <c r="AE110" s="8">
        <f t="shared" si="11"/>
        <v>1</v>
      </c>
      <c r="AF110" s="8">
        <f t="shared" si="11"/>
        <v>0</v>
      </c>
      <c r="AG110" s="8">
        <f t="shared" si="11"/>
        <v>1</v>
      </c>
      <c r="AH110" s="8">
        <f t="shared" si="11"/>
        <v>1</v>
      </c>
      <c r="AI110" s="8">
        <f t="shared" si="11"/>
        <v>0</v>
      </c>
      <c r="AJ110" s="8">
        <f t="shared" si="11"/>
        <v>0</v>
      </c>
      <c r="AK110" s="8">
        <f t="shared" si="11"/>
        <v>1</v>
      </c>
      <c r="AL110" s="8">
        <f t="shared" si="11"/>
        <v>0</v>
      </c>
      <c r="AM110" s="8">
        <f t="shared" si="11"/>
        <v>0</v>
      </c>
      <c r="AN110" s="8">
        <f t="shared" si="11"/>
        <v>0</v>
      </c>
      <c r="AO110" s="8">
        <f t="shared" si="11"/>
        <v>0</v>
      </c>
      <c r="AP110" s="8">
        <f t="shared" si="11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/>
      <c r="K111" s="10"/>
      <c r="L111" s="10"/>
      <c r="M111" s="10"/>
      <c r="N111" s="10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>
        <v>1</v>
      </c>
      <c r="AF111" s="17"/>
      <c r="AG111" s="16">
        <f t="shared" ref="AG111" si="12">+AE111+AF111</f>
        <v>1</v>
      </c>
      <c r="AH111" s="16">
        <v>1</v>
      </c>
      <c r="AI111" s="17"/>
      <c r="AJ111" s="23"/>
      <c r="AK111" s="23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10"/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AP119" si="13">SUM(F120:F123)</f>
        <v>0</v>
      </c>
      <c r="G119" s="8">
        <f t="shared" si="13"/>
        <v>0</v>
      </c>
      <c r="H119" s="8">
        <f t="shared" si="13"/>
        <v>0</v>
      </c>
      <c r="I119" s="8">
        <f t="shared" si="13"/>
        <v>0</v>
      </c>
      <c r="J119" s="8">
        <f t="shared" si="13"/>
        <v>0</v>
      </c>
      <c r="K119" s="8">
        <f t="shared" si="13"/>
        <v>0</v>
      </c>
      <c r="L119" s="8">
        <f t="shared" si="13"/>
        <v>0</v>
      </c>
      <c r="M119" s="8">
        <f t="shared" si="13"/>
        <v>0</v>
      </c>
      <c r="N119" s="8">
        <f t="shared" si="13"/>
        <v>0</v>
      </c>
      <c r="O119" s="8">
        <f t="shared" si="13"/>
        <v>0</v>
      </c>
      <c r="P119" s="8">
        <f t="shared" si="13"/>
        <v>0</v>
      </c>
      <c r="Q119" s="8">
        <f t="shared" si="13"/>
        <v>0</v>
      </c>
      <c r="R119" s="8">
        <f t="shared" si="13"/>
        <v>0</v>
      </c>
      <c r="S119" s="8">
        <f t="shared" si="13"/>
        <v>0</v>
      </c>
      <c r="T119" s="8">
        <f t="shared" si="13"/>
        <v>0</v>
      </c>
      <c r="U119" s="8">
        <f t="shared" si="13"/>
        <v>0</v>
      </c>
      <c r="V119" s="8">
        <f t="shared" si="13"/>
        <v>0</v>
      </c>
      <c r="W119" s="8">
        <f t="shared" si="13"/>
        <v>0</v>
      </c>
      <c r="X119" s="8">
        <f t="shared" si="13"/>
        <v>0</v>
      </c>
      <c r="Y119" s="8">
        <f t="shared" si="13"/>
        <v>0</v>
      </c>
      <c r="Z119" s="8">
        <f t="shared" si="13"/>
        <v>0</v>
      </c>
      <c r="AA119" s="8">
        <f t="shared" si="13"/>
        <v>0</v>
      </c>
      <c r="AB119" s="8">
        <f t="shared" si="13"/>
        <v>0</v>
      </c>
      <c r="AC119" s="8">
        <f t="shared" si="13"/>
        <v>0</v>
      </c>
      <c r="AD119" s="8">
        <f t="shared" si="13"/>
        <v>0</v>
      </c>
      <c r="AE119" s="8">
        <f t="shared" si="13"/>
        <v>0</v>
      </c>
      <c r="AF119" s="8">
        <f t="shared" si="13"/>
        <v>0</v>
      </c>
      <c r="AG119" s="8">
        <f t="shared" si="13"/>
        <v>0</v>
      </c>
      <c r="AH119" s="8">
        <f t="shared" si="13"/>
        <v>0</v>
      </c>
      <c r="AI119" s="8">
        <f t="shared" si="13"/>
        <v>0</v>
      </c>
      <c r="AJ119" s="8">
        <f t="shared" si="13"/>
        <v>0</v>
      </c>
      <c r="AK119" s="8">
        <f t="shared" si="13"/>
        <v>0</v>
      </c>
      <c r="AL119" s="8">
        <f t="shared" si="13"/>
        <v>0</v>
      </c>
      <c r="AM119" s="8">
        <f t="shared" si="13"/>
        <v>0</v>
      </c>
      <c r="AN119" s="8">
        <f t="shared" si="13"/>
        <v>0</v>
      </c>
      <c r="AO119" s="8">
        <f t="shared" si="13"/>
        <v>0</v>
      </c>
      <c r="AP119" s="8">
        <f t="shared" si="13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10"/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14">SUM(F125:F126)</f>
        <v>0</v>
      </c>
      <c r="G124" s="8">
        <f t="shared" si="14"/>
        <v>0</v>
      </c>
      <c r="H124" s="8">
        <f t="shared" si="14"/>
        <v>0</v>
      </c>
      <c r="I124" s="8">
        <f t="shared" si="14"/>
        <v>0</v>
      </c>
      <c r="J124" s="8">
        <f t="shared" si="14"/>
        <v>0</v>
      </c>
      <c r="K124" s="8">
        <f t="shared" si="14"/>
        <v>0</v>
      </c>
      <c r="L124" s="8">
        <f t="shared" si="14"/>
        <v>0</v>
      </c>
      <c r="M124" s="8">
        <f t="shared" si="14"/>
        <v>0</v>
      </c>
      <c r="N124" s="8">
        <f t="shared" si="14"/>
        <v>0</v>
      </c>
      <c r="O124" s="8">
        <f t="shared" si="14"/>
        <v>0</v>
      </c>
      <c r="P124" s="8">
        <f t="shared" si="14"/>
        <v>0</v>
      </c>
      <c r="Q124" s="8">
        <f t="shared" si="14"/>
        <v>0</v>
      </c>
      <c r="R124" s="8">
        <f t="shared" si="14"/>
        <v>0</v>
      </c>
      <c r="S124" s="8">
        <f t="shared" si="14"/>
        <v>0</v>
      </c>
      <c r="T124" s="8">
        <f t="shared" si="14"/>
        <v>0</v>
      </c>
      <c r="U124" s="8">
        <f t="shared" si="14"/>
        <v>0</v>
      </c>
      <c r="V124" s="8">
        <f t="shared" si="14"/>
        <v>0</v>
      </c>
      <c r="W124" s="8">
        <f t="shared" si="14"/>
        <v>0</v>
      </c>
      <c r="X124" s="8">
        <f t="shared" si="14"/>
        <v>0</v>
      </c>
      <c r="Y124" s="8">
        <f t="shared" si="14"/>
        <v>0</v>
      </c>
      <c r="Z124" s="8">
        <f t="shared" si="14"/>
        <v>0</v>
      </c>
      <c r="AA124" s="8">
        <f t="shared" si="14"/>
        <v>0</v>
      </c>
      <c r="AB124" s="8">
        <f t="shared" si="14"/>
        <v>0</v>
      </c>
      <c r="AC124" s="8">
        <f t="shared" si="14"/>
        <v>0</v>
      </c>
      <c r="AD124" s="8">
        <f t="shared" si="14"/>
        <v>0</v>
      </c>
      <c r="AE124" s="8">
        <f t="shared" si="14"/>
        <v>0</v>
      </c>
      <c r="AF124" s="8">
        <f t="shared" si="14"/>
        <v>0</v>
      </c>
      <c r="AG124" s="8">
        <f t="shared" si="14"/>
        <v>0</v>
      </c>
      <c r="AH124" s="8">
        <f t="shared" si="14"/>
        <v>0</v>
      </c>
      <c r="AI124" s="8">
        <f t="shared" si="14"/>
        <v>0</v>
      </c>
      <c r="AJ124" s="8">
        <f t="shared" si="14"/>
        <v>0</v>
      </c>
      <c r="AK124" s="8">
        <f t="shared" si="14"/>
        <v>0</v>
      </c>
      <c r="AL124" s="8">
        <f t="shared" si="14"/>
        <v>0</v>
      </c>
      <c r="AM124" s="8">
        <f t="shared" si="14"/>
        <v>0</v>
      </c>
      <c r="AN124" s="8">
        <f t="shared" si="14"/>
        <v>0</v>
      </c>
      <c r="AO124" s="8">
        <f t="shared" si="14"/>
        <v>0</v>
      </c>
      <c r="AP124" s="8">
        <f t="shared" si="14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10"/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0</v>
      </c>
      <c r="F129" s="8">
        <f t="shared" ref="F129:AP129" si="15">F10+F31+F43+F51+F65+F72+F80+F83+F105+F110+F119+F124+F127+F128</f>
        <v>0</v>
      </c>
      <c r="G129" s="8">
        <f t="shared" si="15"/>
        <v>0</v>
      </c>
      <c r="H129" s="8">
        <f t="shared" si="15"/>
        <v>0</v>
      </c>
      <c r="I129" s="8">
        <f t="shared" si="15"/>
        <v>0</v>
      </c>
      <c r="J129" s="8">
        <f t="shared" si="15"/>
        <v>0</v>
      </c>
      <c r="K129" s="8">
        <f t="shared" si="15"/>
        <v>0</v>
      </c>
      <c r="L129" s="8">
        <f t="shared" si="15"/>
        <v>0</v>
      </c>
      <c r="M129" s="8">
        <f t="shared" si="15"/>
        <v>0</v>
      </c>
      <c r="N129" s="8">
        <f t="shared" si="15"/>
        <v>0</v>
      </c>
      <c r="O129" s="8">
        <f t="shared" si="15"/>
        <v>0</v>
      </c>
      <c r="P129" s="8">
        <f t="shared" si="15"/>
        <v>0</v>
      </c>
      <c r="Q129" s="8">
        <f t="shared" si="15"/>
        <v>0</v>
      </c>
      <c r="R129" s="8">
        <f t="shared" si="15"/>
        <v>0</v>
      </c>
      <c r="S129" s="8">
        <f t="shared" si="15"/>
        <v>0</v>
      </c>
      <c r="T129" s="8">
        <f t="shared" si="15"/>
        <v>0</v>
      </c>
      <c r="U129" s="8">
        <f t="shared" si="15"/>
        <v>0</v>
      </c>
      <c r="V129" s="8">
        <f t="shared" si="15"/>
        <v>0</v>
      </c>
      <c r="W129" s="8">
        <f t="shared" si="15"/>
        <v>0</v>
      </c>
      <c r="X129" s="8">
        <f t="shared" si="15"/>
        <v>0</v>
      </c>
      <c r="Y129" s="8">
        <f t="shared" si="15"/>
        <v>0</v>
      </c>
      <c r="Z129" s="8">
        <f t="shared" si="15"/>
        <v>0</v>
      </c>
      <c r="AA129" s="8">
        <f t="shared" si="15"/>
        <v>0</v>
      </c>
      <c r="AB129" s="8">
        <f t="shared" si="15"/>
        <v>0</v>
      </c>
      <c r="AC129" s="8">
        <f t="shared" si="15"/>
        <v>0</v>
      </c>
      <c r="AD129" s="8">
        <f t="shared" si="15"/>
        <v>0</v>
      </c>
      <c r="AE129" s="8">
        <f t="shared" si="15"/>
        <v>2</v>
      </c>
      <c r="AF129" s="8">
        <f t="shared" si="15"/>
        <v>0</v>
      </c>
      <c r="AG129" s="8">
        <f t="shared" si="15"/>
        <v>2</v>
      </c>
      <c r="AH129" s="8">
        <f t="shared" si="15"/>
        <v>2</v>
      </c>
      <c r="AI129" s="8">
        <f t="shared" si="15"/>
        <v>0</v>
      </c>
      <c r="AJ129" s="8">
        <f t="shared" si="15"/>
        <v>0</v>
      </c>
      <c r="AK129" s="8">
        <f t="shared" si="15"/>
        <v>2</v>
      </c>
      <c r="AL129" s="8">
        <f t="shared" si="15"/>
        <v>0</v>
      </c>
      <c r="AM129" s="8">
        <f t="shared" si="15"/>
        <v>0</v>
      </c>
      <c r="AN129" s="8">
        <f t="shared" si="15"/>
        <v>0</v>
      </c>
      <c r="AO129" s="8">
        <f t="shared" si="15"/>
        <v>0</v>
      </c>
      <c r="AP129" s="8">
        <f t="shared" si="15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K123" zoomScale="85" zoomScaleNormal="85" workbookViewId="0">
      <selection activeCell="BM146" sqref="BM14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288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/>
      <c r="K12" s="10"/>
      <c r="L12" s="2"/>
      <c r="M12" s="2"/>
      <c r="N12" s="10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10"/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10"/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/>
      <c r="K22" s="10"/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/>
      <c r="K25" s="10"/>
      <c r="L25" s="2"/>
      <c r="M25" s="2"/>
      <c r="N25" s="10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/>
      <c r="K26" s="10"/>
      <c r="L26" s="2"/>
      <c r="M26" s="2"/>
      <c r="N26" s="2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/>
      <c r="K28" s="10"/>
      <c r="L28" s="2"/>
      <c r="M28" s="2"/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10"/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10"/>
      <c r="L37" s="2"/>
      <c r="M37" s="2"/>
      <c r="N37" s="10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>
        <v>1</v>
      </c>
      <c r="AF48" s="17"/>
      <c r="AG48" s="16">
        <f t="shared" ref="AG48:AG74" si="4">+AE48+AF48</f>
        <v>1</v>
      </c>
      <c r="AH48" s="16">
        <v>1</v>
      </c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/>
      <c r="K50" s="10"/>
      <c r="L50" s="2"/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0</v>
      </c>
      <c r="F51" s="8">
        <f t="shared" ref="F51:AP51" si="5">SUM(F52:F64)</f>
        <v>0</v>
      </c>
      <c r="G51" s="8">
        <f t="shared" si="5"/>
        <v>0</v>
      </c>
      <c r="H51" s="8">
        <f t="shared" si="5"/>
        <v>0</v>
      </c>
      <c r="I51" s="8">
        <f t="shared" si="5"/>
        <v>0</v>
      </c>
      <c r="J51" s="8">
        <f t="shared" si="5"/>
        <v>0</v>
      </c>
      <c r="K51" s="8">
        <f t="shared" si="5"/>
        <v>0</v>
      </c>
      <c r="L51" s="8">
        <f t="shared" si="5"/>
        <v>0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0</v>
      </c>
      <c r="Q51" s="8">
        <f t="shared" si="5"/>
        <v>0</v>
      </c>
      <c r="R51" s="8">
        <f t="shared" si="5"/>
        <v>0</v>
      </c>
      <c r="S51" s="8">
        <f t="shared" si="5"/>
        <v>0</v>
      </c>
      <c r="T51" s="8">
        <f t="shared" si="5"/>
        <v>0</v>
      </c>
      <c r="U51" s="8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8">
        <f t="shared" si="5"/>
        <v>0</v>
      </c>
      <c r="AA51" s="8">
        <f t="shared" si="5"/>
        <v>0</v>
      </c>
      <c r="AB51" s="8">
        <f t="shared" si="5"/>
        <v>0</v>
      </c>
      <c r="AC51" s="8">
        <f t="shared" si="5"/>
        <v>0</v>
      </c>
      <c r="AD51" s="8">
        <f t="shared" si="5"/>
        <v>0</v>
      </c>
      <c r="AE51" s="8">
        <f t="shared" si="5"/>
        <v>0</v>
      </c>
      <c r="AF51" s="8">
        <f t="shared" si="5"/>
        <v>0</v>
      </c>
      <c r="AG51" s="8">
        <f t="shared" si="5"/>
        <v>0</v>
      </c>
      <c r="AH51" s="8">
        <f t="shared" si="5"/>
        <v>0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/>
      <c r="K52" s="10"/>
      <c r="L52" s="2"/>
      <c r="M52" s="2"/>
      <c r="N52" s="10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10"/>
      <c r="L53" s="2"/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10"/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10"/>
      <c r="L61" s="2"/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AP72" si="7">SUM(F73:F79)</f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si="7"/>
        <v>0</v>
      </c>
      <c r="K72" s="8">
        <f t="shared" si="7"/>
        <v>0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0</v>
      </c>
      <c r="Q72" s="8">
        <f t="shared" si="7"/>
        <v>0</v>
      </c>
      <c r="R72" s="8">
        <f t="shared" si="7"/>
        <v>0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0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0</v>
      </c>
      <c r="AF72" s="8">
        <f t="shared" si="7"/>
        <v>1</v>
      </c>
      <c r="AG72" s="8">
        <f t="shared" si="7"/>
        <v>1</v>
      </c>
      <c r="AH72" s="8">
        <f t="shared" si="7"/>
        <v>1</v>
      </c>
      <c r="AI72" s="8">
        <f t="shared" si="7"/>
        <v>0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1</v>
      </c>
      <c r="AN72" s="8">
        <f t="shared" si="7"/>
        <v>1</v>
      </c>
      <c r="AO72" s="8">
        <f t="shared" si="7"/>
        <v>1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>
        <v>1</v>
      </c>
      <c r="AG74" s="16">
        <f t="shared" si="4"/>
        <v>1</v>
      </c>
      <c r="AH74" s="16">
        <v>1</v>
      </c>
      <c r="AI74" s="17"/>
      <c r="AJ74" s="23"/>
      <c r="AK74" s="23"/>
      <c r="AL74" s="23"/>
      <c r="AM74" s="23">
        <v>1</v>
      </c>
      <c r="AN74" s="23">
        <f t="shared" ref="AN74" si="8">+AL74+AM74</f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9">SUM(F81:F82)</f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AP83" si="10">SUM(F84:F104)</f>
        <v>0</v>
      </c>
      <c r="G83" s="8">
        <f t="shared" si="10"/>
        <v>0</v>
      </c>
      <c r="H83" s="8">
        <f t="shared" si="10"/>
        <v>0</v>
      </c>
      <c r="I83" s="8">
        <f t="shared" si="10"/>
        <v>0</v>
      </c>
      <c r="J83" s="8">
        <f t="shared" si="10"/>
        <v>0</v>
      </c>
      <c r="K83" s="8">
        <f t="shared" si="10"/>
        <v>0</v>
      </c>
      <c r="L83" s="8">
        <f t="shared" si="10"/>
        <v>0</v>
      </c>
      <c r="M83" s="8">
        <f t="shared" si="10"/>
        <v>0</v>
      </c>
      <c r="N83" s="8">
        <f t="shared" si="10"/>
        <v>0</v>
      </c>
      <c r="O83" s="8">
        <f t="shared" si="10"/>
        <v>0</v>
      </c>
      <c r="P83" s="8">
        <f t="shared" si="10"/>
        <v>0</v>
      </c>
      <c r="Q83" s="8">
        <f t="shared" si="10"/>
        <v>0</v>
      </c>
      <c r="R83" s="8">
        <f t="shared" si="10"/>
        <v>0</v>
      </c>
      <c r="S83" s="8">
        <f t="shared" si="10"/>
        <v>0</v>
      </c>
      <c r="T83" s="8">
        <f t="shared" si="10"/>
        <v>0</v>
      </c>
      <c r="U83" s="8">
        <f t="shared" si="10"/>
        <v>0</v>
      </c>
      <c r="V83" s="8">
        <f t="shared" si="10"/>
        <v>0</v>
      </c>
      <c r="W83" s="8">
        <f t="shared" si="10"/>
        <v>0</v>
      </c>
      <c r="X83" s="8">
        <f t="shared" si="10"/>
        <v>0</v>
      </c>
      <c r="Y83" s="8">
        <f t="shared" si="10"/>
        <v>0</v>
      </c>
      <c r="Z83" s="8">
        <f t="shared" si="10"/>
        <v>0</v>
      </c>
      <c r="AA83" s="8">
        <f t="shared" si="10"/>
        <v>0</v>
      </c>
      <c r="AB83" s="8">
        <f t="shared" si="10"/>
        <v>0</v>
      </c>
      <c r="AC83" s="8">
        <f t="shared" si="10"/>
        <v>0</v>
      </c>
      <c r="AD83" s="8">
        <f t="shared" si="10"/>
        <v>0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/>
      <c r="K85" s="10"/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10"/>
      <c r="L87" s="2"/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10"/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10"/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10"/>
      <c r="L93" s="2"/>
      <c r="M93" s="2"/>
      <c r="N93" s="10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10"/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10"/>
      <c r="L97" s="2"/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10"/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10"/>
      <c r="L101" s="10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11">SUM(F106:F109)</f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0</v>
      </c>
      <c r="F110" s="8">
        <f t="shared" ref="F110:AP110" si="12">SUM(F111:F118)</f>
        <v>0</v>
      </c>
      <c r="G110" s="8">
        <f t="shared" si="12"/>
        <v>0</v>
      </c>
      <c r="H110" s="8">
        <f t="shared" si="12"/>
        <v>0</v>
      </c>
      <c r="I110" s="8">
        <f t="shared" si="12"/>
        <v>0</v>
      </c>
      <c r="J110" s="8">
        <f t="shared" si="12"/>
        <v>0</v>
      </c>
      <c r="K110" s="8">
        <f t="shared" si="12"/>
        <v>0</v>
      </c>
      <c r="L110" s="8">
        <f t="shared" si="12"/>
        <v>0</v>
      </c>
      <c r="M110" s="8">
        <f t="shared" si="12"/>
        <v>0</v>
      </c>
      <c r="N110" s="8">
        <f t="shared" si="12"/>
        <v>0</v>
      </c>
      <c r="O110" s="8">
        <f t="shared" si="12"/>
        <v>0</v>
      </c>
      <c r="P110" s="8">
        <f t="shared" si="12"/>
        <v>0</v>
      </c>
      <c r="Q110" s="8">
        <f t="shared" si="12"/>
        <v>0</v>
      </c>
      <c r="R110" s="8">
        <f t="shared" si="12"/>
        <v>0</v>
      </c>
      <c r="S110" s="8">
        <f t="shared" si="12"/>
        <v>0</v>
      </c>
      <c r="T110" s="8">
        <f t="shared" si="12"/>
        <v>0</v>
      </c>
      <c r="U110" s="8">
        <f t="shared" si="12"/>
        <v>0</v>
      </c>
      <c r="V110" s="8">
        <f t="shared" si="12"/>
        <v>0</v>
      </c>
      <c r="W110" s="8">
        <f t="shared" si="12"/>
        <v>0</v>
      </c>
      <c r="X110" s="8">
        <f t="shared" si="12"/>
        <v>0</v>
      </c>
      <c r="Y110" s="8">
        <f t="shared" si="12"/>
        <v>0</v>
      </c>
      <c r="Z110" s="8">
        <f t="shared" si="12"/>
        <v>0</v>
      </c>
      <c r="AA110" s="8">
        <f t="shared" si="12"/>
        <v>0</v>
      </c>
      <c r="AB110" s="8">
        <f t="shared" si="12"/>
        <v>0</v>
      </c>
      <c r="AC110" s="8">
        <f t="shared" si="12"/>
        <v>0</v>
      </c>
      <c r="AD110" s="8">
        <f t="shared" si="12"/>
        <v>0</v>
      </c>
      <c r="AE110" s="8">
        <f t="shared" si="12"/>
        <v>0</v>
      </c>
      <c r="AF110" s="8">
        <f t="shared" si="12"/>
        <v>0</v>
      </c>
      <c r="AG110" s="8">
        <f t="shared" si="12"/>
        <v>0</v>
      </c>
      <c r="AH110" s="8">
        <f t="shared" si="12"/>
        <v>0</v>
      </c>
      <c r="AI110" s="8">
        <f t="shared" si="12"/>
        <v>0</v>
      </c>
      <c r="AJ110" s="8">
        <f t="shared" si="12"/>
        <v>0</v>
      </c>
      <c r="AK110" s="8">
        <f t="shared" si="12"/>
        <v>0</v>
      </c>
      <c r="AL110" s="8">
        <f t="shared" si="12"/>
        <v>0</v>
      </c>
      <c r="AM110" s="8">
        <f t="shared" si="12"/>
        <v>0</v>
      </c>
      <c r="AN110" s="8">
        <f t="shared" si="12"/>
        <v>0</v>
      </c>
      <c r="AO110" s="8">
        <f t="shared" si="12"/>
        <v>0</v>
      </c>
      <c r="AP110" s="8">
        <f t="shared" si="12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/>
      <c r="K111" s="10"/>
      <c r="L111" s="10"/>
      <c r="M111" s="10"/>
      <c r="N111" s="10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10"/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AP119" si="13">SUM(F120:F123)</f>
        <v>0</v>
      </c>
      <c r="G119" s="8">
        <f t="shared" si="13"/>
        <v>0</v>
      </c>
      <c r="H119" s="8">
        <f t="shared" si="13"/>
        <v>0</v>
      </c>
      <c r="I119" s="8">
        <f t="shared" si="13"/>
        <v>0</v>
      </c>
      <c r="J119" s="8">
        <f t="shared" si="13"/>
        <v>0</v>
      </c>
      <c r="K119" s="8">
        <f t="shared" si="13"/>
        <v>0</v>
      </c>
      <c r="L119" s="8">
        <f t="shared" si="13"/>
        <v>0</v>
      </c>
      <c r="M119" s="8">
        <f t="shared" si="13"/>
        <v>0</v>
      </c>
      <c r="N119" s="8">
        <f t="shared" si="13"/>
        <v>0</v>
      </c>
      <c r="O119" s="8">
        <f t="shared" si="13"/>
        <v>0</v>
      </c>
      <c r="P119" s="8">
        <f t="shared" si="13"/>
        <v>0</v>
      </c>
      <c r="Q119" s="8">
        <f t="shared" si="13"/>
        <v>0</v>
      </c>
      <c r="R119" s="8">
        <f t="shared" si="13"/>
        <v>0</v>
      </c>
      <c r="S119" s="8">
        <f t="shared" si="13"/>
        <v>0</v>
      </c>
      <c r="T119" s="8">
        <f t="shared" si="13"/>
        <v>0</v>
      </c>
      <c r="U119" s="8">
        <f t="shared" si="13"/>
        <v>0</v>
      </c>
      <c r="V119" s="8">
        <f t="shared" si="13"/>
        <v>0</v>
      </c>
      <c r="W119" s="8">
        <f t="shared" si="13"/>
        <v>0</v>
      </c>
      <c r="X119" s="8">
        <f t="shared" si="13"/>
        <v>0</v>
      </c>
      <c r="Y119" s="8">
        <f t="shared" si="13"/>
        <v>0</v>
      </c>
      <c r="Z119" s="8">
        <f t="shared" si="13"/>
        <v>0</v>
      </c>
      <c r="AA119" s="8">
        <f t="shared" si="13"/>
        <v>0</v>
      </c>
      <c r="AB119" s="8">
        <f t="shared" si="13"/>
        <v>0</v>
      </c>
      <c r="AC119" s="8">
        <f t="shared" si="13"/>
        <v>0</v>
      </c>
      <c r="AD119" s="8">
        <f t="shared" si="13"/>
        <v>0</v>
      </c>
      <c r="AE119" s="8">
        <f t="shared" si="13"/>
        <v>0</v>
      </c>
      <c r="AF119" s="8">
        <f t="shared" si="13"/>
        <v>0</v>
      </c>
      <c r="AG119" s="8">
        <f t="shared" si="13"/>
        <v>0</v>
      </c>
      <c r="AH119" s="8">
        <f t="shared" si="13"/>
        <v>0</v>
      </c>
      <c r="AI119" s="8">
        <f t="shared" si="13"/>
        <v>0</v>
      </c>
      <c r="AJ119" s="8">
        <f t="shared" si="13"/>
        <v>0</v>
      </c>
      <c r="AK119" s="8">
        <f t="shared" si="13"/>
        <v>0</v>
      </c>
      <c r="AL119" s="8">
        <f t="shared" si="13"/>
        <v>0</v>
      </c>
      <c r="AM119" s="8">
        <f t="shared" si="13"/>
        <v>0</v>
      </c>
      <c r="AN119" s="8">
        <f t="shared" si="13"/>
        <v>0</v>
      </c>
      <c r="AO119" s="8">
        <f t="shared" si="13"/>
        <v>0</v>
      </c>
      <c r="AP119" s="8">
        <f t="shared" si="13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10"/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14">SUM(F125:F126)</f>
        <v>0</v>
      </c>
      <c r="G124" s="8">
        <f t="shared" si="14"/>
        <v>0</v>
      </c>
      <c r="H124" s="8">
        <f t="shared" si="14"/>
        <v>0</v>
      </c>
      <c r="I124" s="8">
        <f t="shared" si="14"/>
        <v>0</v>
      </c>
      <c r="J124" s="8">
        <f t="shared" si="14"/>
        <v>0</v>
      </c>
      <c r="K124" s="8">
        <f t="shared" si="14"/>
        <v>0</v>
      </c>
      <c r="L124" s="8">
        <f t="shared" si="14"/>
        <v>0</v>
      </c>
      <c r="M124" s="8">
        <f t="shared" si="14"/>
        <v>0</v>
      </c>
      <c r="N124" s="8">
        <f t="shared" si="14"/>
        <v>0</v>
      </c>
      <c r="O124" s="8">
        <f t="shared" si="14"/>
        <v>0</v>
      </c>
      <c r="P124" s="8">
        <f t="shared" si="14"/>
        <v>0</v>
      </c>
      <c r="Q124" s="8">
        <f t="shared" si="14"/>
        <v>0</v>
      </c>
      <c r="R124" s="8">
        <f t="shared" si="14"/>
        <v>0</v>
      </c>
      <c r="S124" s="8">
        <f t="shared" si="14"/>
        <v>0</v>
      </c>
      <c r="T124" s="8">
        <f t="shared" si="14"/>
        <v>0</v>
      </c>
      <c r="U124" s="8">
        <f t="shared" si="14"/>
        <v>0</v>
      </c>
      <c r="V124" s="8">
        <f t="shared" si="14"/>
        <v>0</v>
      </c>
      <c r="W124" s="8">
        <f t="shared" si="14"/>
        <v>0</v>
      </c>
      <c r="X124" s="8">
        <f t="shared" si="14"/>
        <v>0</v>
      </c>
      <c r="Y124" s="8">
        <f t="shared" si="14"/>
        <v>0</v>
      </c>
      <c r="Z124" s="8">
        <f t="shared" si="14"/>
        <v>0</v>
      </c>
      <c r="AA124" s="8">
        <f t="shared" si="14"/>
        <v>0</v>
      </c>
      <c r="AB124" s="8">
        <f t="shared" si="14"/>
        <v>0</v>
      </c>
      <c r="AC124" s="8">
        <f t="shared" si="14"/>
        <v>0</v>
      </c>
      <c r="AD124" s="8">
        <f t="shared" si="14"/>
        <v>0</v>
      </c>
      <c r="AE124" s="8">
        <f t="shared" si="14"/>
        <v>0</v>
      </c>
      <c r="AF124" s="8">
        <f t="shared" si="14"/>
        <v>0</v>
      </c>
      <c r="AG124" s="8">
        <f t="shared" si="14"/>
        <v>0</v>
      </c>
      <c r="AH124" s="8">
        <f t="shared" si="14"/>
        <v>0</v>
      </c>
      <c r="AI124" s="8">
        <f t="shared" si="14"/>
        <v>0</v>
      </c>
      <c r="AJ124" s="8">
        <f t="shared" si="14"/>
        <v>0</v>
      </c>
      <c r="AK124" s="8">
        <f t="shared" si="14"/>
        <v>0</v>
      </c>
      <c r="AL124" s="8">
        <f t="shared" si="14"/>
        <v>0</v>
      </c>
      <c r="AM124" s="8">
        <f t="shared" si="14"/>
        <v>0</v>
      </c>
      <c r="AN124" s="8">
        <f t="shared" si="14"/>
        <v>0</v>
      </c>
      <c r="AO124" s="8">
        <f t="shared" si="14"/>
        <v>0</v>
      </c>
      <c r="AP124" s="8">
        <f t="shared" si="14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10"/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0</v>
      </c>
      <c r="F129" s="8">
        <f t="shared" ref="F129:AP129" si="15">F10+F31+F43+F51+F65+F72+F80+F83+F105+F110+F119+F124+F127+F128</f>
        <v>0</v>
      </c>
      <c r="G129" s="8">
        <f t="shared" si="15"/>
        <v>0</v>
      </c>
      <c r="H129" s="8">
        <f t="shared" si="15"/>
        <v>0</v>
      </c>
      <c r="I129" s="8">
        <f t="shared" si="15"/>
        <v>0</v>
      </c>
      <c r="J129" s="8">
        <f t="shared" si="15"/>
        <v>0</v>
      </c>
      <c r="K129" s="8">
        <f t="shared" si="15"/>
        <v>0</v>
      </c>
      <c r="L129" s="8">
        <f t="shared" si="15"/>
        <v>0</v>
      </c>
      <c r="M129" s="8">
        <f t="shared" si="15"/>
        <v>0</v>
      </c>
      <c r="N129" s="8">
        <f t="shared" si="15"/>
        <v>0</v>
      </c>
      <c r="O129" s="8">
        <f t="shared" si="15"/>
        <v>0</v>
      </c>
      <c r="P129" s="8">
        <f t="shared" si="15"/>
        <v>0</v>
      </c>
      <c r="Q129" s="8">
        <f t="shared" si="15"/>
        <v>0</v>
      </c>
      <c r="R129" s="8">
        <f t="shared" si="15"/>
        <v>0</v>
      </c>
      <c r="S129" s="8">
        <f t="shared" si="15"/>
        <v>0</v>
      </c>
      <c r="T129" s="8">
        <f t="shared" si="15"/>
        <v>0</v>
      </c>
      <c r="U129" s="8">
        <f t="shared" si="15"/>
        <v>0</v>
      </c>
      <c r="V129" s="8">
        <f t="shared" si="15"/>
        <v>0</v>
      </c>
      <c r="W129" s="8">
        <f t="shared" si="15"/>
        <v>0</v>
      </c>
      <c r="X129" s="8">
        <f t="shared" si="15"/>
        <v>0</v>
      </c>
      <c r="Y129" s="8">
        <f t="shared" si="15"/>
        <v>0</v>
      </c>
      <c r="Z129" s="8">
        <f t="shared" si="15"/>
        <v>0</v>
      </c>
      <c r="AA129" s="8">
        <f t="shared" si="15"/>
        <v>0</v>
      </c>
      <c r="AB129" s="8">
        <f t="shared" si="15"/>
        <v>0</v>
      </c>
      <c r="AC129" s="8">
        <f t="shared" si="15"/>
        <v>0</v>
      </c>
      <c r="AD129" s="8">
        <f t="shared" si="15"/>
        <v>0</v>
      </c>
      <c r="AE129" s="8">
        <f t="shared" si="15"/>
        <v>1</v>
      </c>
      <c r="AF129" s="8">
        <f t="shared" si="15"/>
        <v>1</v>
      </c>
      <c r="AG129" s="8">
        <f t="shared" si="15"/>
        <v>2</v>
      </c>
      <c r="AH129" s="8">
        <f t="shared" si="15"/>
        <v>2</v>
      </c>
      <c r="AI129" s="8">
        <f t="shared" si="15"/>
        <v>0</v>
      </c>
      <c r="AJ129" s="8">
        <f t="shared" si="15"/>
        <v>0</v>
      </c>
      <c r="AK129" s="8">
        <f t="shared" si="15"/>
        <v>0</v>
      </c>
      <c r="AL129" s="8">
        <f t="shared" si="15"/>
        <v>0</v>
      </c>
      <c r="AM129" s="8">
        <f t="shared" si="15"/>
        <v>1</v>
      </c>
      <c r="AN129" s="8">
        <f t="shared" si="15"/>
        <v>1</v>
      </c>
      <c r="AO129" s="8">
        <f t="shared" si="15"/>
        <v>1</v>
      </c>
      <c r="AP129" s="8">
        <f t="shared" si="15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O122" workbookViewId="0">
      <selection activeCell="BM132" sqref="BM132:BM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290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25" t="s">
        <v>119</v>
      </c>
      <c r="V8" s="25" t="s">
        <v>136</v>
      </c>
      <c r="W8" s="25" t="s">
        <v>120</v>
      </c>
      <c r="X8" s="25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4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4</v>
      </c>
      <c r="AM10" s="8">
        <f t="shared" si="1"/>
        <v>0</v>
      </c>
      <c r="AN10" s="8">
        <f t="shared" si="1"/>
        <v>4</v>
      </c>
      <c r="AO10" s="8">
        <f t="shared" si="1"/>
        <v>4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/>
      <c r="F12" s="2"/>
      <c r="G12" s="2"/>
      <c r="H12" s="2"/>
      <c r="I12" s="2"/>
      <c r="J12" s="2"/>
      <c r="K12" s="10"/>
      <c r="L12" s="2"/>
      <c r="M12" s="2"/>
      <c r="N12" s="10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/>
      <c r="F13" s="2"/>
      <c r="G13" s="2"/>
      <c r="H13" s="2"/>
      <c r="I13" s="2"/>
      <c r="J13" s="2"/>
      <c r="K13" s="10"/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>
        <v>1</v>
      </c>
      <c r="AF13" s="17"/>
      <c r="AG13" s="16">
        <f t="shared" ref="AG13:AG64" si="2">+AE13+AF13</f>
        <v>1</v>
      </c>
      <c r="AH13" s="16">
        <v>1</v>
      </c>
      <c r="AI13" s="17"/>
      <c r="AJ13" s="23"/>
      <c r="AK13" s="23"/>
      <c r="AL13" s="23">
        <v>1</v>
      </c>
      <c r="AM13" s="23"/>
      <c r="AN13" s="23">
        <f t="shared" ref="AN13:AN64" si="3">+AL13+AM13</f>
        <v>1</v>
      </c>
      <c r="AO13" s="23">
        <v>1</v>
      </c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/>
      <c r="F21" s="2"/>
      <c r="G21" s="2"/>
      <c r="H21" s="2"/>
      <c r="I21" s="2"/>
      <c r="J21" s="2"/>
      <c r="K21" s="10"/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>
        <v>2</v>
      </c>
      <c r="AF21" s="17"/>
      <c r="AG21" s="16">
        <f t="shared" si="2"/>
        <v>2</v>
      </c>
      <c r="AH21" s="16">
        <v>2</v>
      </c>
      <c r="AI21" s="17"/>
      <c r="AJ21" s="23"/>
      <c r="AK21" s="23"/>
      <c r="AL21" s="23">
        <v>2</v>
      </c>
      <c r="AM21" s="23"/>
      <c r="AN21" s="23">
        <f t="shared" si="3"/>
        <v>2</v>
      </c>
      <c r="AO21" s="23">
        <v>2</v>
      </c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/>
      <c r="F22" s="2"/>
      <c r="G22" s="2"/>
      <c r="H22" s="2"/>
      <c r="I22" s="2"/>
      <c r="J22" s="2"/>
      <c r="K22" s="10"/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/>
      <c r="F25" s="2"/>
      <c r="G25" s="2"/>
      <c r="H25" s="2"/>
      <c r="I25" s="2"/>
      <c r="J25" s="2"/>
      <c r="K25" s="10"/>
      <c r="L25" s="2"/>
      <c r="M25" s="2"/>
      <c r="N25" s="10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/>
      <c r="K26" s="10"/>
      <c r="L26" s="2"/>
      <c r="M26" s="2"/>
      <c r="N26" s="2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/>
      <c r="F28" s="2"/>
      <c r="G28" s="2"/>
      <c r="H28" s="2"/>
      <c r="I28" s="2"/>
      <c r="J28" s="2"/>
      <c r="K28" s="10"/>
      <c r="L28" s="2"/>
      <c r="M28" s="2"/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>
        <v>1</v>
      </c>
      <c r="AF28" s="17"/>
      <c r="AG28" s="16">
        <f t="shared" si="2"/>
        <v>1</v>
      </c>
      <c r="AH28" s="16">
        <v>1</v>
      </c>
      <c r="AI28" s="17"/>
      <c r="AJ28" s="23"/>
      <c r="AK28" s="23"/>
      <c r="AL28" s="23">
        <v>1</v>
      </c>
      <c r="AM28" s="23"/>
      <c r="AN28" s="23">
        <f t="shared" si="3"/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0</v>
      </c>
      <c r="F31" s="8">
        <f t="shared" ref="F31:AP31" si="4">SUM(F32:F42)</f>
        <v>0</v>
      </c>
      <c r="G31" s="8">
        <f t="shared" si="4"/>
        <v>0</v>
      </c>
      <c r="H31" s="8">
        <f t="shared" si="4"/>
        <v>0</v>
      </c>
      <c r="I31" s="8">
        <f t="shared" si="4"/>
        <v>0</v>
      </c>
      <c r="J31" s="8">
        <f t="shared" si="4"/>
        <v>0</v>
      </c>
      <c r="K31" s="8">
        <f t="shared" si="4"/>
        <v>0</v>
      </c>
      <c r="L31" s="8">
        <f t="shared" si="4"/>
        <v>0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0</v>
      </c>
      <c r="Q31" s="8">
        <f t="shared" si="4"/>
        <v>0</v>
      </c>
      <c r="R31" s="8">
        <f t="shared" si="4"/>
        <v>0</v>
      </c>
      <c r="S31" s="8">
        <f t="shared" si="4"/>
        <v>0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0</v>
      </c>
      <c r="Z31" s="8">
        <f t="shared" si="4"/>
        <v>0</v>
      </c>
      <c r="AA31" s="8">
        <f t="shared" si="4"/>
        <v>0</v>
      </c>
      <c r="AB31" s="8">
        <f t="shared" si="4"/>
        <v>0</v>
      </c>
      <c r="AC31" s="8">
        <f t="shared" si="4"/>
        <v>0</v>
      </c>
      <c r="AD31" s="8">
        <f t="shared" si="4"/>
        <v>0</v>
      </c>
      <c r="AE31" s="8">
        <f t="shared" si="4"/>
        <v>0</v>
      </c>
      <c r="AF31" s="8">
        <f t="shared" si="4"/>
        <v>0</v>
      </c>
      <c r="AG31" s="8">
        <f t="shared" si="4"/>
        <v>0</v>
      </c>
      <c r="AH31" s="8">
        <f t="shared" si="4"/>
        <v>0</v>
      </c>
      <c r="AI31" s="8">
        <f t="shared" si="4"/>
        <v>0</v>
      </c>
      <c r="AJ31" s="8">
        <f t="shared" si="4"/>
        <v>0</v>
      </c>
      <c r="AK31" s="8">
        <f t="shared" si="4"/>
        <v>0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10"/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/>
      <c r="F37" s="2"/>
      <c r="G37" s="2"/>
      <c r="H37" s="2"/>
      <c r="I37" s="2"/>
      <c r="J37" s="2"/>
      <c r="K37" s="10"/>
      <c r="L37" s="2"/>
      <c r="M37" s="2"/>
      <c r="N37" s="10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>
        <f t="shared" si="2"/>
        <v>0</v>
      </c>
      <c r="AH40" s="16"/>
      <c r="AI40" s="17"/>
      <c r="AJ40" s="23"/>
      <c r="AK40" s="23"/>
      <c r="AL40" s="23"/>
      <c r="AM40" s="23"/>
      <c r="AN40" s="23">
        <f t="shared" si="3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>
        <f t="shared" si="2"/>
        <v>0</v>
      </c>
      <c r="AH41" s="16"/>
      <c r="AI41" s="17"/>
      <c r="AJ41" s="23"/>
      <c r="AK41" s="23"/>
      <c r="AL41" s="23"/>
      <c r="AM41" s="23"/>
      <c r="AN41" s="23">
        <f t="shared" si="3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>
        <f t="shared" si="2"/>
        <v>0</v>
      </c>
      <c r="AH42" s="16"/>
      <c r="AI42" s="17"/>
      <c r="AJ42" s="23"/>
      <c r="AK42" s="23"/>
      <c r="AL42" s="23"/>
      <c r="AM42" s="23"/>
      <c r="AN42" s="23">
        <f t="shared" si="3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0</v>
      </c>
      <c r="F43" s="8">
        <f t="shared" ref="F43:AP43" si="5">SUM(F44:F50)</f>
        <v>0</v>
      </c>
      <c r="G43" s="8">
        <f t="shared" si="5"/>
        <v>0</v>
      </c>
      <c r="H43" s="8">
        <f t="shared" si="5"/>
        <v>0</v>
      </c>
      <c r="I43" s="8">
        <f t="shared" si="5"/>
        <v>0</v>
      </c>
      <c r="J43" s="8">
        <f t="shared" si="5"/>
        <v>0</v>
      </c>
      <c r="K43" s="8">
        <f t="shared" si="5"/>
        <v>0</v>
      </c>
      <c r="L43" s="8">
        <f t="shared" si="5"/>
        <v>0</v>
      </c>
      <c r="M43" s="8">
        <f t="shared" si="5"/>
        <v>0</v>
      </c>
      <c r="N43" s="8">
        <f t="shared" si="5"/>
        <v>0</v>
      </c>
      <c r="O43" s="8">
        <f t="shared" si="5"/>
        <v>0</v>
      </c>
      <c r="P43" s="8">
        <f t="shared" si="5"/>
        <v>0</v>
      </c>
      <c r="Q43" s="8">
        <f t="shared" si="5"/>
        <v>0</v>
      </c>
      <c r="R43" s="8">
        <f t="shared" si="5"/>
        <v>0</v>
      </c>
      <c r="S43" s="8">
        <f t="shared" si="5"/>
        <v>0</v>
      </c>
      <c r="T43" s="8">
        <f t="shared" si="5"/>
        <v>0</v>
      </c>
      <c r="U43" s="8">
        <f t="shared" si="5"/>
        <v>0</v>
      </c>
      <c r="V43" s="8">
        <f t="shared" si="5"/>
        <v>0</v>
      </c>
      <c r="W43" s="8">
        <f t="shared" si="5"/>
        <v>0</v>
      </c>
      <c r="X43" s="8">
        <f t="shared" si="5"/>
        <v>0</v>
      </c>
      <c r="Y43" s="8">
        <f t="shared" si="5"/>
        <v>0</v>
      </c>
      <c r="Z43" s="8">
        <f t="shared" si="5"/>
        <v>0</v>
      </c>
      <c r="AA43" s="8">
        <f t="shared" si="5"/>
        <v>0</v>
      </c>
      <c r="AB43" s="8">
        <f t="shared" si="5"/>
        <v>0</v>
      </c>
      <c r="AC43" s="8">
        <f t="shared" si="5"/>
        <v>0</v>
      </c>
      <c r="AD43" s="8">
        <f t="shared" si="5"/>
        <v>0</v>
      </c>
      <c r="AE43" s="8">
        <f t="shared" si="5"/>
        <v>0</v>
      </c>
      <c r="AF43" s="8">
        <f t="shared" si="5"/>
        <v>0</v>
      </c>
      <c r="AG43" s="8">
        <f t="shared" si="5"/>
        <v>0</v>
      </c>
      <c r="AH43" s="8">
        <f t="shared" si="5"/>
        <v>0</v>
      </c>
      <c r="AI43" s="8">
        <f t="shared" si="5"/>
        <v>0</v>
      </c>
      <c r="AJ43" s="8">
        <f t="shared" si="5"/>
        <v>0</v>
      </c>
      <c r="AK43" s="8">
        <f t="shared" si="5"/>
        <v>0</v>
      </c>
      <c r="AL43" s="8">
        <f t="shared" si="5"/>
        <v>0</v>
      </c>
      <c r="AM43" s="8">
        <f t="shared" si="5"/>
        <v>0</v>
      </c>
      <c r="AN43" s="8">
        <f t="shared" si="5"/>
        <v>0</v>
      </c>
      <c r="AO43" s="8">
        <f t="shared" si="5"/>
        <v>0</v>
      </c>
      <c r="AP43" s="8">
        <f t="shared" si="5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/>
      <c r="F50" s="2"/>
      <c r="G50" s="2"/>
      <c r="H50" s="2"/>
      <c r="I50" s="2"/>
      <c r="J50" s="2"/>
      <c r="K50" s="10"/>
      <c r="L50" s="2"/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0</v>
      </c>
      <c r="F51" s="8">
        <f t="shared" ref="F51:AP51" si="6">SUM(F52:F64)</f>
        <v>0</v>
      </c>
      <c r="G51" s="8">
        <f t="shared" si="6"/>
        <v>0</v>
      </c>
      <c r="H51" s="8">
        <f t="shared" si="6"/>
        <v>0</v>
      </c>
      <c r="I51" s="8">
        <f t="shared" si="6"/>
        <v>0</v>
      </c>
      <c r="J51" s="8">
        <f t="shared" si="6"/>
        <v>0</v>
      </c>
      <c r="K51" s="8">
        <f t="shared" si="6"/>
        <v>0</v>
      </c>
      <c r="L51" s="8">
        <f t="shared" si="6"/>
        <v>0</v>
      </c>
      <c r="M51" s="8">
        <f t="shared" si="6"/>
        <v>0</v>
      </c>
      <c r="N51" s="8">
        <f t="shared" si="6"/>
        <v>0</v>
      </c>
      <c r="O51" s="8">
        <f t="shared" si="6"/>
        <v>0</v>
      </c>
      <c r="P51" s="8">
        <f t="shared" si="6"/>
        <v>0</v>
      </c>
      <c r="Q51" s="8">
        <f t="shared" si="6"/>
        <v>0</v>
      </c>
      <c r="R51" s="8">
        <f t="shared" si="6"/>
        <v>0</v>
      </c>
      <c r="S51" s="8">
        <f t="shared" si="6"/>
        <v>0</v>
      </c>
      <c r="T51" s="8">
        <f t="shared" si="6"/>
        <v>0</v>
      </c>
      <c r="U51" s="8">
        <f t="shared" si="6"/>
        <v>0</v>
      </c>
      <c r="V51" s="8">
        <f t="shared" si="6"/>
        <v>0</v>
      </c>
      <c r="W51" s="8">
        <f t="shared" si="6"/>
        <v>0</v>
      </c>
      <c r="X51" s="8">
        <f t="shared" si="6"/>
        <v>0</v>
      </c>
      <c r="Y51" s="8">
        <f t="shared" si="6"/>
        <v>0</v>
      </c>
      <c r="Z51" s="8">
        <f t="shared" si="6"/>
        <v>0</v>
      </c>
      <c r="AA51" s="8">
        <f t="shared" si="6"/>
        <v>0</v>
      </c>
      <c r="AB51" s="8">
        <f t="shared" si="6"/>
        <v>0</v>
      </c>
      <c r="AC51" s="8">
        <f t="shared" si="6"/>
        <v>0</v>
      </c>
      <c r="AD51" s="8">
        <f t="shared" si="6"/>
        <v>0</v>
      </c>
      <c r="AE51" s="8">
        <f t="shared" si="6"/>
        <v>0</v>
      </c>
      <c r="AF51" s="8">
        <f t="shared" si="6"/>
        <v>0</v>
      </c>
      <c r="AG51" s="8">
        <f t="shared" si="6"/>
        <v>0</v>
      </c>
      <c r="AH51" s="8">
        <f t="shared" si="6"/>
        <v>0</v>
      </c>
      <c r="AI51" s="8">
        <f t="shared" si="6"/>
        <v>0</v>
      </c>
      <c r="AJ51" s="8">
        <f t="shared" si="6"/>
        <v>0</v>
      </c>
      <c r="AK51" s="8">
        <f t="shared" si="6"/>
        <v>0</v>
      </c>
      <c r="AL51" s="8">
        <f t="shared" si="6"/>
        <v>0</v>
      </c>
      <c r="AM51" s="8">
        <f t="shared" si="6"/>
        <v>0</v>
      </c>
      <c r="AN51" s="8">
        <f t="shared" si="6"/>
        <v>0</v>
      </c>
      <c r="AO51" s="8">
        <f t="shared" si="6"/>
        <v>0</v>
      </c>
      <c r="AP51" s="8">
        <f t="shared" si="6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/>
      <c r="F52" s="2"/>
      <c r="G52" s="2"/>
      <c r="H52" s="2"/>
      <c r="I52" s="2"/>
      <c r="J52" s="2"/>
      <c r="K52" s="10"/>
      <c r="L52" s="2"/>
      <c r="M52" s="2"/>
      <c r="N52" s="10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/>
      <c r="F53" s="2"/>
      <c r="G53" s="2"/>
      <c r="H53" s="2"/>
      <c r="I53" s="2"/>
      <c r="J53" s="2"/>
      <c r="K53" s="10"/>
      <c r="L53" s="2"/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/>
      <c r="K60" s="10"/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/>
      <c r="F61" s="2"/>
      <c r="G61" s="2"/>
      <c r="H61" s="2"/>
      <c r="I61" s="2"/>
      <c r="J61" s="2"/>
      <c r="K61" s="10"/>
      <c r="L61" s="2"/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>
        <f t="shared" si="2"/>
        <v>0</v>
      </c>
      <c r="AH61" s="16"/>
      <c r="AI61" s="17"/>
      <c r="AJ61" s="23"/>
      <c r="AK61" s="23"/>
      <c r="AL61" s="23"/>
      <c r="AM61" s="23"/>
      <c r="AN61" s="23">
        <f t="shared" si="3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>
        <f t="shared" si="2"/>
        <v>0</v>
      </c>
      <c r="AH62" s="16"/>
      <c r="AI62" s="17"/>
      <c r="AJ62" s="23"/>
      <c r="AK62" s="23"/>
      <c r="AL62" s="23"/>
      <c r="AM62" s="23"/>
      <c r="AN62" s="23">
        <f t="shared" si="3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>
        <f t="shared" si="2"/>
        <v>0</v>
      </c>
      <c r="AH63" s="16"/>
      <c r="AI63" s="17"/>
      <c r="AJ63" s="23"/>
      <c r="AK63" s="23"/>
      <c r="AL63" s="23"/>
      <c r="AM63" s="23"/>
      <c r="AN63" s="23">
        <f t="shared" si="3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>
        <f t="shared" si="2"/>
        <v>0</v>
      </c>
      <c r="AH64" s="16"/>
      <c r="AI64" s="17"/>
      <c r="AJ64" s="23"/>
      <c r="AK64" s="23"/>
      <c r="AL64" s="23"/>
      <c r="AM64" s="23"/>
      <c r="AN64" s="23">
        <f t="shared" si="3"/>
        <v>0</v>
      </c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7">SUM(F66:F71)</f>
        <v>0</v>
      </c>
      <c r="G65" s="8">
        <f t="shared" si="7"/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8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8">
        <f t="shared" si="7"/>
        <v>0</v>
      </c>
      <c r="P65" s="8">
        <f t="shared" si="7"/>
        <v>0</v>
      </c>
      <c r="Q65" s="8">
        <f t="shared" si="7"/>
        <v>0</v>
      </c>
      <c r="R65" s="8">
        <f t="shared" si="7"/>
        <v>0</v>
      </c>
      <c r="S65" s="8">
        <f t="shared" si="7"/>
        <v>0</v>
      </c>
      <c r="T65" s="8">
        <f t="shared" si="7"/>
        <v>0</v>
      </c>
      <c r="U65" s="8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8">
        <f t="shared" si="7"/>
        <v>0</v>
      </c>
      <c r="AA65" s="8">
        <f t="shared" si="7"/>
        <v>0</v>
      </c>
      <c r="AB65" s="8">
        <f t="shared" si="7"/>
        <v>0</v>
      </c>
      <c r="AC65" s="8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0</v>
      </c>
      <c r="F72" s="8">
        <f t="shared" ref="F72:AP72" si="8">SUM(F73:F79)</f>
        <v>0</v>
      </c>
      <c r="G72" s="8">
        <f t="shared" si="8"/>
        <v>0</v>
      </c>
      <c r="H72" s="8">
        <f t="shared" si="8"/>
        <v>0</v>
      </c>
      <c r="I72" s="8">
        <f t="shared" si="8"/>
        <v>0</v>
      </c>
      <c r="J72" s="8">
        <f t="shared" si="8"/>
        <v>0</v>
      </c>
      <c r="K72" s="8">
        <f t="shared" si="8"/>
        <v>0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0</v>
      </c>
      <c r="Q72" s="8">
        <f t="shared" si="8"/>
        <v>0</v>
      </c>
      <c r="R72" s="8">
        <f t="shared" si="8"/>
        <v>0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0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0</v>
      </c>
      <c r="AF72" s="8">
        <f t="shared" si="8"/>
        <v>0</v>
      </c>
      <c r="AG72" s="8">
        <f t="shared" si="8"/>
        <v>0</v>
      </c>
      <c r="AH72" s="8">
        <f t="shared" si="8"/>
        <v>0</v>
      </c>
      <c r="AI72" s="8">
        <f t="shared" si="8"/>
        <v>0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9">SUM(F81:F82)</f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0</v>
      </c>
      <c r="F83" s="8">
        <f t="shared" ref="F83:AP83" si="10">SUM(F84:F104)</f>
        <v>0</v>
      </c>
      <c r="G83" s="8">
        <f t="shared" si="10"/>
        <v>0</v>
      </c>
      <c r="H83" s="8">
        <f t="shared" si="10"/>
        <v>0</v>
      </c>
      <c r="I83" s="8">
        <f t="shared" si="10"/>
        <v>0</v>
      </c>
      <c r="J83" s="8">
        <f t="shared" si="10"/>
        <v>0</v>
      </c>
      <c r="K83" s="8">
        <f t="shared" si="10"/>
        <v>0</v>
      </c>
      <c r="L83" s="8">
        <f t="shared" si="10"/>
        <v>0</v>
      </c>
      <c r="M83" s="8">
        <f t="shared" si="10"/>
        <v>0</v>
      </c>
      <c r="N83" s="8">
        <f t="shared" si="10"/>
        <v>0</v>
      </c>
      <c r="O83" s="8">
        <f t="shared" si="10"/>
        <v>0</v>
      </c>
      <c r="P83" s="8">
        <f t="shared" si="10"/>
        <v>0</v>
      </c>
      <c r="Q83" s="8">
        <f t="shared" si="10"/>
        <v>0</v>
      </c>
      <c r="R83" s="8">
        <f t="shared" si="10"/>
        <v>0</v>
      </c>
      <c r="S83" s="8">
        <f t="shared" si="10"/>
        <v>0</v>
      </c>
      <c r="T83" s="8">
        <f t="shared" si="10"/>
        <v>0</v>
      </c>
      <c r="U83" s="8">
        <f t="shared" si="10"/>
        <v>0</v>
      </c>
      <c r="V83" s="8">
        <f t="shared" si="10"/>
        <v>0</v>
      </c>
      <c r="W83" s="8">
        <f t="shared" si="10"/>
        <v>0</v>
      </c>
      <c r="X83" s="8">
        <f t="shared" si="10"/>
        <v>0</v>
      </c>
      <c r="Y83" s="8">
        <f t="shared" si="10"/>
        <v>0</v>
      </c>
      <c r="Z83" s="8">
        <f t="shared" si="10"/>
        <v>0</v>
      </c>
      <c r="AA83" s="8">
        <f t="shared" si="10"/>
        <v>0</v>
      </c>
      <c r="AB83" s="8">
        <f t="shared" si="10"/>
        <v>0</v>
      </c>
      <c r="AC83" s="8">
        <f t="shared" si="10"/>
        <v>0</v>
      </c>
      <c r="AD83" s="8">
        <f t="shared" si="10"/>
        <v>0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/>
      <c r="F85" s="2"/>
      <c r="G85" s="2"/>
      <c r="H85" s="2"/>
      <c r="I85" s="2"/>
      <c r="J85" s="2"/>
      <c r="K85" s="10"/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10"/>
      <c r="L87" s="2"/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10"/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10"/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10"/>
      <c r="L93" s="2"/>
      <c r="M93" s="2"/>
      <c r="N93" s="10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10"/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>
        <f t="shared" ref="AG96:AG104" si="11">+AE96+AF96</f>
        <v>0</v>
      </c>
      <c r="AH96" s="16"/>
      <c r="AI96" s="17"/>
      <c r="AJ96" s="23"/>
      <c r="AK96" s="23"/>
      <c r="AL96" s="23"/>
      <c r="AM96" s="23"/>
      <c r="AN96" s="23">
        <f t="shared" ref="AN96:AN104" si="12">+AL96+AM96</f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10"/>
      <c r="L97" s="2"/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>
        <f t="shared" si="11"/>
        <v>0</v>
      </c>
      <c r="AH97" s="16"/>
      <c r="AI97" s="17"/>
      <c r="AJ97" s="23"/>
      <c r="AK97" s="23"/>
      <c r="AL97" s="23"/>
      <c r="AM97" s="23"/>
      <c r="AN97" s="23">
        <f t="shared" si="12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>
        <f t="shared" si="11"/>
        <v>0</v>
      </c>
      <c r="AH98" s="16"/>
      <c r="AI98" s="17"/>
      <c r="AJ98" s="23"/>
      <c r="AK98" s="23"/>
      <c r="AL98" s="23"/>
      <c r="AM98" s="23"/>
      <c r="AN98" s="23">
        <f t="shared" si="12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/>
      <c r="K99" s="10"/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>
        <f t="shared" si="11"/>
        <v>0</v>
      </c>
      <c r="AH99" s="16"/>
      <c r="AI99" s="17"/>
      <c r="AJ99" s="23"/>
      <c r="AK99" s="23"/>
      <c r="AL99" s="23"/>
      <c r="AM99" s="23"/>
      <c r="AN99" s="23">
        <f t="shared" si="12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>
        <f t="shared" si="11"/>
        <v>0</v>
      </c>
      <c r="AH100" s="16"/>
      <c r="AI100" s="17"/>
      <c r="AJ100" s="23"/>
      <c r="AK100" s="23"/>
      <c r="AL100" s="23"/>
      <c r="AM100" s="23"/>
      <c r="AN100" s="23">
        <f t="shared" si="12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10"/>
      <c r="L101" s="10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>
        <f t="shared" si="11"/>
        <v>0</v>
      </c>
      <c r="AH101" s="16"/>
      <c r="AI101" s="17"/>
      <c r="AJ101" s="23"/>
      <c r="AK101" s="23"/>
      <c r="AL101" s="23"/>
      <c r="AM101" s="23"/>
      <c r="AN101" s="23">
        <f t="shared" si="12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>
        <f t="shared" si="11"/>
        <v>0</v>
      </c>
      <c r="AH102" s="16"/>
      <c r="AI102" s="17"/>
      <c r="AJ102" s="23"/>
      <c r="AK102" s="23"/>
      <c r="AL102" s="23"/>
      <c r="AM102" s="23"/>
      <c r="AN102" s="23">
        <f t="shared" si="12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>
        <f t="shared" si="11"/>
        <v>0</v>
      </c>
      <c r="AH103" s="16"/>
      <c r="AI103" s="17"/>
      <c r="AJ103" s="23"/>
      <c r="AK103" s="23"/>
      <c r="AL103" s="23"/>
      <c r="AM103" s="23"/>
      <c r="AN103" s="23">
        <f t="shared" si="12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>
        <f t="shared" si="11"/>
        <v>0</v>
      </c>
      <c r="AH104" s="16"/>
      <c r="AI104" s="17"/>
      <c r="AJ104" s="23"/>
      <c r="AK104" s="23"/>
      <c r="AL104" s="23"/>
      <c r="AM104" s="23"/>
      <c r="AN104" s="23">
        <f t="shared" si="12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13">SUM(F106:F109)</f>
        <v>0</v>
      </c>
      <c r="G105" s="8">
        <f t="shared" si="13"/>
        <v>0</v>
      </c>
      <c r="H105" s="8">
        <f t="shared" si="13"/>
        <v>0</v>
      </c>
      <c r="I105" s="8">
        <f t="shared" si="13"/>
        <v>0</v>
      </c>
      <c r="J105" s="8">
        <f t="shared" si="13"/>
        <v>0</v>
      </c>
      <c r="K105" s="8">
        <f t="shared" si="13"/>
        <v>0</v>
      </c>
      <c r="L105" s="8">
        <f t="shared" si="13"/>
        <v>0</v>
      </c>
      <c r="M105" s="8">
        <f t="shared" si="13"/>
        <v>0</v>
      </c>
      <c r="N105" s="8">
        <f t="shared" si="13"/>
        <v>0</v>
      </c>
      <c r="O105" s="8">
        <f t="shared" si="13"/>
        <v>0</v>
      </c>
      <c r="P105" s="8">
        <f t="shared" si="13"/>
        <v>0</v>
      </c>
      <c r="Q105" s="8">
        <f t="shared" si="13"/>
        <v>0</v>
      </c>
      <c r="R105" s="8">
        <f t="shared" si="13"/>
        <v>0</v>
      </c>
      <c r="S105" s="8">
        <f t="shared" si="13"/>
        <v>0</v>
      </c>
      <c r="T105" s="8">
        <f t="shared" si="13"/>
        <v>0</v>
      </c>
      <c r="U105" s="8">
        <f t="shared" si="13"/>
        <v>0</v>
      </c>
      <c r="V105" s="8">
        <f t="shared" si="13"/>
        <v>0</v>
      </c>
      <c r="W105" s="8">
        <f t="shared" si="13"/>
        <v>0</v>
      </c>
      <c r="X105" s="8">
        <f t="shared" si="13"/>
        <v>0</v>
      </c>
      <c r="Y105" s="8">
        <f t="shared" si="13"/>
        <v>0</v>
      </c>
      <c r="Z105" s="8">
        <f t="shared" si="13"/>
        <v>0</v>
      </c>
      <c r="AA105" s="8">
        <f t="shared" si="13"/>
        <v>0</v>
      </c>
      <c r="AB105" s="8">
        <f t="shared" si="13"/>
        <v>0</v>
      </c>
      <c r="AC105" s="8">
        <f t="shared" si="13"/>
        <v>0</v>
      </c>
      <c r="AD105" s="8">
        <f t="shared" si="13"/>
        <v>0</v>
      </c>
      <c r="AE105" s="8">
        <f t="shared" si="13"/>
        <v>0</v>
      </c>
      <c r="AF105" s="8">
        <f t="shared" si="13"/>
        <v>0</v>
      </c>
      <c r="AG105" s="8">
        <f t="shared" si="13"/>
        <v>0</v>
      </c>
      <c r="AH105" s="8">
        <f t="shared" si="13"/>
        <v>0</v>
      </c>
      <c r="AI105" s="8">
        <f t="shared" si="13"/>
        <v>0</v>
      </c>
      <c r="AJ105" s="8">
        <f t="shared" si="13"/>
        <v>0</v>
      </c>
      <c r="AK105" s="8">
        <f t="shared" si="13"/>
        <v>0</v>
      </c>
      <c r="AL105" s="8">
        <f t="shared" si="13"/>
        <v>0</v>
      </c>
      <c r="AM105" s="8">
        <f t="shared" si="13"/>
        <v>0</v>
      </c>
      <c r="AN105" s="8">
        <f t="shared" si="13"/>
        <v>0</v>
      </c>
      <c r="AO105" s="8">
        <f t="shared" si="13"/>
        <v>0</v>
      </c>
      <c r="AP105" s="8">
        <f t="shared" si="13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0</v>
      </c>
      <c r="F110" s="8">
        <f t="shared" ref="F110:AP110" si="14">SUM(F111:F118)</f>
        <v>0</v>
      </c>
      <c r="G110" s="8">
        <f t="shared" si="14"/>
        <v>0</v>
      </c>
      <c r="H110" s="8">
        <f t="shared" si="14"/>
        <v>0</v>
      </c>
      <c r="I110" s="8">
        <f t="shared" si="14"/>
        <v>0</v>
      </c>
      <c r="J110" s="8">
        <f t="shared" si="14"/>
        <v>0</v>
      </c>
      <c r="K110" s="8">
        <f t="shared" si="14"/>
        <v>0</v>
      </c>
      <c r="L110" s="8">
        <f t="shared" si="14"/>
        <v>0</v>
      </c>
      <c r="M110" s="8">
        <f t="shared" si="14"/>
        <v>0</v>
      </c>
      <c r="N110" s="8">
        <f t="shared" si="14"/>
        <v>0</v>
      </c>
      <c r="O110" s="8">
        <f t="shared" si="14"/>
        <v>0</v>
      </c>
      <c r="P110" s="8">
        <f t="shared" si="14"/>
        <v>0</v>
      </c>
      <c r="Q110" s="8">
        <f t="shared" si="14"/>
        <v>0</v>
      </c>
      <c r="R110" s="8">
        <f t="shared" si="14"/>
        <v>0</v>
      </c>
      <c r="S110" s="8">
        <f t="shared" si="14"/>
        <v>0</v>
      </c>
      <c r="T110" s="8">
        <f t="shared" si="14"/>
        <v>0</v>
      </c>
      <c r="U110" s="8">
        <f t="shared" si="14"/>
        <v>0</v>
      </c>
      <c r="V110" s="8">
        <f t="shared" si="14"/>
        <v>0</v>
      </c>
      <c r="W110" s="8">
        <f t="shared" si="14"/>
        <v>0</v>
      </c>
      <c r="X110" s="8">
        <f t="shared" si="14"/>
        <v>0</v>
      </c>
      <c r="Y110" s="8">
        <f t="shared" si="14"/>
        <v>0</v>
      </c>
      <c r="Z110" s="8">
        <f t="shared" si="14"/>
        <v>0</v>
      </c>
      <c r="AA110" s="8">
        <f t="shared" si="14"/>
        <v>0</v>
      </c>
      <c r="AB110" s="8">
        <f t="shared" si="14"/>
        <v>0</v>
      </c>
      <c r="AC110" s="8">
        <f t="shared" si="14"/>
        <v>0</v>
      </c>
      <c r="AD110" s="8">
        <f t="shared" si="14"/>
        <v>0</v>
      </c>
      <c r="AE110" s="8">
        <f t="shared" si="14"/>
        <v>1</v>
      </c>
      <c r="AF110" s="8">
        <f t="shared" si="14"/>
        <v>0</v>
      </c>
      <c r="AG110" s="8">
        <f t="shared" si="14"/>
        <v>1</v>
      </c>
      <c r="AH110" s="8">
        <f t="shared" si="14"/>
        <v>1</v>
      </c>
      <c r="AI110" s="8">
        <f t="shared" si="14"/>
        <v>0</v>
      </c>
      <c r="AJ110" s="8">
        <f t="shared" si="14"/>
        <v>0</v>
      </c>
      <c r="AK110" s="8">
        <f t="shared" si="14"/>
        <v>0</v>
      </c>
      <c r="AL110" s="8">
        <f t="shared" si="14"/>
        <v>1</v>
      </c>
      <c r="AM110" s="8">
        <f t="shared" si="14"/>
        <v>0</v>
      </c>
      <c r="AN110" s="8">
        <f t="shared" si="14"/>
        <v>1</v>
      </c>
      <c r="AO110" s="8">
        <f t="shared" si="14"/>
        <v>1</v>
      </c>
      <c r="AP110" s="8">
        <f t="shared" si="14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/>
      <c r="F111" s="2"/>
      <c r="G111" s="2"/>
      <c r="H111" s="2"/>
      <c r="I111" s="2"/>
      <c r="J111" s="2"/>
      <c r="K111" s="10"/>
      <c r="L111" s="10"/>
      <c r="M111" s="10"/>
      <c r="N111" s="10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>
        <v>1</v>
      </c>
      <c r="AF111" s="17"/>
      <c r="AG111" s="16">
        <f t="shared" ref="AG111" si="15">+AE111+AF111</f>
        <v>1</v>
      </c>
      <c r="AH111" s="16">
        <v>1</v>
      </c>
      <c r="AI111" s="17"/>
      <c r="AJ111" s="23"/>
      <c r="AK111" s="23"/>
      <c r="AL111" s="23">
        <v>1</v>
      </c>
      <c r="AM111" s="23"/>
      <c r="AN111" s="23">
        <f t="shared" ref="AN111" si="16">+AL111+AM111</f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/>
      <c r="F113" s="2"/>
      <c r="G113" s="2"/>
      <c r="H113" s="2"/>
      <c r="I113" s="2"/>
      <c r="J113" s="2"/>
      <c r="K113" s="10"/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0</v>
      </c>
      <c r="F119" s="8">
        <f t="shared" ref="F119:AP119" si="17">SUM(F120:F123)</f>
        <v>0</v>
      </c>
      <c r="G119" s="8">
        <f t="shared" si="17"/>
        <v>0</v>
      </c>
      <c r="H119" s="8">
        <f t="shared" si="17"/>
        <v>0</v>
      </c>
      <c r="I119" s="8">
        <f t="shared" si="17"/>
        <v>0</v>
      </c>
      <c r="J119" s="8">
        <f t="shared" si="17"/>
        <v>0</v>
      </c>
      <c r="K119" s="8">
        <f t="shared" si="17"/>
        <v>0</v>
      </c>
      <c r="L119" s="8">
        <f t="shared" si="17"/>
        <v>0</v>
      </c>
      <c r="M119" s="8">
        <f t="shared" si="17"/>
        <v>0</v>
      </c>
      <c r="N119" s="8">
        <f t="shared" si="17"/>
        <v>0</v>
      </c>
      <c r="O119" s="8">
        <f t="shared" si="17"/>
        <v>0</v>
      </c>
      <c r="P119" s="8">
        <f t="shared" si="17"/>
        <v>0</v>
      </c>
      <c r="Q119" s="8">
        <f t="shared" si="17"/>
        <v>0</v>
      </c>
      <c r="R119" s="8">
        <f t="shared" si="17"/>
        <v>0</v>
      </c>
      <c r="S119" s="8">
        <f t="shared" si="17"/>
        <v>0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0</v>
      </c>
      <c r="AA119" s="8">
        <f t="shared" si="17"/>
        <v>0</v>
      </c>
      <c r="AB119" s="8">
        <f t="shared" si="17"/>
        <v>0</v>
      </c>
      <c r="AC119" s="8">
        <f t="shared" si="17"/>
        <v>0</v>
      </c>
      <c r="AD119" s="8">
        <f t="shared" si="17"/>
        <v>0</v>
      </c>
      <c r="AE119" s="8">
        <f t="shared" si="17"/>
        <v>0</v>
      </c>
      <c r="AF119" s="8">
        <f t="shared" si="17"/>
        <v>0</v>
      </c>
      <c r="AG119" s="8">
        <f t="shared" si="17"/>
        <v>0</v>
      </c>
      <c r="AH119" s="8">
        <f t="shared" si="17"/>
        <v>0</v>
      </c>
      <c r="AI119" s="8">
        <f t="shared" si="17"/>
        <v>0</v>
      </c>
      <c r="AJ119" s="8">
        <f t="shared" si="17"/>
        <v>0</v>
      </c>
      <c r="AK119" s="8">
        <f t="shared" si="17"/>
        <v>0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/>
      <c r="F120" s="2"/>
      <c r="G120" s="2"/>
      <c r="H120" s="2"/>
      <c r="I120" s="2"/>
      <c r="J120" s="2"/>
      <c r="K120" s="10"/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0</v>
      </c>
      <c r="F124" s="8">
        <f t="shared" ref="F124:AP124" si="18">SUM(F125:F126)</f>
        <v>0</v>
      </c>
      <c r="G124" s="8">
        <f t="shared" si="18"/>
        <v>0</v>
      </c>
      <c r="H124" s="8">
        <f t="shared" si="18"/>
        <v>0</v>
      </c>
      <c r="I124" s="8">
        <f t="shared" si="18"/>
        <v>0</v>
      </c>
      <c r="J124" s="8">
        <f t="shared" si="18"/>
        <v>0</v>
      </c>
      <c r="K124" s="8">
        <f t="shared" si="18"/>
        <v>0</v>
      </c>
      <c r="L124" s="8">
        <f t="shared" si="18"/>
        <v>0</v>
      </c>
      <c r="M124" s="8">
        <f t="shared" si="18"/>
        <v>0</v>
      </c>
      <c r="N124" s="8">
        <f t="shared" si="18"/>
        <v>0</v>
      </c>
      <c r="O124" s="8">
        <f t="shared" si="18"/>
        <v>0</v>
      </c>
      <c r="P124" s="8">
        <f t="shared" si="18"/>
        <v>0</v>
      </c>
      <c r="Q124" s="8">
        <f t="shared" si="18"/>
        <v>0</v>
      </c>
      <c r="R124" s="8">
        <f t="shared" si="18"/>
        <v>0</v>
      </c>
      <c r="S124" s="8">
        <f t="shared" si="18"/>
        <v>0</v>
      </c>
      <c r="T124" s="8">
        <f t="shared" si="18"/>
        <v>0</v>
      </c>
      <c r="U124" s="8">
        <f t="shared" si="18"/>
        <v>0</v>
      </c>
      <c r="V124" s="8">
        <f t="shared" si="18"/>
        <v>0</v>
      </c>
      <c r="W124" s="8">
        <f t="shared" si="18"/>
        <v>0</v>
      </c>
      <c r="X124" s="8">
        <f t="shared" si="18"/>
        <v>0</v>
      </c>
      <c r="Y124" s="8">
        <f t="shared" si="18"/>
        <v>0</v>
      </c>
      <c r="Z124" s="8">
        <f t="shared" si="18"/>
        <v>0</v>
      </c>
      <c r="AA124" s="8">
        <f t="shared" si="18"/>
        <v>0</v>
      </c>
      <c r="AB124" s="8">
        <f t="shared" si="18"/>
        <v>0</v>
      </c>
      <c r="AC124" s="8">
        <f t="shared" si="18"/>
        <v>0</v>
      </c>
      <c r="AD124" s="8">
        <f t="shared" si="18"/>
        <v>0</v>
      </c>
      <c r="AE124" s="8">
        <f t="shared" si="18"/>
        <v>0</v>
      </c>
      <c r="AF124" s="8">
        <f t="shared" si="18"/>
        <v>0</v>
      </c>
      <c r="AG124" s="8">
        <f t="shared" si="18"/>
        <v>0</v>
      </c>
      <c r="AH124" s="8">
        <f t="shared" si="18"/>
        <v>0</v>
      </c>
      <c r="AI124" s="8">
        <f t="shared" si="18"/>
        <v>0</v>
      </c>
      <c r="AJ124" s="8">
        <f t="shared" si="18"/>
        <v>0</v>
      </c>
      <c r="AK124" s="8">
        <f t="shared" si="18"/>
        <v>0</v>
      </c>
      <c r="AL124" s="8">
        <f t="shared" si="18"/>
        <v>0</v>
      </c>
      <c r="AM124" s="8">
        <f t="shared" si="18"/>
        <v>0</v>
      </c>
      <c r="AN124" s="8">
        <f t="shared" si="18"/>
        <v>0</v>
      </c>
      <c r="AO124" s="8">
        <f t="shared" si="18"/>
        <v>0</v>
      </c>
      <c r="AP124" s="8">
        <f t="shared" si="18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/>
      <c r="F125" s="2"/>
      <c r="G125" s="2"/>
      <c r="H125" s="2"/>
      <c r="I125" s="2"/>
      <c r="J125" s="2"/>
      <c r="K125" s="10"/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0</v>
      </c>
      <c r="F129" s="8">
        <f t="shared" ref="F129:AP129" si="19">F10+F31+F43+F51+F65+F72+F80+F83+F105+F110+F119+F124+F127+F128</f>
        <v>0</v>
      </c>
      <c r="G129" s="8">
        <f t="shared" si="19"/>
        <v>0</v>
      </c>
      <c r="H129" s="8">
        <f t="shared" si="19"/>
        <v>0</v>
      </c>
      <c r="I129" s="8">
        <f t="shared" si="19"/>
        <v>0</v>
      </c>
      <c r="J129" s="8">
        <f t="shared" si="19"/>
        <v>0</v>
      </c>
      <c r="K129" s="8">
        <f t="shared" si="19"/>
        <v>0</v>
      </c>
      <c r="L129" s="8">
        <f t="shared" si="19"/>
        <v>0</v>
      </c>
      <c r="M129" s="8">
        <f t="shared" si="19"/>
        <v>0</v>
      </c>
      <c r="N129" s="8">
        <f t="shared" si="19"/>
        <v>0</v>
      </c>
      <c r="O129" s="8">
        <f t="shared" si="19"/>
        <v>0</v>
      </c>
      <c r="P129" s="8">
        <f t="shared" si="19"/>
        <v>0</v>
      </c>
      <c r="Q129" s="8">
        <f t="shared" si="19"/>
        <v>0</v>
      </c>
      <c r="R129" s="8">
        <f t="shared" si="19"/>
        <v>0</v>
      </c>
      <c r="S129" s="8">
        <f t="shared" si="19"/>
        <v>0</v>
      </c>
      <c r="T129" s="8">
        <f t="shared" si="19"/>
        <v>0</v>
      </c>
      <c r="U129" s="8">
        <f t="shared" si="19"/>
        <v>0</v>
      </c>
      <c r="V129" s="8">
        <f t="shared" si="19"/>
        <v>0</v>
      </c>
      <c r="W129" s="8">
        <f t="shared" si="19"/>
        <v>0</v>
      </c>
      <c r="X129" s="8">
        <f t="shared" si="19"/>
        <v>0</v>
      </c>
      <c r="Y129" s="8">
        <f t="shared" si="19"/>
        <v>0</v>
      </c>
      <c r="Z129" s="8">
        <f t="shared" si="19"/>
        <v>0</v>
      </c>
      <c r="AA129" s="8">
        <f t="shared" si="19"/>
        <v>0</v>
      </c>
      <c r="AB129" s="8">
        <f t="shared" si="19"/>
        <v>0</v>
      </c>
      <c r="AC129" s="8">
        <f t="shared" si="19"/>
        <v>0</v>
      </c>
      <c r="AD129" s="8">
        <f t="shared" si="19"/>
        <v>0</v>
      </c>
      <c r="AE129" s="8">
        <f t="shared" si="19"/>
        <v>5</v>
      </c>
      <c r="AF129" s="8">
        <f t="shared" si="19"/>
        <v>0</v>
      </c>
      <c r="AG129" s="8">
        <f t="shared" si="19"/>
        <v>5</v>
      </c>
      <c r="AH129" s="8">
        <f t="shared" si="19"/>
        <v>5</v>
      </c>
      <c r="AI129" s="8">
        <f t="shared" si="19"/>
        <v>0</v>
      </c>
      <c r="AJ129" s="8">
        <f t="shared" si="19"/>
        <v>0</v>
      </c>
      <c r="AK129" s="8">
        <f t="shared" si="19"/>
        <v>0</v>
      </c>
      <c r="AL129" s="8">
        <f t="shared" si="19"/>
        <v>5</v>
      </c>
      <c r="AM129" s="8">
        <f t="shared" si="19"/>
        <v>0</v>
      </c>
      <c r="AN129" s="8">
        <f t="shared" si="19"/>
        <v>5</v>
      </c>
      <c r="AO129" s="8">
        <f t="shared" si="19"/>
        <v>5</v>
      </c>
      <c r="AP129" s="8">
        <f t="shared" si="19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129"/>
  <sheetViews>
    <sheetView topLeftCell="AP127" workbookViewId="0">
      <selection activeCell="BC141" sqref="BC14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3" t="s">
        <v>268</v>
      </c>
      <c r="AM1" s="34"/>
      <c r="AN1" s="34"/>
      <c r="AO1" s="34"/>
      <c r="AP1" s="34"/>
    </row>
    <row r="2" spans="1:42" ht="58.5" customHeight="1" x14ac:dyDescent="0.2">
      <c r="A2" s="35" t="s">
        <v>291</v>
      </c>
      <c r="B2" s="36"/>
      <c r="C2" s="36"/>
      <c r="D2" s="36"/>
      <c r="E2" s="36"/>
      <c r="F2" s="36"/>
      <c r="G2" s="37" t="s">
        <v>3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8"/>
      <c r="AO2" s="38"/>
      <c r="AP2" s="38"/>
    </row>
    <row r="3" spans="1:42" ht="27" customHeight="1" x14ac:dyDescent="0.2">
      <c r="A3" s="39" t="s">
        <v>269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7" t="s">
        <v>270</v>
      </c>
      <c r="AB3" s="37"/>
      <c r="AC3" s="37"/>
      <c r="AD3" s="37"/>
      <c r="AE3" s="37"/>
      <c r="AF3" s="37"/>
      <c r="AG3" s="37"/>
      <c r="AH3" s="37"/>
      <c r="AI3" s="37" t="s">
        <v>139</v>
      </c>
      <c r="AJ3" s="37"/>
      <c r="AK3" s="37"/>
      <c r="AL3" s="37"/>
      <c r="AM3" s="37"/>
      <c r="AN3" s="37"/>
      <c r="AO3" s="37"/>
      <c r="AP3" s="37"/>
    </row>
    <row r="4" spans="1:42" ht="27" x14ac:dyDescent="0.2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</row>
    <row r="5" spans="1:42" ht="27" x14ac:dyDescent="0.2">
      <c r="A5" s="43" t="s">
        <v>292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</row>
    <row r="6" spans="1:42" ht="87.75" customHeight="1" x14ac:dyDescent="0.2">
      <c r="A6" s="60" t="s">
        <v>149</v>
      </c>
      <c r="B6" s="61"/>
      <c r="C6" s="61"/>
      <c r="D6" s="62"/>
      <c r="E6" s="49" t="s">
        <v>110</v>
      </c>
      <c r="F6" s="50"/>
      <c r="G6" s="50"/>
      <c r="H6" s="50"/>
      <c r="I6" s="52"/>
      <c r="J6" s="49" t="s">
        <v>147</v>
      </c>
      <c r="K6" s="50"/>
      <c r="L6" s="50"/>
      <c r="M6" s="50"/>
      <c r="N6" s="53"/>
      <c r="O6" s="46" t="s">
        <v>115</v>
      </c>
      <c r="P6" s="54" t="s">
        <v>2</v>
      </c>
      <c r="Q6" s="55"/>
      <c r="R6" s="55"/>
      <c r="S6" s="55"/>
      <c r="T6" s="55"/>
      <c r="U6" s="55"/>
      <c r="V6" s="55"/>
      <c r="W6" s="55"/>
      <c r="X6" s="55"/>
      <c r="Y6" s="55"/>
      <c r="Z6" s="56"/>
      <c r="AA6" s="46" t="s">
        <v>125</v>
      </c>
      <c r="AB6" s="46" t="s">
        <v>126</v>
      </c>
      <c r="AC6" s="46" t="s">
        <v>137</v>
      </c>
      <c r="AD6" s="51" t="s">
        <v>140</v>
      </c>
      <c r="AE6" s="49" t="s">
        <v>135</v>
      </c>
      <c r="AF6" s="50"/>
      <c r="AG6" s="50"/>
      <c r="AH6" s="50"/>
      <c r="AI6" s="50"/>
      <c r="AJ6" s="46" t="s">
        <v>133</v>
      </c>
      <c r="AK6" s="46" t="s">
        <v>1</v>
      </c>
      <c r="AL6" s="49" t="s">
        <v>134</v>
      </c>
      <c r="AM6" s="50"/>
      <c r="AN6" s="50"/>
      <c r="AO6" s="50"/>
      <c r="AP6" s="50"/>
    </row>
    <row r="7" spans="1:42" ht="75.75" customHeight="1" x14ac:dyDescent="0.2">
      <c r="A7" s="63"/>
      <c r="B7" s="64"/>
      <c r="C7" s="64"/>
      <c r="D7" s="65"/>
      <c r="E7" s="51" t="s">
        <v>109</v>
      </c>
      <c r="F7" s="51" t="s">
        <v>111</v>
      </c>
      <c r="G7" s="51" t="s">
        <v>112</v>
      </c>
      <c r="H7" s="51" t="s">
        <v>113</v>
      </c>
      <c r="I7" s="51" t="s">
        <v>114</v>
      </c>
      <c r="J7" s="51" t="s">
        <v>109</v>
      </c>
      <c r="K7" s="51" t="s">
        <v>112</v>
      </c>
      <c r="L7" s="51" t="s">
        <v>113</v>
      </c>
      <c r="M7" s="51" t="s">
        <v>114</v>
      </c>
      <c r="N7" s="51" t="s">
        <v>148</v>
      </c>
      <c r="O7" s="47"/>
      <c r="P7" s="51" t="s">
        <v>138</v>
      </c>
      <c r="Q7" s="46" t="s">
        <v>116</v>
      </c>
      <c r="R7" s="46" t="s">
        <v>117</v>
      </c>
      <c r="S7" s="51" t="s">
        <v>118</v>
      </c>
      <c r="T7" s="46" t="s">
        <v>145</v>
      </c>
      <c r="U7" s="54" t="s">
        <v>122</v>
      </c>
      <c r="V7" s="55"/>
      <c r="W7" s="55"/>
      <c r="X7" s="56"/>
      <c r="Y7" s="46" t="s">
        <v>123</v>
      </c>
      <c r="Z7" s="51" t="s">
        <v>124</v>
      </c>
      <c r="AA7" s="47"/>
      <c r="AB7" s="47"/>
      <c r="AC7" s="47"/>
      <c r="AD7" s="51"/>
      <c r="AE7" s="51" t="s">
        <v>127</v>
      </c>
      <c r="AF7" s="51" t="s">
        <v>128</v>
      </c>
      <c r="AG7" s="51" t="s">
        <v>109</v>
      </c>
      <c r="AH7" s="51" t="s">
        <v>131</v>
      </c>
      <c r="AI7" s="51" t="s">
        <v>132</v>
      </c>
      <c r="AJ7" s="47"/>
      <c r="AK7" s="47"/>
      <c r="AL7" s="51" t="s">
        <v>127</v>
      </c>
      <c r="AM7" s="51" t="s">
        <v>128</v>
      </c>
      <c r="AN7" s="51" t="s">
        <v>109</v>
      </c>
      <c r="AO7" s="51" t="s">
        <v>129</v>
      </c>
      <c r="AP7" s="51" t="s">
        <v>130</v>
      </c>
    </row>
    <row r="8" spans="1:42" ht="168" customHeight="1" x14ac:dyDescent="0.2">
      <c r="A8" s="66"/>
      <c r="B8" s="67"/>
      <c r="C8" s="67"/>
      <c r="D8" s="68"/>
      <c r="E8" s="51"/>
      <c r="F8" s="51"/>
      <c r="G8" s="51"/>
      <c r="H8" s="51"/>
      <c r="I8" s="51"/>
      <c r="J8" s="51"/>
      <c r="K8" s="51"/>
      <c r="L8" s="51"/>
      <c r="M8" s="51"/>
      <c r="N8" s="59"/>
      <c r="O8" s="48"/>
      <c r="P8" s="51"/>
      <c r="Q8" s="57"/>
      <c r="R8" s="57"/>
      <c r="S8" s="51"/>
      <c r="T8" s="57"/>
      <c r="U8" s="6" t="s">
        <v>119</v>
      </c>
      <c r="V8" s="6" t="s">
        <v>136</v>
      </c>
      <c r="W8" s="6" t="s">
        <v>120</v>
      </c>
      <c r="X8" s="6" t="s">
        <v>121</v>
      </c>
      <c r="Y8" s="57"/>
      <c r="Z8" s="51"/>
      <c r="AA8" s="57"/>
      <c r="AB8" s="57"/>
      <c r="AC8" s="57"/>
      <c r="AD8" s="51"/>
      <c r="AE8" s="51"/>
      <c r="AF8" s="51"/>
      <c r="AG8" s="51"/>
      <c r="AH8" s="51"/>
      <c r="AI8" s="51"/>
      <c r="AJ8" s="48"/>
      <c r="AK8" s="48"/>
      <c r="AL8" s="51"/>
      <c r="AM8" s="51"/>
      <c r="AN8" s="51"/>
      <c r="AO8" s="51"/>
      <c r="AP8" s="5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8" t="s">
        <v>150</v>
      </c>
      <c r="C10" s="58"/>
      <c r="D10" s="58"/>
      <c r="E10" s="8">
        <f t="shared" ref="E10:J10" si="0">SUM(E11:E30)</f>
        <v>67</v>
      </c>
      <c r="F10" s="8">
        <f t="shared" si="0"/>
        <v>11</v>
      </c>
      <c r="G10" s="8">
        <f t="shared" si="0"/>
        <v>56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66</v>
      </c>
      <c r="P10" s="8">
        <f t="shared" si="1"/>
        <v>1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1</v>
      </c>
      <c r="V10" s="8">
        <f t="shared" si="1"/>
        <v>0</v>
      </c>
      <c r="W10" s="8">
        <f t="shared" si="1"/>
        <v>1</v>
      </c>
      <c r="X10" s="8">
        <f t="shared" si="1"/>
        <v>0</v>
      </c>
      <c r="Y10" s="8">
        <f t="shared" si="1"/>
        <v>0</v>
      </c>
      <c r="Z10" s="8">
        <f t="shared" si="1"/>
        <v>1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1</v>
      </c>
      <c r="AI10" s="8">
        <f t="shared" si="1"/>
        <v>1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2" t="s">
        <v>151</v>
      </c>
      <c r="C11" s="72"/>
      <c r="D11" s="72"/>
      <c r="E11" s="2">
        <f>+F11+G11+H11+I11</f>
        <v>2</v>
      </c>
      <c r="F11" s="2"/>
      <c r="G11" s="2">
        <v>2</v>
      </c>
      <c r="H11" s="2"/>
      <c r="I11" s="2"/>
      <c r="J11" s="2"/>
      <c r="K11" s="2"/>
      <c r="L11" s="2"/>
      <c r="M11" s="15"/>
      <c r="N11" s="15"/>
      <c r="O11" s="2">
        <v>2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2" t="s">
        <v>152</v>
      </c>
      <c r="C12" s="72"/>
      <c r="D12" s="72"/>
      <c r="E12" s="2">
        <f t="shared" ref="E12:E74" si="2">+F12+G12+H12+I12</f>
        <v>13</v>
      </c>
      <c r="F12" s="2">
        <v>1</v>
      </c>
      <c r="G12" s="2">
        <v>12</v>
      </c>
      <c r="H12" s="2"/>
      <c r="I12" s="2"/>
      <c r="J12" s="2"/>
      <c r="K12" s="2"/>
      <c r="L12" s="2"/>
      <c r="M12" s="15"/>
      <c r="N12" s="15"/>
      <c r="O12" s="10">
        <v>12</v>
      </c>
      <c r="P12" s="2">
        <f t="shared" ref="P12" si="3">+Q12+R12+S12+T12+U12</f>
        <v>1</v>
      </c>
      <c r="Q12" s="10"/>
      <c r="R12" s="10"/>
      <c r="S12" s="2"/>
      <c r="T12" s="10"/>
      <c r="U12" s="2">
        <f t="shared" ref="U12" si="4">+V12+W12+X12</f>
        <v>1</v>
      </c>
      <c r="V12" s="10"/>
      <c r="W12" s="2">
        <v>1</v>
      </c>
      <c r="X12" s="2"/>
      <c r="Y12" s="10"/>
      <c r="Z12" s="2">
        <f t="shared" ref="Z12:Z52" si="5">+P12+Y12</f>
        <v>1</v>
      </c>
      <c r="AA12" s="2"/>
      <c r="AB12" s="10"/>
      <c r="AC12" s="10"/>
      <c r="AD12" s="16"/>
      <c r="AE12" s="16">
        <v>1</v>
      </c>
      <c r="AF12" s="17"/>
      <c r="AG12" s="16">
        <f t="shared" ref="AG12:AG62" si="6">+AE12+AF12</f>
        <v>1</v>
      </c>
      <c r="AH12" s="16">
        <v>1</v>
      </c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2" t="s">
        <v>153</v>
      </c>
      <c r="C13" s="72"/>
      <c r="D13" s="72"/>
      <c r="E13" s="2">
        <f t="shared" si="2"/>
        <v>2</v>
      </c>
      <c r="F13" s="2"/>
      <c r="G13" s="2">
        <v>2</v>
      </c>
      <c r="H13" s="2"/>
      <c r="I13" s="2"/>
      <c r="J13" s="2"/>
      <c r="K13" s="2"/>
      <c r="L13" s="2"/>
      <c r="M13" s="15"/>
      <c r="N13" s="15"/>
      <c r="O13" s="10">
        <v>2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2" t="s">
        <v>154</v>
      </c>
      <c r="C14" s="72"/>
      <c r="D14" s="72"/>
      <c r="E14" s="2">
        <f t="shared" si="2"/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>
        <v>1</v>
      </c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9" t="s">
        <v>161</v>
      </c>
      <c r="C21" s="70"/>
      <c r="D21" s="71"/>
      <c r="E21" s="2">
        <f t="shared" si="2"/>
        <v>4</v>
      </c>
      <c r="F21" s="2"/>
      <c r="G21" s="2">
        <v>4</v>
      </c>
      <c r="H21" s="2"/>
      <c r="I21" s="2"/>
      <c r="J21" s="2"/>
      <c r="K21" s="2"/>
      <c r="L21" s="2"/>
      <c r="M21" s="15"/>
      <c r="N21" s="15"/>
      <c r="O21" s="10">
        <v>4</v>
      </c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9" t="s">
        <v>162</v>
      </c>
      <c r="C22" s="70"/>
      <c r="D22" s="71"/>
      <c r="E22" s="2">
        <f t="shared" si="2"/>
        <v>4</v>
      </c>
      <c r="F22" s="2"/>
      <c r="G22" s="2">
        <v>4</v>
      </c>
      <c r="H22" s="2"/>
      <c r="I22" s="2"/>
      <c r="J22" s="2"/>
      <c r="K22" s="2"/>
      <c r="L22" s="2"/>
      <c r="M22" s="15"/>
      <c r="N22" s="15"/>
      <c r="O22" s="10">
        <v>4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9" t="s">
        <v>164</v>
      </c>
      <c r="C24" s="70"/>
      <c r="D24" s="7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2" t="s">
        <v>165</v>
      </c>
      <c r="C25" s="72"/>
      <c r="D25" s="72"/>
      <c r="E25" s="2">
        <f t="shared" si="2"/>
        <v>20</v>
      </c>
      <c r="F25" s="2">
        <v>4</v>
      </c>
      <c r="G25" s="2">
        <v>16</v>
      </c>
      <c r="H25" s="2"/>
      <c r="I25" s="2"/>
      <c r="J25" s="2"/>
      <c r="K25" s="2"/>
      <c r="L25" s="2"/>
      <c r="M25" s="15"/>
      <c r="N25" s="15"/>
      <c r="O25" s="10">
        <v>20</v>
      </c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0" t="s">
        <v>166</v>
      </c>
      <c r="C26" s="70"/>
      <c r="D26" s="70"/>
      <c r="E26" s="2">
        <f t="shared" si="2"/>
        <v>12</v>
      </c>
      <c r="F26" s="2">
        <v>6</v>
      </c>
      <c r="G26" s="2">
        <v>6</v>
      </c>
      <c r="H26" s="2"/>
      <c r="I26" s="2"/>
      <c r="J26" s="2"/>
      <c r="K26" s="2"/>
      <c r="L26" s="2"/>
      <c r="M26" s="15"/>
      <c r="N26" s="15"/>
      <c r="O26" s="2">
        <v>12</v>
      </c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9" t="s">
        <v>167</v>
      </c>
      <c r="C27" s="70"/>
      <c r="D27" s="7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2" t="s">
        <v>168</v>
      </c>
      <c r="C28" s="72"/>
      <c r="D28" s="72"/>
      <c r="E28" s="2">
        <f t="shared" si="2"/>
        <v>9</v>
      </c>
      <c r="F28" s="2"/>
      <c r="G28" s="2">
        <v>9</v>
      </c>
      <c r="H28" s="2"/>
      <c r="I28" s="2"/>
      <c r="J28" s="2"/>
      <c r="K28" s="2"/>
      <c r="L28" s="2"/>
      <c r="M28" s="15"/>
      <c r="N28" s="15"/>
      <c r="O28" s="10">
        <v>9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>
        <v>1</v>
      </c>
      <c r="AG28" s="16">
        <f t="shared" si="6"/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9" t="s">
        <v>172</v>
      </c>
      <c r="C30" s="70"/>
      <c r="D30" s="7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8" t="s">
        <v>173</v>
      </c>
      <c r="C31" s="58"/>
      <c r="D31" s="58"/>
      <c r="E31" s="8">
        <f>SUM(E32:E42)</f>
        <v>11</v>
      </c>
      <c r="F31" s="8">
        <f t="shared" ref="F31:AP31" si="7">SUM(F32:F42)</f>
        <v>0</v>
      </c>
      <c r="G31" s="8">
        <f t="shared" si="7"/>
        <v>11</v>
      </c>
      <c r="H31" s="8">
        <f t="shared" si="7"/>
        <v>0</v>
      </c>
      <c r="I31" s="8">
        <f t="shared" si="7"/>
        <v>0</v>
      </c>
      <c r="J31" s="8">
        <f t="shared" si="7"/>
        <v>0</v>
      </c>
      <c r="K31" s="8">
        <f t="shared" si="7"/>
        <v>0</v>
      </c>
      <c r="L31" s="8">
        <f t="shared" si="7"/>
        <v>0</v>
      </c>
      <c r="M31" s="8">
        <f t="shared" si="7"/>
        <v>0</v>
      </c>
      <c r="N31" s="8">
        <f t="shared" si="7"/>
        <v>0</v>
      </c>
      <c r="O31" s="8">
        <f t="shared" si="7"/>
        <v>11</v>
      </c>
      <c r="P31" s="8">
        <f t="shared" si="7"/>
        <v>0</v>
      </c>
      <c r="Q31" s="8">
        <f t="shared" si="7"/>
        <v>0</v>
      </c>
      <c r="R31" s="8">
        <f t="shared" si="7"/>
        <v>0</v>
      </c>
      <c r="S31" s="8">
        <f t="shared" si="7"/>
        <v>0</v>
      </c>
      <c r="T31" s="8">
        <f t="shared" si="7"/>
        <v>0</v>
      </c>
      <c r="U31" s="8">
        <f t="shared" si="7"/>
        <v>0</v>
      </c>
      <c r="V31" s="8">
        <f t="shared" si="7"/>
        <v>0</v>
      </c>
      <c r="W31" s="8">
        <f t="shared" si="7"/>
        <v>0</v>
      </c>
      <c r="X31" s="8">
        <f t="shared" si="7"/>
        <v>0</v>
      </c>
      <c r="Y31" s="8">
        <f t="shared" si="7"/>
        <v>0</v>
      </c>
      <c r="Z31" s="8">
        <f t="shared" si="7"/>
        <v>0</v>
      </c>
      <c r="AA31" s="8">
        <f t="shared" si="7"/>
        <v>0</v>
      </c>
      <c r="AB31" s="8">
        <f t="shared" si="7"/>
        <v>0</v>
      </c>
      <c r="AC31" s="8">
        <f t="shared" si="7"/>
        <v>0</v>
      </c>
      <c r="AD31" s="8">
        <f t="shared" si="7"/>
        <v>0</v>
      </c>
      <c r="AE31" s="8">
        <f t="shared" si="7"/>
        <v>0</v>
      </c>
      <c r="AF31" s="8">
        <f t="shared" si="7"/>
        <v>0</v>
      </c>
      <c r="AG31" s="8">
        <f t="shared" si="7"/>
        <v>0</v>
      </c>
      <c r="AH31" s="8">
        <f t="shared" si="7"/>
        <v>0</v>
      </c>
      <c r="AI31" s="8">
        <f t="shared" si="7"/>
        <v>0</v>
      </c>
      <c r="AJ31" s="8">
        <f t="shared" si="7"/>
        <v>0</v>
      </c>
      <c r="AK31" s="8">
        <f t="shared" si="7"/>
        <v>0</v>
      </c>
      <c r="AL31" s="8">
        <f t="shared" si="7"/>
        <v>0</v>
      </c>
      <c r="AM31" s="8">
        <f t="shared" si="7"/>
        <v>0</v>
      </c>
      <c r="AN31" s="8">
        <f t="shared" si="7"/>
        <v>0</v>
      </c>
      <c r="AO31" s="8">
        <f t="shared" si="7"/>
        <v>0</v>
      </c>
      <c r="AP31" s="8">
        <f t="shared" si="7"/>
        <v>0</v>
      </c>
    </row>
    <row r="32" spans="1:42" s="18" customFormat="1" ht="39.950000000000003" customHeight="1" x14ac:dyDescent="0.2">
      <c r="A32" s="14" t="s">
        <v>22</v>
      </c>
      <c r="B32" s="69" t="s">
        <v>174</v>
      </c>
      <c r="C32" s="70"/>
      <c r="D32" s="70"/>
      <c r="E32" s="2">
        <f t="shared" si="2"/>
        <v>4</v>
      </c>
      <c r="F32" s="2"/>
      <c r="G32" s="2">
        <v>4</v>
      </c>
      <c r="H32" s="2"/>
      <c r="I32" s="2"/>
      <c r="J32" s="2"/>
      <c r="K32" s="2"/>
      <c r="L32" s="2"/>
      <c r="M32" s="2"/>
      <c r="N32" s="2"/>
      <c r="O32" s="2">
        <v>4</v>
      </c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9" t="s">
        <v>179</v>
      </c>
      <c r="C37" s="70"/>
      <c r="D37" s="71"/>
      <c r="E37" s="2">
        <f t="shared" si="2"/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10">
        <v>3</v>
      </c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9" t="s">
        <v>182</v>
      </c>
      <c r="C40" s="70"/>
      <c r="D40" s="71"/>
      <c r="E40" s="2">
        <f t="shared" si="2"/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>
        <v>3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9" t="s">
        <v>183</v>
      </c>
      <c r="C41" s="70"/>
      <c r="D41" s="71"/>
      <c r="E41" s="2">
        <f t="shared" si="2"/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>
        <v>1</v>
      </c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9" t="s">
        <v>168</v>
      </c>
      <c r="C42" s="70"/>
      <c r="D42" s="7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3" t="s">
        <v>184</v>
      </c>
      <c r="C43" s="74"/>
      <c r="D43" s="75"/>
      <c r="E43" s="8">
        <f>SUM(E44:E50)</f>
        <v>6</v>
      </c>
      <c r="F43" s="8">
        <f t="shared" ref="F43:AP43" si="8">SUM(F44:F50)</f>
        <v>0</v>
      </c>
      <c r="G43" s="8">
        <f t="shared" si="8"/>
        <v>6</v>
      </c>
      <c r="H43" s="8">
        <f t="shared" si="8"/>
        <v>0</v>
      </c>
      <c r="I43" s="8">
        <f t="shared" si="8"/>
        <v>0</v>
      </c>
      <c r="J43" s="8">
        <f t="shared" si="8"/>
        <v>0</v>
      </c>
      <c r="K43" s="8">
        <f t="shared" si="8"/>
        <v>0</v>
      </c>
      <c r="L43" s="8">
        <f t="shared" si="8"/>
        <v>0</v>
      </c>
      <c r="M43" s="8">
        <f t="shared" si="8"/>
        <v>0</v>
      </c>
      <c r="N43" s="8">
        <f t="shared" si="8"/>
        <v>0</v>
      </c>
      <c r="O43" s="8">
        <f t="shared" si="8"/>
        <v>5</v>
      </c>
      <c r="P43" s="8">
        <f t="shared" si="8"/>
        <v>1</v>
      </c>
      <c r="Q43" s="8">
        <f t="shared" si="8"/>
        <v>0</v>
      </c>
      <c r="R43" s="8">
        <f t="shared" si="8"/>
        <v>0</v>
      </c>
      <c r="S43" s="8">
        <f t="shared" si="8"/>
        <v>1</v>
      </c>
      <c r="T43" s="8">
        <f t="shared" si="8"/>
        <v>0</v>
      </c>
      <c r="U43" s="8">
        <f t="shared" si="8"/>
        <v>0</v>
      </c>
      <c r="V43" s="8">
        <f t="shared" si="8"/>
        <v>0</v>
      </c>
      <c r="W43" s="8">
        <f t="shared" si="8"/>
        <v>0</v>
      </c>
      <c r="X43" s="8">
        <f t="shared" si="8"/>
        <v>0</v>
      </c>
      <c r="Y43" s="8">
        <f t="shared" si="8"/>
        <v>0</v>
      </c>
      <c r="Z43" s="8">
        <f t="shared" si="8"/>
        <v>1</v>
      </c>
      <c r="AA43" s="8">
        <f t="shared" si="8"/>
        <v>0</v>
      </c>
      <c r="AB43" s="8">
        <f t="shared" si="8"/>
        <v>0</v>
      </c>
      <c r="AC43" s="8">
        <f t="shared" si="8"/>
        <v>0</v>
      </c>
      <c r="AD43" s="8">
        <f t="shared" si="8"/>
        <v>0</v>
      </c>
      <c r="AE43" s="8">
        <f t="shared" si="8"/>
        <v>2</v>
      </c>
      <c r="AF43" s="8">
        <f t="shared" si="8"/>
        <v>0</v>
      </c>
      <c r="AG43" s="8">
        <f t="shared" si="8"/>
        <v>2</v>
      </c>
      <c r="AH43" s="8">
        <f t="shared" si="8"/>
        <v>1</v>
      </c>
      <c r="AI43" s="8">
        <f t="shared" si="8"/>
        <v>1</v>
      </c>
      <c r="AJ43" s="8">
        <f t="shared" si="8"/>
        <v>0</v>
      </c>
      <c r="AK43" s="8">
        <f t="shared" si="8"/>
        <v>2</v>
      </c>
      <c r="AL43" s="8">
        <f t="shared" si="8"/>
        <v>0</v>
      </c>
      <c r="AM43" s="8">
        <f t="shared" si="8"/>
        <v>0</v>
      </c>
      <c r="AN43" s="8">
        <f t="shared" si="8"/>
        <v>0</v>
      </c>
      <c r="AO43" s="8">
        <f t="shared" si="8"/>
        <v>0</v>
      </c>
      <c r="AP43" s="8">
        <f t="shared" si="8"/>
        <v>0</v>
      </c>
    </row>
    <row r="44" spans="1:42" s="18" customFormat="1" ht="39.950000000000003" customHeight="1" x14ac:dyDescent="0.2">
      <c r="A44" s="14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9" t="s">
        <v>189</v>
      </c>
      <c r="C48" s="70"/>
      <c r="D48" s="71"/>
      <c r="E48" s="2">
        <f t="shared" si="2"/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>
        <v>1</v>
      </c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9" t="s">
        <v>190</v>
      </c>
      <c r="C49" s="70"/>
      <c r="D49" s="71"/>
      <c r="E49" s="2">
        <f t="shared" si="2"/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f t="shared" ref="P49:P85" si="9">+Q49+R49+S49+T49+U49</f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f t="shared" si="5"/>
        <v>1</v>
      </c>
      <c r="AA49" s="10"/>
      <c r="AB49" s="10"/>
      <c r="AC49" s="10"/>
      <c r="AD49" s="16"/>
      <c r="AE49" s="16">
        <v>1</v>
      </c>
      <c r="AF49" s="17"/>
      <c r="AG49" s="16">
        <f t="shared" si="6"/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9" t="s">
        <v>168</v>
      </c>
      <c r="C50" s="70"/>
      <c r="D50" s="71"/>
      <c r="E50" s="2">
        <f t="shared" si="2"/>
        <v>4</v>
      </c>
      <c r="F50" s="2"/>
      <c r="G50" s="2">
        <v>4</v>
      </c>
      <c r="H50" s="2"/>
      <c r="I50" s="2"/>
      <c r="J50" s="2"/>
      <c r="K50" s="2"/>
      <c r="L50" s="2"/>
      <c r="M50" s="2"/>
      <c r="N50" s="2"/>
      <c r="O50" s="10">
        <v>4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>
        <v>1</v>
      </c>
      <c r="AF50" s="17"/>
      <c r="AG50" s="16">
        <f t="shared" si="6"/>
        <v>1</v>
      </c>
      <c r="AH50" s="16">
        <v>1</v>
      </c>
      <c r="AI50" s="17"/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3" t="s">
        <v>191</v>
      </c>
      <c r="C51" s="74"/>
      <c r="D51" s="75"/>
      <c r="E51" s="8">
        <f>SUM(E52:E64)</f>
        <v>22</v>
      </c>
      <c r="F51" s="8">
        <f t="shared" ref="F51:AP51" si="10">SUM(F52:F64)</f>
        <v>0</v>
      </c>
      <c r="G51" s="8">
        <f t="shared" si="10"/>
        <v>22</v>
      </c>
      <c r="H51" s="8">
        <f t="shared" si="10"/>
        <v>0</v>
      </c>
      <c r="I51" s="8">
        <f t="shared" si="10"/>
        <v>0</v>
      </c>
      <c r="J51" s="8">
        <f t="shared" si="10"/>
        <v>0</v>
      </c>
      <c r="K51" s="8">
        <f t="shared" si="10"/>
        <v>0</v>
      </c>
      <c r="L51" s="8">
        <f t="shared" si="10"/>
        <v>0</v>
      </c>
      <c r="M51" s="8">
        <f t="shared" si="10"/>
        <v>0</v>
      </c>
      <c r="N51" s="8">
        <f t="shared" si="10"/>
        <v>0</v>
      </c>
      <c r="O51" s="8">
        <f t="shared" si="10"/>
        <v>21</v>
      </c>
      <c r="P51" s="8">
        <f t="shared" si="10"/>
        <v>1</v>
      </c>
      <c r="Q51" s="8">
        <f t="shared" si="10"/>
        <v>1</v>
      </c>
      <c r="R51" s="8">
        <f t="shared" si="10"/>
        <v>0</v>
      </c>
      <c r="S51" s="8">
        <f t="shared" si="10"/>
        <v>0</v>
      </c>
      <c r="T51" s="8">
        <f t="shared" si="10"/>
        <v>0</v>
      </c>
      <c r="U51" s="8">
        <f t="shared" si="10"/>
        <v>0</v>
      </c>
      <c r="V51" s="8">
        <f t="shared" si="10"/>
        <v>0</v>
      </c>
      <c r="W51" s="8">
        <f t="shared" si="10"/>
        <v>0</v>
      </c>
      <c r="X51" s="8">
        <f t="shared" si="10"/>
        <v>0</v>
      </c>
      <c r="Y51" s="8">
        <f t="shared" si="10"/>
        <v>0</v>
      </c>
      <c r="Z51" s="8">
        <f t="shared" si="10"/>
        <v>1</v>
      </c>
      <c r="AA51" s="8">
        <f t="shared" si="10"/>
        <v>0</v>
      </c>
      <c r="AB51" s="8">
        <f t="shared" si="10"/>
        <v>0</v>
      </c>
      <c r="AC51" s="8">
        <f t="shared" si="10"/>
        <v>0</v>
      </c>
      <c r="AD51" s="8">
        <f t="shared" si="10"/>
        <v>0</v>
      </c>
      <c r="AE51" s="8">
        <f t="shared" si="10"/>
        <v>1</v>
      </c>
      <c r="AF51" s="8">
        <f t="shared" si="10"/>
        <v>3</v>
      </c>
      <c r="AG51" s="8">
        <f t="shared" si="10"/>
        <v>4</v>
      </c>
      <c r="AH51" s="8">
        <f t="shared" si="10"/>
        <v>4</v>
      </c>
      <c r="AI51" s="8">
        <f t="shared" si="10"/>
        <v>0</v>
      </c>
      <c r="AJ51" s="8">
        <f t="shared" si="10"/>
        <v>0</v>
      </c>
      <c r="AK51" s="8">
        <f t="shared" si="10"/>
        <v>1</v>
      </c>
      <c r="AL51" s="8">
        <f t="shared" si="10"/>
        <v>0</v>
      </c>
      <c r="AM51" s="8">
        <f t="shared" si="10"/>
        <v>2</v>
      </c>
      <c r="AN51" s="8">
        <f t="shared" si="10"/>
        <v>2</v>
      </c>
      <c r="AO51" s="8">
        <f t="shared" si="10"/>
        <v>2</v>
      </c>
      <c r="AP51" s="8">
        <f t="shared" si="10"/>
        <v>0</v>
      </c>
    </row>
    <row r="52" spans="1:42" s="18" customFormat="1" ht="39.950000000000003" customHeight="1" x14ac:dyDescent="0.2">
      <c r="A52" s="14" t="s">
        <v>42</v>
      </c>
      <c r="B52" s="69" t="s">
        <v>192</v>
      </c>
      <c r="C52" s="70"/>
      <c r="D52" s="71"/>
      <c r="E52" s="2">
        <f t="shared" si="2"/>
        <v>10</v>
      </c>
      <c r="F52" s="2"/>
      <c r="G52" s="2">
        <v>10</v>
      </c>
      <c r="H52" s="2"/>
      <c r="I52" s="2"/>
      <c r="J52" s="2"/>
      <c r="K52" s="2"/>
      <c r="L52" s="2"/>
      <c r="M52" s="2"/>
      <c r="N52" s="2"/>
      <c r="O52" s="10">
        <v>9</v>
      </c>
      <c r="P52" s="10">
        <f t="shared" si="9"/>
        <v>1</v>
      </c>
      <c r="Q52" s="10">
        <v>1</v>
      </c>
      <c r="R52" s="10"/>
      <c r="S52" s="2"/>
      <c r="T52" s="10"/>
      <c r="U52" s="10"/>
      <c r="V52" s="10"/>
      <c r="W52" s="2"/>
      <c r="X52" s="2"/>
      <c r="Y52" s="10"/>
      <c r="Z52" s="2">
        <f t="shared" si="5"/>
        <v>1</v>
      </c>
      <c r="AA52" s="10"/>
      <c r="AB52" s="10"/>
      <c r="AC52" s="10"/>
      <c r="AD52" s="16"/>
      <c r="AE52" s="16"/>
      <c r="AF52" s="17">
        <v>1</v>
      </c>
      <c r="AG52" s="16">
        <f t="shared" si="6"/>
        <v>1</v>
      </c>
      <c r="AH52" s="16">
        <v>1</v>
      </c>
      <c r="AI52" s="17"/>
      <c r="AJ52" s="23"/>
      <c r="AK52" s="23"/>
      <c r="AL52" s="23"/>
      <c r="AM52" s="23">
        <v>1</v>
      </c>
      <c r="AN52" s="23">
        <f t="shared" ref="AN52:AN59" si="11">+AL52+AM52</f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69" t="s">
        <v>193</v>
      </c>
      <c r="C53" s="70"/>
      <c r="D53" s="71"/>
      <c r="E53" s="2">
        <f t="shared" si="2"/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10">
        <v>4</v>
      </c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>
        <v>1</v>
      </c>
      <c r="AF53" s="17"/>
      <c r="AG53" s="16">
        <f t="shared" si="6"/>
        <v>1</v>
      </c>
      <c r="AH53" s="16">
        <v>1</v>
      </c>
      <c r="AI53" s="17"/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9" t="s">
        <v>194</v>
      </c>
      <c r="C54" s="70"/>
      <c r="D54" s="71"/>
      <c r="E54" s="2">
        <f t="shared" si="2"/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>
        <v>1</v>
      </c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9" t="s">
        <v>197</v>
      </c>
      <c r="C57" s="70"/>
      <c r="D57" s="71"/>
      <c r="E57" s="2">
        <f t="shared" si="2"/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10">
        <v>1</v>
      </c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>
        <v>1</v>
      </c>
      <c r="AG59" s="16">
        <f t="shared" si="6"/>
        <v>1</v>
      </c>
      <c r="AH59" s="16">
        <v>1</v>
      </c>
      <c r="AI59" s="17"/>
      <c r="AJ59" s="23"/>
      <c r="AK59" s="23"/>
      <c r="AL59" s="23"/>
      <c r="AM59" s="23">
        <v>1</v>
      </c>
      <c r="AN59" s="23">
        <f t="shared" si="11"/>
        <v>1</v>
      </c>
      <c r="AO59" s="23">
        <v>1</v>
      </c>
      <c r="AP59" s="23"/>
    </row>
    <row r="60" spans="1:42" s="18" customFormat="1" ht="39.950000000000003" customHeight="1" x14ac:dyDescent="0.2">
      <c r="A60" s="14" t="s">
        <v>50</v>
      </c>
      <c r="B60" s="69" t="s">
        <v>200</v>
      </c>
      <c r="C60" s="70"/>
      <c r="D60" s="71"/>
      <c r="E60" s="2">
        <f t="shared" si="2"/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10">
        <v>3</v>
      </c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9" t="s">
        <v>201</v>
      </c>
      <c r="C61" s="70"/>
      <c r="D61" s="71"/>
      <c r="E61" s="2">
        <f t="shared" si="2"/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10">
        <v>1</v>
      </c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9" t="s">
        <v>202</v>
      </c>
      <c r="C62" s="70"/>
      <c r="D62" s="71"/>
      <c r="E62" s="2">
        <f t="shared" si="2"/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10">
        <v>2</v>
      </c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>
        <v>1</v>
      </c>
      <c r="AG62" s="16">
        <f t="shared" si="6"/>
        <v>1</v>
      </c>
      <c r="AH62" s="16">
        <v>1</v>
      </c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9" t="s">
        <v>168</v>
      </c>
      <c r="C64" s="70"/>
      <c r="D64" s="7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3" t="s">
        <v>204</v>
      </c>
      <c r="C65" s="74"/>
      <c r="D65" s="75"/>
      <c r="E65" s="8">
        <f>SUM(E66:E71)</f>
        <v>0</v>
      </c>
      <c r="F65" s="8">
        <f t="shared" ref="F65:AP65" si="12">SUM(F66:F71)</f>
        <v>0</v>
      </c>
      <c r="G65" s="8">
        <f t="shared" si="12"/>
        <v>0</v>
      </c>
      <c r="H65" s="8">
        <f t="shared" si="12"/>
        <v>0</v>
      </c>
      <c r="I65" s="8">
        <f t="shared" si="12"/>
        <v>0</v>
      </c>
      <c r="J65" s="8">
        <f t="shared" si="12"/>
        <v>0</v>
      </c>
      <c r="K65" s="8">
        <f t="shared" si="12"/>
        <v>0</v>
      </c>
      <c r="L65" s="8">
        <f t="shared" si="12"/>
        <v>0</v>
      </c>
      <c r="M65" s="8">
        <f t="shared" si="12"/>
        <v>0</v>
      </c>
      <c r="N65" s="8">
        <f t="shared" si="12"/>
        <v>0</v>
      </c>
      <c r="O65" s="8">
        <f t="shared" si="12"/>
        <v>0</v>
      </c>
      <c r="P65" s="8">
        <f t="shared" si="12"/>
        <v>0</v>
      </c>
      <c r="Q65" s="8">
        <f t="shared" si="12"/>
        <v>0</v>
      </c>
      <c r="R65" s="8">
        <f t="shared" si="12"/>
        <v>0</v>
      </c>
      <c r="S65" s="8">
        <f t="shared" si="12"/>
        <v>0</v>
      </c>
      <c r="T65" s="8">
        <f t="shared" si="12"/>
        <v>0</v>
      </c>
      <c r="U65" s="8">
        <f t="shared" si="12"/>
        <v>0</v>
      </c>
      <c r="V65" s="8">
        <f t="shared" si="12"/>
        <v>0</v>
      </c>
      <c r="W65" s="8">
        <f t="shared" si="12"/>
        <v>0</v>
      </c>
      <c r="X65" s="8">
        <f t="shared" si="12"/>
        <v>0</v>
      </c>
      <c r="Y65" s="8">
        <f t="shared" si="12"/>
        <v>0</v>
      </c>
      <c r="Z65" s="8">
        <f t="shared" si="12"/>
        <v>0</v>
      </c>
      <c r="AA65" s="8">
        <f t="shared" si="12"/>
        <v>0</v>
      </c>
      <c r="AB65" s="8">
        <f t="shared" si="12"/>
        <v>0</v>
      </c>
      <c r="AC65" s="8">
        <f t="shared" si="12"/>
        <v>0</v>
      </c>
      <c r="AD65" s="8">
        <f t="shared" si="12"/>
        <v>0</v>
      </c>
      <c r="AE65" s="8">
        <f t="shared" si="12"/>
        <v>0</v>
      </c>
      <c r="AF65" s="8">
        <f t="shared" si="12"/>
        <v>0</v>
      </c>
      <c r="AG65" s="8">
        <f t="shared" si="12"/>
        <v>0</v>
      </c>
      <c r="AH65" s="8">
        <f t="shared" si="12"/>
        <v>0</v>
      </c>
      <c r="AI65" s="8">
        <f t="shared" si="12"/>
        <v>0</v>
      </c>
      <c r="AJ65" s="8">
        <f t="shared" si="12"/>
        <v>0</v>
      </c>
      <c r="AK65" s="8">
        <f t="shared" si="12"/>
        <v>0</v>
      </c>
      <c r="AL65" s="8">
        <f t="shared" si="12"/>
        <v>0</v>
      </c>
      <c r="AM65" s="8">
        <f t="shared" si="12"/>
        <v>0</v>
      </c>
      <c r="AN65" s="8">
        <f t="shared" si="12"/>
        <v>0</v>
      </c>
      <c r="AO65" s="8">
        <f t="shared" si="12"/>
        <v>0</v>
      </c>
      <c r="AP65" s="8">
        <f t="shared" si="12"/>
        <v>0</v>
      </c>
    </row>
    <row r="66" spans="1:42" s="18" customFormat="1" ht="39.950000000000003" customHeight="1" x14ac:dyDescent="0.2">
      <c r="A66" s="14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9" t="s">
        <v>209</v>
      </c>
      <c r="C70" s="70"/>
      <c r="D70" s="7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3" t="s">
        <v>210</v>
      </c>
      <c r="C72" s="74"/>
      <c r="D72" s="75"/>
      <c r="E72" s="8">
        <f>SUM(E73:E79)</f>
        <v>3</v>
      </c>
      <c r="F72" s="8">
        <f t="shared" ref="F72:AP72" si="13">SUM(F73:F79)</f>
        <v>0</v>
      </c>
      <c r="G72" s="8">
        <f t="shared" si="13"/>
        <v>3</v>
      </c>
      <c r="H72" s="8">
        <f t="shared" si="13"/>
        <v>0</v>
      </c>
      <c r="I72" s="8">
        <f t="shared" si="13"/>
        <v>0</v>
      </c>
      <c r="J72" s="8">
        <f t="shared" si="13"/>
        <v>0</v>
      </c>
      <c r="K72" s="8">
        <f t="shared" si="13"/>
        <v>0</v>
      </c>
      <c r="L72" s="8">
        <f t="shared" si="13"/>
        <v>0</v>
      </c>
      <c r="M72" s="8">
        <f t="shared" si="13"/>
        <v>0</v>
      </c>
      <c r="N72" s="8">
        <f t="shared" si="13"/>
        <v>0</v>
      </c>
      <c r="O72" s="8">
        <f t="shared" si="13"/>
        <v>3</v>
      </c>
      <c r="P72" s="8">
        <f t="shared" si="13"/>
        <v>0</v>
      </c>
      <c r="Q72" s="8">
        <f t="shared" si="13"/>
        <v>0</v>
      </c>
      <c r="R72" s="8">
        <f t="shared" si="13"/>
        <v>0</v>
      </c>
      <c r="S72" s="8">
        <f t="shared" si="13"/>
        <v>0</v>
      </c>
      <c r="T72" s="8">
        <f t="shared" si="13"/>
        <v>0</v>
      </c>
      <c r="U72" s="8">
        <f t="shared" si="13"/>
        <v>0</v>
      </c>
      <c r="V72" s="8">
        <f t="shared" si="13"/>
        <v>0</v>
      </c>
      <c r="W72" s="8">
        <f t="shared" si="13"/>
        <v>0</v>
      </c>
      <c r="X72" s="8">
        <f t="shared" si="13"/>
        <v>0</v>
      </c>
      <c r="Y72" s="8">
        <f t="shared" si="13"/>
        <v>0</v>
      </c>
      <c r="Z72" s="8">
        <f t="shared" si="13"/>
        <v>0</v>
      </c>
      <c r="AA72" s="8">
        <f t="shared" si="13"/>
        <v>0</v>
      </c>
      <c r="AB72" s="8">
        <f t="shared" si="13"/>
        <v>0</v>
      </c>
      <c r="AC72" s="8">
        <f t="shared" si="13"/>
        <v>0</v>
      </c>
      <c r="AD72" s="8">
        <f t="shared" si="13"/>
        <v>0</v>
      </c>
      <c r="AE72" s="8">
        <f t="shared" si="13"/>
        <v>0</v>
      </c>
      <c r="AF72" s="8">
        <f t="shared" si="13"/>
        <v>0</v>
      </c>
      <c r="AG72" s="8">
        <f t="shared" si="13"/>
        <v>0</v>
      </c>
      <c r="AH72" s="8">
        <f t="shared" si="13"/>
        <v>0</v>
      </c>
      <c r="AI72" s="8">
        <f t="shared" si="13"/>
        <v>0</v>
      </c>
      <c r="AJ72" s="8">
        <f t="shared" si="13"/>
        <v>0</v>
      </c>
      <c r="AK72" s="8">
        <f t="shared" si="13"/>
        <v>0</v>
      </c>
      <c r="AL72" s="8">
        <f t="shared" si="13"/>
        <v>0</v>
      </c>
      <c r="AM72" s="8">
        <f t="shared" si="13"/>
        <v>0</v>
      </c>
      <c r="AN72" s="8">
        <f t="shared" si="13"/>
        <v>0</v>
      </c>
      <c r="AO72" s="8">
        <f t="shared" si="13"/>
        <v>0</v>
      </c>
      <c r="AP72" s="8">
        <f t="shared" si="13"/>
        <v>0</v>
      </c>
    </row>
    <row r="73" spans="1:42" s="18" customFormat="1" ht="39.950000000000003" customHeight="1" x14ac:dyDescent="0.2">
      <c r="A73" s="14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9" t="s">
        <v>212</v>
      </c>
      <c r="C74" s="70"/>
      <c r="D74" s="71"/>
      <c r="E74" s="2">
        <f t="shared" si="2"/>
        <v>2</v>
      </c>
      <c r="F74" s="2"/>
      <c r="G74" s="2">
        <v>2</v>
      </c>
      <c r="H74" s="2"/>
      <c r="I74" s="2"/>
      <c r="J74" s="2"/>
      <c r="K74" s="2"/>
      <c r="L74" s="2"/>
      <c r="M74" s="2"/>
      <c r="N74" s="2"/>
      <c r="O74" s="10">
        <v>2</v>
      </c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9" t="s">
        <v>168</v>
      </c>
      <c r="C78" s="70"/>
      <c r="D78" s="71"/>
      <c r="E78" s="2">
        <f t="shared" ref="E78" si="14">+F78+G78+H78+I78</f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>
        <v>1</v>
      </c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3" t="s">
        <v>218</v>
      </c>
      <c r="C80" s="74"/>
      <c r="D80" s="75"/>
      <c r="E80" s="8">
        <f>SUM(E81:E82)</f>
        <v>0</v>
      </c>
      <c r="F80" s="8">
        <f t="shared" ref="F80:AP80" si="15">SUM(F81:F82)</f>
        <v>0</v>
      </c>
      <c r="G80" s="8">
        <f t="shared" si="15"/>
        <v>0</v>
      </c>
      <c r="H80" s="8">
        <f t="shared" si="15"/>
        <v>0</v>
      </c>
      <c r="I80" s="8">
        <f t="shared" si="15"/>
        <v>0</v>
      </c>
      <c r="J80" s="8">
        <f t="shared" si="15"/>
        <v>0</v>
      </c>
      <c r="K80" s="8">
        <f t="shared" si="15"/>
        <v>0</v>
      </c>
      <c r="L80" s="8">
        <f t="shared" si="15"/>
        <v>0</v>
      </c>
      <c r="M80" s="8">
        <f t="shared" si="15"/>
        <v>0</v>
      </c>
      <c r="N80" s="8">
        <f t="shared" si="15"/>
        <v>0</v>
      </c>
      <c r="O80" s="8">
        <f t="shared" si="15"/>
        <v>0</v>
      </c>
      <c r="P80" s="8">
        <f t="shared" si="15"/>
        <v>0</v>
      </c>
      <c r="Q80" s="8">
        <f t="shared" si="15"/>
        <v>0</v>
      </c>
      <c r="R80" s="8">
        <f t="shared" si="15"/>
        <v>0</v>
      </c>
      <c r="S80" s="8">
        <f t="shared" si="15"/>
        <v>0</v>
      </c>
      <c r="T80" s="8">
        <f t="shared" si="15"/>
        <v>0</v>
      </c>
      <c r="U80" s="8">
        <f t="shared" si="15"/>
        <v>0</v>
      </c>
      <c r="V80" s="8">
        <f t="shared" si="15"/>
        <v>0</v>
      </c>
      <c r="W80" s="8">
        <f t="shared" si="15"/>
        <v>0</v>
      </c>
      <c r="X80" s="8">
        <f t="shared" si="15"/>
        <v>0</v>
      </c>
      <c r="Y80" s="8">
        <f t="shared" si="15"/>
        <v>0</v>
      </c>
      <c r="Z80" s="8">
        <f t="shared" si="15"/>
        <v>0</v>
      </c>
      <c r="AA80" s="8">
        <f t="shared" si="15"/>
        <v>0</v>
      </c>
      <c r="AB80" s="8">
        <f t="shared" si="15"/>
        <v>0</v>
      </c>
      <c r="AC80" s="8">
        <f t="shared" si="15"/>
        <v>0</v>
      </c>
      <c r="AD80" s="8">
        <f t="shared" si="15"/>
        <v>0</v>
      </c>
      <c r="AE80" s="8">
        <f t="shared" si="15"/>
        <v>0</v>
      </c>
      <c r="AF80" s="8">
        <f t="shared" si="15"/>
        <v>0</v>
      </c>
      <c r="AG80" s="8">
        <f t="shared" si="15"/>
        <v>0</v>
      </c>
      <c r="AH80" s="8">
        <f t="shared" si="15"/>
        <v>0</v>
      </c>
      <c r="AI80" s="8">
        <f t="shared" si="15"/>
        <v>0</v>
      </c>
      <c r="AJ80" s="8">
        <f t="shared" si="15"/>
        <v>0</v>
      </c>
      <c r="AK80" s="8">
        <f t="shared" si="15"/>
        <v>0</v>
      </c>
      <c r="AL80" s="8">
        <f t="shared" si="15"/>
        <v>0</v>
      </c>
      <c r="AM80" s="8">
        <f t="shared" si="15"/>
        <v>0</v>
      </c>
      <c r="AN80" s="8">
        <f t="shared" si="15"/>
        <v>0</v>
      </c>
      <c r="AO80" s="8">
        <f t="shared" si="15"/>
        <v>0</v>
      </c>
      <c r="AP80" s="8">
        <f t="shared" si="15"/>
        <v>0</v>
      </c>
    </row>
    <row r="81" spans="1:42" s="18" customFormat="1" ht="39.950000000000003" customHeight="1" x14ac:dyDescent="0.2">
      <c r="A81" s="14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3" t="s">
        <v>220</v>
      </c>
      <c r="C83" s="74"/>
      <c r="D83" s="75"/>
      <c r="E83" s="8">
        <f>SUM(E84:E104)</f>
        <v>6</v>
      </c>
      <c r="F83" s="8">
        <f t="shared" ref="F83:AP83" si="16">SUM(F84:F104)</f>
        <v>0</v>
      </c>
      <c r="G83" s="8">
        <f t="shared" si="16"/>
        <v>6</v>
      </c>
      <c r="H83" s="8">
        <f t="shared" si="16"/>
        <v>0</v>
      </c>
      <c r="I83" s="8">
        <f t="shared" si="16"/>
        <v>0</v>
      </c>
      <c r="J83" s="8">
        <f t="shared" si="16"/>
        <v>0</v>
      </c>
      <c r="K83" s="8">
        <f t="shared" si="16"/>
        <v>0</v>
      </c>
      <c r="L83" s="8">
        <f t="shared" si="16"/>
        <v>0</v>
      </c>
      <c r="M83" s="8">
        <f t="shared" si="16"/>
        <v>0</v>
      </c>
      <c r="N83" s="8">
        <f t="shared" si="16"/>
        <v>0</v>
      </c>
      <c r="O83" s="8">
        <f t="shared" si="16"/>
        <v>5</v>
      </c>
      <c r="P83" s="8">
        <f t="shared" si="16"/>
        <v>1</v>
      </c>
      <c r="Q83" s="8">
        <f t="shared" si="16"/>
        <v>0</v>
      </c>
      <c r="R83" s="8">
        <f t="shared" si="16"/>
        <v>0</v>
      </c>
      <c r="S83" s="8">
        <f t="shared" si="16"/>
        <v>0</v>
      </c>
      <c r="T83" s="8">
        <f t="shared" si="16"/>
        <v>0</v>
      </c>
      <c r="U83" s="8">
        <f t="shared" si="16"/>
        <v>1</v>
      </c>
      <c r="V83" s="8">
        <f t="shared" si="16"/>
        <v>0</v>
      </c>
      <c r="W83" s="8">
        <f t="shared" si="16"/>
        <v>1</v>
      </c>
      <c r="X83" s="8">
        <f t="shared" si="16"/>
        <v>0</v>
      </c>
      <c r="Y83" s="8">
        <f t="shared" si="16"/>
        <v>0</v>
      </c>
      <c r="Z83" s="8">
        <f t="shared" si="16"/>
        <v>1</v>
      </c>
      <c r="AA83" s="8">
        <f t="shared" si="16"/>
        <v>0</v>
      </c>
      <c r="AB83" s="8">
        <f t="shared" si="16"/>
        <v>0</v>
      </c>
      <c r="AC83" s="8">
        <f t="shared" si="16"/>
        <v>0</v>
      </c>
      <c r="AD83" s="8">
        <f t="shared" si="16"/>
        <v>0</v>
      </c>
      <c r="AE83" s="8">
        <f t="shared" si="16"/>
        <v>0</v>
      </c>
      <c r="AF83" s="8">
        <f t="shared" si="16"/>
        <v>1</v>
      </c>
      <c r="AG83" s="8">
        <f t="shared" si="16"/>
        <v>1</v>
      </c>
      <c r="AH83" s="8">
        <f t="shared" si="16"/>
        <v>1</v>
      </c>
      <c r="AI83" s="8">
        <f t="shared" si="16"/>
        <v>0</v>
      </c>
      <c r="AJ83" s="8">
        <f t="shared" si="16"/>
        <v>0</v>
      </c>
      <c r="AK83" s="8">
        <f t="shared" si="16"/>
        <v>0</v>
      </c>
      <c r="AL83" s="8">
        <f t="shared" si="16"/>
        <v>0</v>
      </c>
      <c r="AM83" s="8">
        <f t="shared" si="16"/>
        <v>1</v>
      </c>
      <c r="AN83" s="8">
        <f t="shared" si="16"/>
        <v>1</v>
      </c>
      <c r="AO83" s="8">
        <f t="shared" si="16"/>
        <v>1</v>
      </c>
      <c r="AP83" s="8">
        <f t="shared" si="16"/>
        <v>0</v>
      </c>
    </row>
    <row r="84" spans="1:42" s="18" customFormat="1" ht="39.950000000000003" customHeight="1" x14ac:dyDescent="0.2">
      <c r="A84" s="14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9" t="s">
        <v>222</v>
      </c>
      <c r="C85" s="70"/>
      <c r="D85" s="71"/>
      <c r="E85" s="2">
        <f t="shared" ref="E85:E99" si="17">+F85+G85+H85+I85</f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10"/>
      <c r="P85" s="10">
        <f t="shared" si="9"/>
        <v>1</v>
      </c>
      <c r="Q85" s="10"/>
      <c r="R85" s="10"/>
      <c r="S85" s="2"/>
      <c r="T85" s="10"/>
      <c r="U85" s="10">
        <f t="shared" ref="U85" si="18">+V85+W85+X85</f>
        <v>1</v>
      </c>
      <c r="V85" s="10"/>
      <c r="W85" s="2">
        <v>1</v>
      </c>
      <c r="X85" s="2"/>
      <c r="Y85" s="10"/>
      <c r="Z85" s="10">
        <f t="shared" ref="Z85" si="19">+P85+Y85</f>
        <v>1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9" t="s">
        <v>224</v>
      </c>
      <c r="C87" s="70"/>
      <c r="D87" s="71"/>
      <c r="E87" s="2">
        <f t="shared" si="17"/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10">
        <v>2</v>
      </c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9" t="s">
        <v>226</v>
      </c>
      <c r="C89" s="70"/>
      <c r="D89" s="7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9" t="s">
        <v>233</v>
      </c>
      <c r="C96" s="70"/>
      <c r="D96" s="71"/>
      <c r="E96" s="2">
        <f t="shared" si="17"/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>
        <v>1</v>
      </c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2" t="s">
        <v>236</v>
      </c>
      <c r="C99" s="72"/>
      <c r="D99" s="72"/>
      <c r="E99" s="2">
        <f t="shared" si="17"/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10">
        <v>2</v>
      </c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>
        <v>1</v>
      </c>
      <c r="AG99" s="16">
        <f t="shared" ref="AG99" si="20">+AE99+AF99</f>
        <v>1</v>
      </c>
      <c r="AH99" s="16">
        <v>1</v>
      </c>
      <c r="AI99" s="17"/>
      <c r="AJ99" s="23"/>
      <c r="AK99" s="23"/>
      <c r="AL99" s="23"/>
      <c r="AM99" s="23">
        <v>1</v>
      </c>
      <c r="AN99" s="23">
        <f t="shared" ref="AN99" si="21">+AL99+AM99</f>
        <v>1</v>
      </c>
      <c r="AO99" s="23">
        <v>1</v>
      </c>
      <c r="AP99" s="23"/>
    </row>
    <row r="100" spans="1:42" s="18" customFormat="1" ht="39.950000000000003" customHeight="1" x14ac:dyDescent="0.2">
      <c r="A100" s="14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9" t="s">
        <v>168</v>
      </c>
      <c r="C102" s="70"/>
      <c r="D102" s="7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3" t="s">
        <v>244</v>
      </c>
      <c r="C105" s="74"/>
      <c r="D105" s="75"/>
      <c r="E105" s="8">
        <f>SUM(E106:E109)</f>
        <v>0</v>
      </c>
      <c r="F105" s="8">
        <f t="shared" ref="F105:AP105" si="22">SUM(F106:F109)</f>
        <v>0</v>
      </c>
      <c r="G105" s="8">
        <f t="shared" si="22"/>
        <v>0</v>
      </c>
      <c r="H105" s="8">
        <f t="shared" si="22"/>
        <v>0</v>
      </c>
      <c r="I105" s="8">
        <f t="shared" si="22"/>
        <v>0</v>
      </c>
      <c r="J105" s="8">
        <f t="shared" si="22"/>
        <v>0</v>
      </c>
      <c r="K105" s="8">
        <f t="shared" si="22"/>
        <v>0</v>
      </c>
      <c r="L105" s="8">
        <f t="shared" si="22"/>
        <v>0</v>
      </c>
      <c r="M105" s="8">
        <f t="shared" si="22"/>
        <v>0</v>
      </c>
      <c r="N105" s="8">
        <f t="shared" si="22"/>
        <v>0</v>
      </c>
      <c r="O105" s="8">
        <f t="shared" si="22"/>
        <v>0</v>
      </c>
      <c r="P105" s="8">
        <f t="shared" si="22"/>
        <v>0</v>
      </c>
      <c r="Q105" s="8">
        <f t="shared" si="22"/>
        <v>0</v>
      </c>
      <c r="R105" s="8">
        <f t="shared" si="22"/>
        <v>0</v>
      </c>
      <c r="S105" s="8">
        <f t="shared" si="22"/>
        <v>0</v>
      </c>
      <c r="T105" s="8">
        <f t="shared" si="22"/>
        <v>0</v>
      </c>
      <c r="U105" s="8">
        <f t="shared" si="22"/>
        <v>0</v>
      </c>
      <c r="V105" s="8">
        <f t="shared" si="22"/>
        <v>0</v>
      </c>
      <c r="W105" s="8">
        <f t="shared" si="22"/>
        <v>0</v>
      </c>
      <c r="X105" s="8">
        <f t="shared" si="22"/>
        <v>0</v>
      </c>
      <c r="Y105" s="8">
        <f t="shared" si="22"/>
        <v>0</v>
      </c>
      <c r="Z105" s="8">
        <f t="shared" si="22"/>
        <v>0</v>
      </c>
      <c r="AA105" s="8">
        <f t="shared" si="22"/>
        <v>0</v>
      </c>
      <c r="AB105" s="8">
        <f t="shared" si="22"/>
        <v>0</v>
      </c>
      <c r="AC105" s="8">
        <f t="shared" si="22"/>
        <v>0</v>
      </c>
      <c r="AD105" s="8">
        <f t="shared" si="22"/>
        <v>0</v>
      </c>
      <c r="AE105" s="8">
        <f t="shared" si="22"/>
        <v>0</v>
      </c>
      <c r="AF105" s="8">
        <f t="shared" si="22"/>
        <v>0</v>
      </c>
      <c r="AG105" s="8">
        <f t="shared" si="22"/>
        <v>0</v>
      </c>
      <c r="AH105" s="8">
        <f t="shared" si="22"/>
        <v>0</v>
      </c>
      <c r="AI105" s="8">
        <f t="shared" si="22"/>
        <v>0</v>
      </c>
      <c r="AJ105" s="8">
        <f t="shared" si="22"/>
        <v>0</v>
      </c>
      <c r="AK105" s="8">
        <f t="shared" si="22"/>
        <v>0</v>
      </c>
      <c r="AL105" s="8">
        <f t="shared" si="22"/>
        <v>0</v>
      </c>
      <c r="AM105" s="8">
        <f t="shared" si="22"/>
        <v>0</v>
      </c>
      <c r="AN105" s="8">
        <f t="shared" si="22"/>
        <v>0</v>
      </c>
      <c r="AO105" s="8">
        <f t="shared" si="22"/>
        <v>0</v>
      </c>
      <c r="AP105" s="8">
        <f t="shared" si="22"/>
        <v>0</v>
      </c>
    </row>
    <row r="106" spans="1:42" s="18" customFormat="1" ht="90" customHeight="1" x14ac:dyDescent="0.2">
      <c r="A106" s="14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9" t="s">
        <v>249</v>
      </c>
      <c r="C108" s="80"/>
      <c r="D108" s="8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9" t="s">
        <v>250</v>
      </c>
      <c r="C109" s="80"/>
      <c r="D109" s="8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3" t="s">
        <v>251</v>
      </c>
      <c r="C110" s="74"/>
      <c r="D110" s="75"/>
      <c r="E110" s="8">
        <f>SUM(E111:E118)</f>
        <v>900</v>
      </c>
      <c r="F110" s="8">
        <f t="shared" ref="F110:AP110" si="23">SUM(F111:F118)</f>
        <v>0</v>
      </c>
      <c r="G110" s="8">
        <f t="shared" si="23"/>
        <v>900</v>
      </c>
      <c r="H110" s="8">
        <f t="shared" si="23"/>
        <v>0</v>
      </c>
      <c r="I110" s="8">
        <f t="shared" si="23"/>
        <v>0</v>
      </c>
      <c r="J110" s="8">
        <f t="shared" si="23"/>
        <v>0</v>
      </c>
      <c r="K110" s="8">
        <f t="shared" si="23"/>
        <v>0</v>
      </c>
      <c r="L110" s="8">
        <f t="shared" si="23"/>
        <v>0</v>
      </c>
      <c r="M110" s="8">
        <f t="shared" si="23"/>
        <v>0</v>
      </c>
      <c r="N110" s="8">
        <f t="shared" si="23"/>
        <v>0</v>
      </c>
      <c r="O110" s="8">
        <f t="shared" si="23"/>
        <v>571</v>
      </c>
      <c r="P110" s="8">
        <f t="shared" si="23"/>
        <v>329</v>
      </c>
      <c r="Q110" s="8">
        <f t="shared" si="23"/>
        <v>259</v>
      </c>
      <c r="R110" s="8">
        <f t="shared" si="23"/>
        <v>59</v>
      </c>
      <c r="S110" s="8">
        <f t="shared" si="23"/>
        <v>1</v>
      </c>
      <c r="T110" s="8">
        <f t="shared" si="23"/>
        <v>0</v>
      </c>
      <c r="U110" s="8">
        <f t="shared" si="23"/>
        <v>10</v>
      </c>
      <c r="V110" s="8">
        <f t="shared" si="23"/>
        <v>0</v>
      </c>
      <c r="W110" s="8">
        <f t="shared" si="23"/>
        <v>10</v>
      </c>
      <c r="X110" s="8">
        <f t="shared" si="23"/>
        <v>0</v>
      </c>
      <c r="Y110" s="8">
        <f t="shared" si="23"/>
        <v>0</v>
      </c>
      <c r="Z110" s="8">
        <f t="shared" si="23"/>
        <v>329</v>
      </c>
      <c r="AA110" s="8">
        <f t="shared" si="23"/>
        <v>0</v>
      </c>
      <c r="AB110" s="8">
        <f t="shared" si="23"/>
        <v>0</v>
      </c>
      <c r="AC110" s="8">
        <f t="shared" si="23"/>
        <v>0</v>
      </c>
      <c r="AD110" s="8">
        <f t="shared" si="23"/>
        <v>0</v>
      </c>
      <c r="AE110" s="8">
        <f t="shared" si="23"/>
        <v>5</v>
      </c>
      <c r="AF110" s="8">
        <f t="shared" si="23"/>
        <v>0</v>
      </c>
      <c r="AG110" s="8">
        <f t="shared" si="23"/>
        <v>5</v>
      </c>
      <c r="AH110" s="8">
        <f t="shared" si="23"/>
        <v>4</v>
      </c>
      <c r="AI110" s="8">
        <f t="shared" si="23"/>
        <v>1</v>
      </c>
      <c r="AJ110" s="8">
        <f t="shared" si="23"/>
        <v>0</v>
      </c>
      <c r="AK110" s="8">
        <f t="shared" si="23"/>
        <v>1</v>
      </c>
      <c r="AL110" s="8">
        <f t="shared" si="23"/>
        <v>3</v>
      </c>
      <c r="AM110" s="8">
        <f t="shared" si="23"/>
        <v>0</v>
      </c>
      <c r="AN110" s="8">
        <f t="shared" si="23"/>
        <v>3</v>
      </c>
      <c r="AO110" s="8">
        <f t="shared" si="23"/>
        <v>3</v>
      </c>
      <c r="AP110" s="8">
        <f t="shared" si="23"/>
        <v>0</v>
      </c>
    </row>
    <row r="111" spans="1:42" s="18" customFormat="1" ht="39.950000000000003" customHeight="1" x14ac:dyDescent="0.2">
      <c r="A111" s="14" t="s">
        <v>95</v>
      </c>
      <c r="B111" s="76" t="s">
        <v>252</v>
      </c>
      <c r="C111" s="77"/>
      <c r="D111" s="78"/>
      <c r="E111" s="2">
        <f t="shared" ref="E111:E118" si="24">+F111+G111+H111+I111</f>
        <v>895</v>
      </c>
      <c r="F111" s="2"/>
      <c r="G111" s="2">
        <v>895</v>
      </c>
      <c r="H111" s="2"/>
      <c r="I111" s="2"/>
      <c r="J111" s="2"/>
      <c r="K111" s="2"/>
      <c r="L111" s="2"/>
      <c r="M111" s="2"/>
      <c r="N111" s="2"/>
      <c r="O111" s="10">
        <v>566</v>
      </c>
      <c r="P111" s="10">
        <f t="shared" ref="P111:P128" si="25">+Q111+R111+S111+T111+U111</f>
        <v>329</v>
      </c>
      <c r="Q111" s="10">
        <v>259</v>
      </c>
      <c r="R111" s="10">
        <v>59</v>
      </c>
      <c r="S111" s="2">
        <v>1</v>
      </c>
      <c r="T111" s="10"/>
      <c r="U111" s="10">
        <f t="shared" ref="U111" si="26">+V111+W111+X111</f>
        <v>10</v>
      </c>
      <c r="V111" s="10"/>
      <c r="W111" s="10">
        <v>10</v>
      </c>
      <c r="X111" s="10"/>
      <c r="Y111" s="10"/>
      <c r="Z111" s="10">
        <f t="shared" ref="Z111" si="27">+P111+Y111</f>
        <v>329</v>
      </c>
      <c r="AA111" s="10"/>
      <c r="AB111" s="10"/>
      <c r="AC111" s="10"/>
      <c r="AD111" s="16"/>
      <c r="AE111" s="16">
        <v>5</v>
      </c>
      <c r="AF111" s="17"/>
      <c r="AG111" s="16">
        <f t="shared" ref="AG111" si="28">+AE111+AF111</f>
        <v>5</v>
      </c>
      <c r="AH111" s="16">
        <v>4</v>
      </c>
      <c r="AI111" s="17">
        <v>1</v>
      </c>
      <c r="AJ111" s="23"/>
      <c r="AK111" s="23">
        <v>1</v>
      </c>
      <c r="AL111" s="23">
        <v>3</v>
      </c>
      <c r="AM111" s="23"/>
      <c r="AN111" s="23">
        <f t="shared" ref="AN111" si="29">+AL111+AM111</f>
        <v>3</v>
      </c>
      <c r="AO111" s="23">
        <v>3</v>
      </c>
      <c r="AP111" s="23"/>
    </row>
    <row r="112" spans="1:42" s="18" customFormat="1" ht="39.950000000000003" customHeight="1" x14ac:dyDescent="0.2">
      <c r="A112" s="14" t="s">
        <v>96</v>
      </c>
      <c r="B112" s="76" t="s">
        <v>253</v>
      </c>
      <c r="C112" s="77"/>
      <c r="D112" s="7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6" t="s">
        <v>254</v>
      </c>
      <c r="C113" s="77"/>
      <c r="D113" s="78"/>
      <c r="E113" s="2">
        <f t="shared" si="24"/>
        <v>3</v>
      </c>
      <c r="F113" s="2"/>
      <c r="G113" s="2">
        <v>3</v>
      </c>
      <c r="H113" s="2"/>
      <c r="I113" s="2"/>
      <c r="J113" s="2"/>
      <c r="K113" s="2"/>
      <c r="L113" s="2"/>
      <c r="M113" s="2"/>
      <c r="N113" s="2"/>
      <c r="O113" s="10">
        <v>3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6" t="s">
        <v>255</v>
      </c>
      <c r="C114" s="77"/>
      <c r="D114" s="7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6" t="s">
        <v>256</v>
      </c>
      <c r="C115" s="77"/>
      <c r="D115" s="7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6" t="s">
        <v>257</v>
      </c>
      <c r="C116" s="77"/>
      <c r="D116" s="78"/>
      <c r="E116" s="2">
        <f t="shared" si="24"/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>
        <v>1</v>
      </c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6" t="s">
        <v>258</v>
      </c>
      <c r="C117" s="77"/>
      <c r="D117" s="7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6" t="s">
        <v>168</v>
      </c>
      <c r="C118" s="77"/>
      <c r="D118" s="78"/>
      <c r="E118" s="2">
        <f t="shared" si="24"/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>
        <v>1</v>
      </c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3" t="s">
        <v>259</v>
      </c>
      <c r="C119" s="74"/>
      <c r="D119" s="75"/>
      <c r="E119" s="8">
        <f>SUM(E120:E123)</f>
        <v>1</v>
      </c>
      <c r="F119" s="8">
        <f t="shared" ref="F119:AP119" si="30">SUM(F120:F123)</f>
        <v>0</v>
      </c>
      <c r="G119" s="8">
        <f t="shared" si="30"/>
        <v>1</v>
      </c>
      <c r="H119" s="8">
        <f t="shared" si="30"/>
        <v>0</v>
      </c>
      <c r="I119" s="8">
        <f t="shared" si="30"/>
        <v>0</v>
      </c>
      <c r="J119" s="8">
        <f t="shared" si="30"/>
        <v>0</v>
      </c>
      <c r="K119" s="8">
        <f t="shared" si="30"/>
        <v>0</v>
      </c>
      <c r="L119" s="8">
        <f t="shared" si="30"/>
        <v>0</v>
      </c>
      <c r="M119" s="8">
        <f t="shared" si="30"/>
        <v>0</v>
      </c>
      <c r="N119" s="8">
        <f t="shared" si="30"/>
        <v>0</v>
      </c>
      <c r="O119" s="8">
        <f t="shared" si="30"/>
        <v>1</v>
      </c>
      <c r="P119" s="8">
        <f t="shared" si="30"/>
        <v>0</v>
      </c>
      <c r="Q119" s="8">
        <f t="shared" si="30"/>
        <v>0</v>
      </c>
      <c r="R119" s="8">
        <f t="shared" si="30"/>
        <v>0</v>
      </c>
      <c r="S119" s="8">
        <f t="shared" si="30"/>
        <v>0</v>
      </c>
      <c r="T119" s="8">
        <f t="shared" si="30"/>
        <v>0</v>
      </c>
      <c r="U119" s="8">
        <f t="shared" si="30"/>
        <v>0</v>
      </c>
      <c r="V119" s="8">
        <f t="shared" si="30"/>
        <v>0</v>
      </c>
      <c r="W119" s="8">
        <f t="shared" si="30"/>
        <v>0</v>
      </c>
      <c r="X119" s="8">
        <f t="shared" si="30"/>
        <v>0</v>
      </c>
      <c r="Y119" s="8">
        <f t="shared" si="30"/>
        <v>0</v>
      </c>
      <c r="Z119" s="8">
        <f t="shared" si="30"/>
        <v>0</v>
      </c>
      <c r="AA119" s="8">
        <f t="shared" si="30"/>
        <v>0</v>
      </c>
      <c r="AB119" s="8">
        <f t="shared" si="30"/>
        <v>0</v>
      </c>
      <c r="AC119" s="8">
        <f t="shared" si="30"/>
        <v>0</v>
      </c>
      <c r="AD119" s="8">
        <f t="shared" si="30"/>
        <v>0</v>
      </c>
      <c r="AE119" s="8">
        <f t="shared" si="30"/>
        <v>0</v>
      </c>
      <c r="AF119" s="8">
        <f t="shared" si="30"/>
        <v>0</v>
      </c>
      <c r="AG119" s="8">
        <f t="shared" si="30"/>
        <v>0</v>
      </c>
      <c r="AH119" s="8">
        <f t="shared" si="30"/>
        <v>0</v>
      </c>
      <c r="AI119" s="8">
        <f t="shared" si="30"/>
        <v>0</v>
      </c>
      <c r="AJ119" s="8">
        <f t="shared" si="30"/>
        <v>0</v>
      </c>
      <c r="AK119" s="8">
        <f t="shared" si="30"/>
        <v>0</v>
      </c>
      <c r="AL119" s="8">
        <f t="shared" si="30"/>
        <v>0</v>
      </c>
      <c r="AM119" s="8">
        <f t="shared" si="30"/>
        <v>0</v>
      </c>
      <c r="AN119" s="8">
        <f t="shared" si="30"/>
        <v>0</v>
      </c>
      <c r="AO119" s="8">
        <f t="shared" si="30"/>
        <v>0</v>
      </c>
      <c r="AP119" s="8">
        <f t="shared" si="30"/>
        <v>0</v>
      </c>
    </row>
    <row r="120" spans="1:42" s="18" customFormat="1" ht="39.950000000000003" customHeight="1" x14ac:dyDescent="0.2">
      <c r="A120" s="14" t="s">
        <v>104</v>
      </c>
      <c r="B120" s="76" t="s">
        <v>260</v>
      </c>
      <c r="C120" s="77"/>
      <c r="D120" s="78"/>
      <c r="E120" s="2">
        <f t="shared" ref="E120" si="31">+F120+G120+H120+I120</f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>
        <v>1</v>
      </c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6" t="s">
        <v>261</v>
      </c>
      <c r="C121" s="77"/>
      <c r="D121" s="7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6" t="s">
        <v>262</v>
      </c>
      <c r="C122" s="77"/>
      <c r="D122" s="7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6" t="s">
        <v>168</v>
      </c>
      <c r="C123" s="77"/>
      <c r="D123" s="7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3" t="s">
        <v>263</v>
      </c>
      <c r="C124" s="74"/>
      <c r="D124" s="75"/>
      <c r="E124" s="8">
        <f>SUM(E125:E126)</f>
        <v>1</v>
      </c>
      <c r="F124" s="8">
        <f t="shared" ref="F124:AP124" si="32">SUM(F125:F126)</f>
        <v>0</v>
      </c>
      <c r="G124" s="8">
        <f t="shared" si="32"/>
        <v>1</v>
      </c>
      <c r="H124" s="8">
        <f t="shared" si="32"/>
        <v>0</v>
      </c>
      <c r="I124" s="8">
        <f t="shared" si="32"/>
        <v>0</v>
      </c>
      <c r="J124" s="8">
        <f t="shared" si="32"/>
        <v>0</v>
      </c>
      <c r="K124" s="8">
        <f t="shared" si="32"/>
        <v>0</v>
      </c>
      <c r="L124" s="8">
        <f t="shared" si="32"/>
        <v>0</v>
      </c>
      <c r="M124" s="8">
        <f t="shared" si="32"/>
        <v>0</v>
      </c>
      <c r="N124" s="8">
        <f t="shared" si="32"/>
        <v>0</v>
      </c>
      <c r="O124" s="8">
        <f t="shared" si="32"/>
        <v>1</v>
      </c>
      <c r="P124" s="8">
        <f t="shared" si="32"/>
        <v>0</v>
      </c>
      <c r="Q124" s="8">
        <f t="shared" si="32"/>
        <v>0</v>
      </c>
      <c r="R124" s="8">
        <f t="shared" si="32"/>
        <v>0</v>
      </c>
      <c r="S124" s="8">
        <f t="shared" si="32"/>
        <v>0</v>
      </c>
      <c r="T124" s="8">
        <f t="shared" si="32"/>
        <v>0</v>
      </c>
      <c r="U124" s="8">
        <f t="shared" si="32"/>
        <v>0</v>
      </c>
      <c r="V124" s="8">
        <f t="shared" si="32"/>
        <v>0</v>
      </c>
      <c r="W124" s="8">
        <f t="shared" si="32"/>
        <v>0</v>
      </c>
      <c r="X124" s="8">
        <f t="shared" si="32"/>
        <v>0</v>
      </c>
      <c r="Y124" s="8">
        <f t="shared" si="32"/>
        <v>0</v>
      </c>
      <c r="Z124" s="8">
        <f t="shared" si="32"/>
        <v>0</v>
      </c>
      <c r="AA124" s="8">
        <f t="shared" si="32"/>
        <v>0</v>
      </c>
      <c r="AB124" s="8">
        <f t="shared" si="32"/>
        <v>0</v>
      </c>
      <c r="AC124" s="8">
        <f t="shared" si="32"/>
        <v>0</v>
      </c>
      <c r="AD124" s="8">
        <f t="shared" si="32"/>
        <v>0</v>
      </c>
      <c r="AE124" s="8">
        <f t="shared" si="32"/>
        <v>0</v>
      </c>
      <c r="AF124" s="8">
        <f t="shared" si="32"/>
        <v>0</v>
      </c>
      <c r="AG124" s="8">
        <f t="shared" si="32"/>
        <v>0</v>
      </c>
      <c r="AH124" s="8">
        <f t="shared" si="32"/>
        <v>0</v>
      </c>
      <c r="AI124" s="8">
        <f t="shared" si="32"/>
        <v>0</v>
      </c>
      <c r="AJ124" s="8">
        <f t="shared" si="32"/>
        <v>0</v>
      </c>
      <c r="AK124" s="8">
        <f t="shared" si="32"/>
        <v>0</v>
      </c>
      <c r="AL124" s="8">
        <f t="shared" si="32"/>
        <v>0</v>
      </c>
      <c r="AM124" s="8">
        <f t="shared" si="32"/>
        <v>0</v>
      </c>
      <c r="AN124" s="8">
        <f t="shared" si="32"/>
        <v>0</v>
      </c>
      <c r="AO124" s="8">
        <f t="shared" si="32"/>
        <v>0</v>
      </c>
      <c r="AP124" s="8">
        <f t="shared" si="32"/>
        <v>0</v>
      </c>
    </row>
    <row r="125" spans="1:42" s="18" customFormat="1" ht="60.75" customHeight="1" x14ac:dyDescent="0.2">
      <c r="A125" s="14" t="s">
        <v>142</v>
      </c>
      <c r="B125" s="76" t="s">
        <v>264</v>
      </c>
      <c r="C125" s="77"/>
      <c r="D125" s="78"/>
      <c r="E125" s="2">
        <f t="shared" ref="E125:E128" si="33">+F125+G125+H125+I125</f>
        <v>1</v>
      </c>
      <c r="F125" s="2"/>
      <c r="G125" s="2">
        <v>1</v>
      </c>
      <c r="H125" s="2"/>
      <c r="I125" s="2"/>
      <c r="J125" s="2">
        <f t="shared" ref="J125:J128" si="34">+K125+L125+M125+N125</f>
        <v>0</v>
      </c>
      <c r="K125" s="2"/>
      <c r="L125" s="2"/>
      <c r="M125" s="2"/>
      <c r="N125" s="2"/>
      <c r="O125" s="10">
        <v>1</v>
      </c>
      <c r="P125" s="10">
        <f t="shared" si="25"/>
        <v>0</v>
      </c>
      <c r="Q125" s="10"/>
      <c r="R125" s="10"/>
      <c r="S125" s="2"/>
      <c r="T125" s="10"/>
      <c r="U125" s="10">
        <f t="shared" ref="U125:U128" si="35">+V125+W125+X125</f>
        <v>0</v>
      </c>
      <c r="V125" s="10"/>
      <c r="W125" s="10"/>
      <c r="X125" s="10"/>
      <c r="Y125" s="10"/>
      <c r="Z125" s="10">
        <f t="shared" ref="Z125:Z128" si="36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37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38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76" t="s">
        <v>265</v>
      </c>
      <c r="C126" s="77"/>
      <c r="D126" s="78"/>
      <c r="E126" s="2">
        <f t="shared" si="33"/>
        <v>0</v>
      </c>
      <c r="F126" s="2"/>
      <c r="G126" s="2"/>
      <c r="H126" s="2"/>
      <c r="I126" s="2"/>
      <c r="J126" s="2">
        <f t="shared" si="34"/>
        <v>0</v>
      </c>
      <c r="K126" s="2"/>
      <c r="L126" s="2"/>
      <c r="M126" s="2"/>
      <c r="N126" s="2"/>
      <c r="O126" s="10"/>
      <c r="P126" s="10">
        <f t="shared" si="25"/>
        <v>0</v>
      </c>
      <c r="Q126" s="10"/>
      <c r="R126" s="10"/>
      <c r="S126" s="2"/>
      <c r="T126" s="10"/>
      <c r="U126" s="10">
        <f t="shared" si="35"/>
        <v>0</v>
      </c>
      <c r="V126" s="10"/>
      <c r="W126" s="10"/>
      <c r="X126" s="10"/>
      <c r="Y126" s="10"/>
      <c r="Z126" s="10">
        <f t="shared" si="36"/>
        <v>0</v>
      </c>
      <c r="AA126" s="10"/>
      <c r="AB126" s="10"/>
      <c r="AC126" s="10"/>
      <c r="AD126" s="16"/>
      <c r="AE126" s="16"/>
      <c r="AF126" s="16"/>
      <c r="AG126" s="16">
        <f t="shared" si="37"/>
        <v>0</v>
      </c>
      <c r="AH126" s="16"/>
      <c r="AI126" s="16"/>
      <c r="AJ126" s="23"/>
      <c r="AK126" s="23"/>
      <c r="AL126" s="23"/>
      <c r="AM126" s="23"/>
      <c r="AN126" s="23">
        <f t="shared" si="38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82" t="s">
        <v>247</v>
      </c>
      <c r="C127" s="83"/>
      <c r="D127" s="84"/>
      <c r="E127" s="2">
        <f t="shared" si="33"/>
        <v>0</v>
      </c>
      <c r="F127" s="2"/>
      <c r="G127" s="2"/>
      <c r="H127" s="2"/>
      <c r="I127" s="2"/>
      <c r="J127" s="2">
        <f t="shared" si="34"/>
        <v>0</v>
      </c>
      <c r="K127" s="2"/>
      <c r="L127" s="2"/>
      <c r="M127" s="2"/>
      <c r="N127" s="2"/>
      <c r="O127" s="2"/>
      <c r="P127" s="10">
        <f t="shared" si="25"/>
        <v>0</v>
      </c>
      <c r="Q127" s="10"/>
      <c r="R127" s="10"/>
      <c r="S127" s="10"/>
      <c r="T127" s="2"/>
      <c r="U127" s="10">
        <f t="shared" si="35"/>
        <v>0</v>
      </c>
      <c r="V127" s="10"/>
      <c r="W127" s="10"/>
      <c r="X127" s="2"/>
      <c r="Y127" s="2"/>
      <c r="Z127" s="10">
        <f t="shared" si="36"/>
        <v>0</v>
      </c>
      <c r="AA127" s="10"/>
      <c r="AB127" s="10"/>
      <c r="AC127" s="10"/>
      <c r="AD127" s="16"/>
      <c r="AE127" s="16"/>
      <c r="AF127" s="16"/>
      <c r="AG127" s="16">
        <f t="shared" si="37"/>
        <v>0</v>
      </c>
      <c r="AH127" s="16"/>
      <c r="AI127" s="17"/>
      <c r="AJ127" s="23"/>
      <c r="AK127" s="23"/>
      <c r="AL127" s="23"/>
      <c r="AM127" s="23"/>
      <c r="AN127" s="23">
        <f t="shared" si="38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85" t="s">
        <v>168</v>
      </c>
      <c r="C128" s="86"/>
      <c r="D128" s="87"/>
      <c r="E128" s="9">
        <f t="shared" si="33"/>
        <v>2</v>
      </c>
      <c r="F128" s="9"/>
      <c r="G128" s="9">
        <v>2</v>
      </c>
      <c r="H128" s="9"/>
      <c r="I128" s="9"/>
      <c r="J128" s="9">
        <f t="shared" si="34"/>
        <v>0</v>
      </c>
      <c r="K128" s="9"/>
      <c r="L128" s="9"/>
      <c r="M128" s="9"/>
      <c r="N128" s="9"/>
      <c r="O128" s="11">
        <v>2</v>
      </c>
      <c r="P128" s="11">
        <f t="shared" si="25"/>
        <v>0</v>
      </c>
      <c r="Q128" s="11"/>
      <c r="R128" s="11"/>
      <c r="S128" s="9"/>
      <c r="T128" s="11"/>
      <c r="U128" s="11">
        <f t="shared" si="35"/>
        <v>0</v>
      </c>
      <c r="V128" s="11"/>
      <c r="W128" s="11"/>
      <c r="X128" s="11"/>
      <c r="Y128" s="11"/>
      <c r="Z128" s="11">
        <f t="shared" si="36"/>
        <v>0</v>
      </c>
      <c r="AA128" s="11"/>
      <c r="AB128" s="11"/>
      <c r="AC128" s="11"/>
      <c r="AD128" s="8"/>
      <c r="AE128" s="8"/>
      <c r="AF128" s="8"/>
      <c r="AG128" s="8">
        <f t="shared" si="37"/>
        <v>0</v>
      </c>
      <c r="AH128" s="8"/>
      <c r="AI128" s="8"/>
      <c r="AJ128" s="24"/>
      <c r="AK128" s="24"/>
      <c r="AL128" s="24"/>
      <c r="AM128" s="24"/>
      <c r="AN128" s="24">
        <f t="shared" si="38"/>
        <v>0</v>
      </c>
      <c r="AO128" s="24"/>
      <c r="AP128" s="24"/>
    </row>
    <row r="129" spans="1:42" s="21" customFormat="1" ht="39.950000000000003" customHeight="1" x14ac:dyDescent="0.25">
      <c r="A129" s="12"/>
      <c r="B129" s="85" t="s">
        <v>266</v>
      </c>
      <c r="C129" s="86"/>
      <c r="D129" s="87"/>
      <c r="E129" s="8">
        <f>E10+E31+E43+E51+E65+E72+E80+E83+E105+E110+E119+E124+E127+E128</f>
        <v>1019</v>
      </c>
      <c r="F129" s="8">
        <f t="shared" ref="F129:AP129" si="39">F10+F31+F43+F51+F65+F72+F80+F83+F105+F110+F119+F124+F127+F128</f>
        <v>11</v>
      </c>
      <c r="G129" s="8">
        <f t="shared" si="39"/>
        <v>1008</v>
      </c>
      <c r="H129" s="8">
        <f t="shared" si="39"/>
        <v>0</v>
      </c>
      <c r="I129" s="8">
        <f t="shared" si="39"/>
        <v>0</v>
      </c>
      <c r="J129" s="8">
        <f t="shared" si="39"/>
        <v>0</v>
      </c>
      <c r="K129" s="8">
        <f t="shared" si="39"/>
        <v>0</v>
      </c>
      <c r="L129" s="8">
        <f t="shared" si="39"/>
        <v>0</v>
      </c>
      <c r="M129" s="8">
        <f t="shared" si="39"/>
        <v>0</v>
      </c>
      <c r="N129" s="8">
        <f t="shared" si="39"/>
        <v>0</v>
      </c>
      <c r="O129" s="8">
        <f t="shared" si="39"/>
        <v>686</v>
      </c>
      <c r="P129" s="8">
        <f t="shared" si="39"/>
        <v>333</v>
      </c>
      <c r="Q129" s="8">
        <f t="shared" si="39"/>
        <v>260</v>
      </c>
      <c r="R129" s="8">
        <f t="shared" si="39"/>
        <v>59</v>
      </c>
      <c r="S129" s="8">
        <f t="shared" si="39"/>
        <v>2</v>
      </c>
      <c r="T129" s="8">
        <f t="shared" si="39"/>
        <v>0</v>
      </c>
      <c r="U129" s="8">
        <f t="shared" si="39"/>
        <v>12</v>
      </c>
      <c r="V129" s="8">
        <f t="shared" si="39"/>
        <v>0</v>
      </c>
      <c r="W129" s="8">
        <f t="shared" si="39"/>
        <v>12</v>
      </c>
      <c r="X129" s="8">
        <f t="shared" si="39"/>
        <v>0</v>
      </c>
      <c r="Y129" s="8">
        <f t="shared" si="39"/>
        <v>0</v>
      </c>
      <c r="Z129" s="8">
        <f t="shared" si="39"/>
        <v>333</v>
      </c>
      <c r="AA129" s="8">
        <f t="shared" si="39"/>
        <v>0</v>
      </c>
      <c r="AB129" s="8">
        <f t="shared" si="39"/>
        <v>0</v>
      </c>
      <c r="AC129" s="8">
        <f t="shared" si="39"/>
        <v>0</v>
      </c>
      <c r="AD129" s="8">
        <f t="shared" si="39"/>
        <v>0</v>
      </c>
      <c r="AE129" s="8">
        <f t="shared" si="39"/>
        <v>9</v>
      </c>
      <c r="AF129" s="8">
        <f t="shared" si="39"/>
        <v>5</v>
      </c>
      <c r="AG129" s="8">
        <f t="shared" si="39"/>
        <v>14</v>
      </c>
      <c r="AH129" s="8">
        <f t="shared" si="39"/>
        <v>11</v>
      </c>
      <c r="AI129" s="8">
        <f t="shared" si="39"/>
        <v>3</v>
      </c>
      <c r="AJ129" s="8">
        <f t="shared" si="39"/>
        <v>0</v>
      </c>
      <c r="AK129" s="8">
        <f t="shared" si="39"/>
        <v>4</v>
      </c>
      <c r="AL129" s="8">
        <f t="shared" si="39"/>
        <v>3</v>
      </c>
      <c r="AM129" s="8">
        <f t="shared" si="39"/>
        <v>3</v>
      </c>
      <c r="AN129" s="8">
        <f t="shared" si="39"/>
        <v>6</v>
      </c>
      <c r="AO129" s="8">
        <f t="shared" si="39"/>
        <v>6</v>
      </c>
      <c r="AP129" s="8">
        <f t="shared" si="39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Քյուրքչյան</vt:lpstr>
      <vt:lpstr>Վ.Թորոսյան</vt:lpstr>
      <vt:lpstr>Գ.Հարությունյան</vt:lpstr>
      <vt:lpstr>Ա. Աթանեսյան</vt:lpstr>
      <vt:lpstr>Գ. Հովհաննիսյան</vt:lpstr>
      <vt:lpstr>Հ. Ջալալյան</vt:lpstr>
      <vt:lpstr>Հ. Ղազարյան</vt:lpstr>
      <vt:lpstr>Կ.Արզումանյան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2023-07-25T14:50:42Z</dcterms:modified>
</cp:coreProperties>
</file>