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ivil\by_judge\"/>
    </mc:Choice>
  </mc:AlternateContent>
  <bookViews>
    <workbookView xWindow="0" yWindow="0" windowWidth="11970" windowHeight="8655" firstSheet="1" activeTab="1"/>
  </bookViews>
  <sheets>
    <sheet name="Ընդամենը" sheetId="3" state="hidden" r:id="rId1"/>
    <sheet name="Ա.Կուբանյան" sheetId="2" r:id="rId2"/>
    <sheet name="Գ. Նարինյան" sheetId="4" r:id="rId3"/>
    <sheet name="--" sheetId="6" state="hidden" r:id="rId4"/>
    <sheet name="Ն.Հովսեփյան" sheetId="5" r:id="rId5"/>
    <sheet name="Ա.Չիչոյան" sheetId="1" r:id="rId6"/>
  </sheets>
  <calcPr calcId="162913"/>
</workbook>
</file>

<file path=xl/calcChain.xml><?xml version="1.0" encoding="utf-8"?>
<calcChain xmlns="http://schemas.openxmlformats.org/spreadsheetml/2006/main">
  <c r="F22" i="1" l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E22" i="1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E22" i="4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E22" i="2"/>
  <c r="G22" i="3"/>
  <c r="K22" i="3"/>
  <c r="O22" i="3"/>
  <c r="S22" i="3"/>
  <c r="E22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F19" i="3"/>
  <c r="F22" i="3"/>
  <c r="G19" i="3"/>
  <c r="H19" i="3"/>
  <c r="H22" i="3"/>
  <c r="I19" i="3"/>
  <c r="I22" i="3"/>
  <c r="J19" i="3"/>
  <c r="J22" i="3"/>
  <c r="K19" i="3"/>
  <c r="L19" i="3"/>
  <c r="L22" i="3"/>
  <c r="M19" i="3"/>
  <c r="M22" i="3"/>
  <c r="N19" i="3"/>
  <c r="N22" i="3"/>
  <c r="O19" i="3"/>
  <c r="P19" i="3"/>
  <c r="P22" i="3"/>
  <c r="Q19" i="3"/>
  <c r="Q22" i="3"/>
  <c r="R19" i="3"/>
  <c r="R22" i="3"/>
  <c r="S19" i="3"/>
  <c r="T19" i="3"/>
  <c r="T22" i="3"/>
  <c r="U19" i="3"/>
  <c r="U22" i="3"/>
  <c r="V19" i="3"/>
  <c r="V22" i="3"/>
  <c r="E19" i="3"/>
  <c r="AD22" i="6"/>
  <c r="AC22" i="6"/>
  <c r="AB22" i="6"/>
  <c r="AA22" i="6"/>
  <c r="Z22" i="6"/>
  <c r="Y22" i="6"/>
  <c r="X22" i="6"/>
  <c r="W22" i="6"/>
  <c r="AD21" i="6"/>
  <c r="AC21" i="6"/>
  <c r="AB21" i="6"/>
  <c r="AA21" i="6"/>
  <c r="Z21" i="6"/>
  <c r="Y21" i="6"/>
  <c r="X21" i="6"/>
  <c r="W21" i="6"/>
  <c r="AD20" i="6"/>
  <c r="AC20" i="6"/>
  <c r="AB20" i="6"/>
  <c r="AA20" i="6"/>
  <c r="Z20" i="6"/>
  <c r="Y20" i="6"/>
  <c r="X20" i="6"/>
  <c r="W20" i="6"/>
  <c r="AD19" i="6"/>
  <c r="AC19" i="6"/>
  <c r="AB19" i="6"/>
  <c r="AA19" i="6"/>
  <c r="Z19" i="6"/>
  <c r="Y19" i="6"/>
  <c r="X19" i="6"/>
  <c r="W19" i="6"/>
</calcChain>
</file>

<file path=xl/sharedStrings.xml><?xml version="1.0" encoding="utf-8"?>
<sst xmlns="http://schemas.openxmlformats.org/spreadsheetml/2006/main" count="207" uniqueCount="44">
  <si>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</si>
  <si>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</si>
  <si>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</si>
  <si>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</si>
  <si>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</si>
  <si>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</si>
  <si>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</si>
  <si>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</si>
  <si>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</si>
  <si>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</si>
  <si>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</si>
  <si>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</si>
  <si>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</si>
  <si>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</si>
  <si>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</si>
  <si>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</si>
  <si>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</si>
  <si>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</si>
  <si>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</si>
  <si>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</si>
  <si>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</si>
  <si>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</si>
  <si>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</si>
  <si>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</si>
  <si>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</si>
  <si>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</si>
  <si>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</si>
  <si>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</si>
  <si>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</si>
  <si>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</si>
  <si>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</si>
  <si>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</si>
  <si>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</si>
  <si>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</si>
  <si>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ºðºì²ÜÆ ՇԵՆԳԱՎԻԹ ì²ðâ²Î²Ü Þðæ²ÜÆ ÀÜ¸Ð²Üàôð Æð²ì²êàôÂÚ²Ü ²è²æÆÜ ²îÚ²ÜÆ ¸²î²ð²ÜÆ ԴԱՏԱՎՈՐ</t>
  </si>
  <si>
    <t>Ա. ԿՈՒԲԱՆՅԱՆԻ</t>
  </si>
  <si>
    <t>ºðºì²ÜÆ  ՇԵՆԳԱՎԻԹ ì²ðâ²Î²Ü Þðæ²ÜÆ ÀÜ¸Ð²Üàôð Æð²ì²êàôÂÚ²Ü ²è²æÆÜ ²îÚ²ÜÆ ¸²î²ð²ÜÆ</t>
  </si>
  <si>
    <t>². âÆâàÚ²ÜÆ</t>
  </si>
  <si>
    <t xml:space="preserve">¶àðÌàôÜºàôÂÚ²Ü ìºð²´ºðÚ²È êÜ²ÜÎàôÂÚ²Ü ¶àðÌºðՈՎ </t>
  </si>
  <si>
    <t>¶.Ü²ðÆÜÚ²ÜÆ</t>
  </si>
  <si>
    <t>Ü. ÐàìêºöÚ²Ü</t>
  </si>
  <si>
    <t>2017թ.</t>
  </si>
  <si>
    <t>Ծանոթություն. 1 գործ կարճվել է</t>
  </si>
  <si>
    <t>Ծանոթություն. 5 գործ կարճվել 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</si>
</sst>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  <font>
      <sz val="14"/>
      <color indexed="8"/>
      <name val="Arial Armenian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91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Protection="1">
      <protection locked="0"/>
    </xf>
    <xf numFmtId="0" fontId="9" fillId="0" borderId="0" xfId="1" applyProtection="1"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right" vertical="center"/>
    </xf>
    <xf numFmtId="0" fontId="1" fillId="2" borderId="7" xfId="0" applyFont="1" applyFill="1" applyBorder="1" applyAlignment="1" applyProtection="1">
      <alignment horizontal="center" vertical="center" textRotation="90" wrapText="1"/>
    </xf>
    <xf numFmtId="0" fontId="1" fillId="2" borderId="8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0" xfId="0" applyFont="1" applyFill="1" applyAlignment="1"/>
    <xf numFmtId="0" fontId="7" fillId="2" borderId="0" xfId="0" applyFont="1" applyFill="1" applyBorder="1" applyAlignment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right" vertical="center"/>
    </xf>
    <xf numFmtId="0" fontId="1" fillId="2" borderId="4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1" applyFont="1" applyFill="1" applyBorder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1" fillId="2" borderId="1" xfId="0" applyFont="1" applyFill="1" applyBorder="1" applyAlignment="1" applyProtection="1">
      <alignment horizontal="center"/>
    </xf>
    <xf numFmtId="0" fontId="1" fillId="2" borderId="4" xfId="0" applyFont="1" applyFill="1" applyBorder="1" applyAlignment="1" applyProtection="1">
      <alignment horizontal="right" vertical="center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zoomScale="80" zoomScaleNormal="80" workbookViewId="0">
      <selection activeCell="AD14" sqref="AD14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16384" width="9.140625" style="11"/>
  </cols>
  <sheetData>
    <row r="1" spans="1:22" s="1" customFormat="1" ht="18.75" customHeight="1" x14ac:dyDescent="0.2">
      <c r="A1" s="38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</row>
    <row r="2" spans="1:22" s="1" customFormat="1" ht="19.5" customHeight="1" x14ac:dyDescent="0.2">
      <c r="A2" s="39" t="s">
        <v>36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</row>
    <row r="3" spans="1:22" s="1" customFormat="1" ht="18.75" customHeight="1" x14ac:dyDescent="0.2">
      <c r="A3" s="45"/>
      <c r="B3" s="45"/>
      <c r="C3" s="45"/>
      <c r="D3" s="45"/>
      <c r="E3" s="45"/>
      <c r="F3" s="45"/>
      <c r="G3" s="45"/>
      <c r="H3" s="65" t="s">
        <v>38</v>
      </c>
      <c r="I3" s="65"/>
      <c r="J3" s="65"/>
      <c r="K3" s="65"/>
      <c r="L3" s="65"/>
      <c r="M3" s="65"/>
      <c r="N3" s="65"/>
      <c r="O3" s="65"/>
      <c r="P3" s="32"/>
      <c r="Q3" s="32"/>
      <c r="R3" s="32"/>
      <c r="S3" s="32"/>
      <c r="T3" s="32"/>
      <c r="U3" s="66" t="s">
        <v>41</v>
      </c>
      <c r="V3" s="66"/>
    </row>
    <row r="4" spans="1:22" s="1" customFormat="1" ht="41.25" customHeight="1" x14ac:dyDescent="0.2">
      <c r="A4" s="40" t="s">
        <v>28</v>
      </c>
      <c r="B4" s="41"/>
      <c r="C4" s="41"/>
      <c r="D4" s="41"/>
      <c r="E4" s="42" t="s">
        <v>27</v>
      </c>
      <c r="F4" s="37" t="s">
        <v>26</v>
      </c>
      <c r="G4" s="37"/>
      <c r="H4" s="37"/>
      <c r="I4" s="37"/>
      <c r="J4" s="37"/>
      <c r="K4" s="37"/>
      <c r="L4" s="46" t="s">
        <v>31</v>
      </c>
      <c r="M4" s="49" t="s">
        <v>25</v>
      </c>
      <c r="N4" s="50"/>
      <c r="O4" s="50"/>
      <c r="P4" s="51"/>
      <c r="Q4" s="37" t="s">
        <v>24</v>
      </c>
      <c r="R4" s="37"/>
      <c r="S4" s="37"/>
      <c r="T4" s="40" t="s">
        <v>23</v>
      </c>
      <c r="U4" s="42" t="s">
        <v>22</v>
      </c>
      <c r="V4" s="40" t="s">
        <v>21</v>
      </c>
    </row>
    <row r="5" spans="1:22" s="1" customFormat="1" ht="53.25" customHeight="1" x14ac:dyDescent="0.2">
      <c r="A5" s="40"/>
      <c r="B5" s="41"/>
      <c r="C5" s="41"/>
      <c r="D5" s="41"/>
      <c r="E5" s="43"/>
      <c r="F5" s="37"/>
      <c r="G5" s="37"/>
      <c r="H5" s="37"/>
      <c r="I5" s="37"/>
      <c r="J5" s="37"/>
      <c r="K5" s="37"/>
      <c r="L5" s="47"/>
      <c r="M5" s="52"/>
      <c r="N5" s="53"/>
      <c r="O5" s="53"/>
      <c r="P5" s="54"/>
      <c r="Q5" s="37"/>
      <c r="R5" s="37"/>
      <c r="S5" s="37"/>
      <c r="T5" s="40"/>
      <c r="U5" s="43"/>
      <c r="V5" s="40"/>
    </row>
    <row r="6" spans="1:22" s="1" customFormat="1" ht="33.75" customHeight="1" x14ac:dyDescent="0.2">
      <c r="A6" s="40"/>
      <c r="B6" s="41"/>
      <c r="C6" s="41"/>
      <c r="D6" s="41"/>
      <c r="E6" s="43"/>
      <c r="F6" s="40" t="s">
        <v>13</v>
      </c>
      <c r="G6" s="40" t="s">
        <v>20</v>
      </c>
      <c r="H6" s="40" t="s">
        <v>19</v>
      </c>
      <c r="I6" s="37" t="s">
        <v>18</v>
      </c>
      <c r="J6" s="37"/>
      <c r="K6" s="37"/>
      <c r="L6" s="47"/>
      <c r="M6" s="40" t="s">
        <v>17</v>
      </c>
      <c r="N6" s="40" t="s">
        <v>16</v>
      </c>
      <c r="O6" s="40" t="s">
        <v>15</v>
      </c>
      <c r="P6" s="42" t="s">
        <v>14</v>
      </c>
      <c r="Q6" s="40" t="s">
        <v>13</v>
      </c>
      <c r="R6" s="40" t="s">
        <v>12</v>
      </c>
      <c r="S6" s="55" t="s">
        <v>11</v>
      </c>
      <c r="T6" s="40"/>
      <c r="U6" s="43"/>
      <c r="V6" s="40"/>
    </row>
    <row r="7" spans="1:22" s="1" customFormat="1" ht="18.75" customHeight="1" x14ac:dyDescent="0.2">
      <c r="A7" s="40"/>
      <c r="B7" s="41"/>
      <c r="C7" s="41"/>
      <c r="D7" s="41"/>
      <c r="E7" s="43"/>
      <c r="F7" s="40"/>
      <c r="G7" s="40"/>
      <c r="H7" s="40"/>
      <c r="I7" s="37"/>
      <c r="J7" s="37"/>
      <c r="K7" s="37"/>
      <c r="L7" s="47"/>
      <c r="M7" s="40"/>
      <c r="N7" s="40"/>
      <c r="O7" s="40"/>
      <c r="P7" s="43"/>
      <c r="Q7" s="40"/>
      <c r="R7" s="40"/>
      <c r="S7" s="55"/>
      <c r="T7" s="40"/>
      <c r="U7" s="43"/>
      <c r="V7" s="40"/>
    </row>
    <row r="8" spans="1:22" s="1" customFormat="1" ht="30" customHeight="1" x14ac:dyDescent="0.2">
      <c r="A8" s="40"/>
      <c r="B8" s="41"/>
      <c r="C8" s="41"/>
      <c r="D8" s="41"/>
      <c r="E8" s="43"/>
      <c r="F8" s="40"/>
      <c r="G8" s="40"/>
      <c r="H8" s="40"/>
      <c r="I8" s="40" t="s">
        <v>10</v>
      </c>
      <c r="J8" s="40" t="s">
        <v>9</v>
      </c>
      <c r="K8" s="40" t="s">
        <v>8</v>
      </c>
      <c r="L8" s="47"/>
      <c r="M8" s="40"/>
      <c r="N8" s="40"/>
      <c r="O8" s="40"/>
      <c r="P8" s="43"/>
      <c r="Q8" s="40"/>
      <c r="R8" s="40"/>
      <c r="S8" s="55"/>
      <c r="T8" s="40"/>
      <c r="U8" s="43"/>
      <c r="V8" s="40"/>
    </row>
    <row r="9" spans="1:22" s="1" customFormat="1" ht="15" customHeight="1" x14ac:dyDescent="0.2">
      <c r="A9" s="40"/>
      <c r="B9" s="41"/>
      <c r="C9" s="41"/>
      <c r="D9" s="41"/>
      <c r="E9" s="43"/>
      <c r="F9" s="40"/>
      <c r="G9" s="40"/>
      <c r="H9" s="40"/>
      <c r="I9" s="40"/>
      <c r="J9" s="40"/>
      <c r="K9" s="40"/>
      <c r="L9" s="47"/>
      <c r="M9" s="40"/>
      <c r="N9" s="40"/>
      <c r="O9" s="40"/>
      <c r="P9" s="43"/>
      <c r="Q9" s="40"/>
      <c r="R9" s="40"/>
      <c r="S9" s="55"/>
      <c r="T9" s="40"/>
      <c r="U9" s="43"/>
      <c r="V9" s="40"/>
    </row>
    <row r="10" spans="1:22" s="1" customFormat="1" ht="15" customHeight="1" x14ac:dyDescent="0.2">
      <c r="A10" s="40"/>
      <c r="B10" s="41"/>
      <c r="C10" s="41"/>
      <c r="D10" s="41"/>
      <c r="E10" s="43"/>
      <c r="F10" s="40"/>
      <c r="G10" s="40"/>
      <c r="H10" s="40"/>
      <c r="I10" s="40"/>
      <c r="J10" s="40"/>
      <c r="K10" s="40"/>
      <c r="L10" s="47"/>
      <c r="M10" s="40"/>
      <c r="N10" s="40"/>
      <c r="O10" s="40"/>
      <c r="P10" s="43"/>
      <c r="Q10" s="40"/>
      <c r="R10" s="40"/>
      <c r="S10" s="55"/>
      <c r="T10" s="40"/>
      <c r="U10" s="43"/>
      <c r="V10" s="40"/>
    </row>
    <row r="11" spans="1:22" s="1" customFormat="1" ht="15" customHeight="1" x14ac:dyDescent="0.2">
      <c r="A11" s="40"/>
      <c r="B11" s="41"/>
      <c r="C11" s="41"/>
      <c r="D11" s="41"/>
      <c r="E11" s="43"/>
      <c r="F11" s="40"/>
      <c r="G11" s="40"/>
      <c r="H11" s="40"/>
      <c r="I11" s="40"/>
      <c r="J11" s="40"/>
      <c r="K11" s="40"/>
      <c r="L11" s="47"/>
      <c r="M11" s="40"/>
      <c r="N11" s="40"/>
      <c r="O11" s="40"/>
      <c r="P11" s="43"/>
      <c r="Q11" s="40"/>
      <c r="R11" s="40"/>
      <c r="S11" s="55"/>
      <c r="T11" s="40"/>
      <c r="U11" s="43"/>
      <c r="V11" s="40"/>
    </row>
    <row r="12" spans="1:22" s="1" customFormat="1" ht="15" customHeight="1" x14ac:dyDescent="0.2">
      <c r="A12" s="40"/>
      <c r="B12" s="41"/>
      <c r="C12" s="41"/>
      <c r="D12" s="41"/>
      <c r="E12" s="43"/>
      <c r="F12" s="40"/>
      <c r="G12" s="40"/>
      <c r="H12" s="40"/>
      <c r="I12" s="40"/>
      <c r="J12" s="40"/>
      <c r="K12" s="40"/>
      <c r="L12" s="47"/>
      <c r="M12" s="40"/>
      <c r="N12" s="40"/>
      <c r="O12" s="40"/>
      <c r="P12" s="43"/>
      <c r="Q12" s="40"/>
      <c r="R12" s="40"/>
      <c r="S12" s="55"/>
      <c r="T12" s="40"/>
      <c r="U12" s="43"/>
      <c r="V12" s="40"/>
    </row>
    <row r="13" spans="1:22" s="1" customFormat="1" ht="15" customHeight="1" x14ac:dyDescent="0.2">
      <c r="A13" s="40"/>
      <c r="B13" s="41"/>
      <c r="C13" s="41"/>
      <c r="D13" s="41"/>
      <c r="E13" s="43"/>
      <c r="F13" s="40"/>
      <c r="G13" s="40"/>
      <c r="H13" s="40"/>
      <c r="I13" s="40"/>
      <c r="J13" s="40"/>
      <c r="K13" s="40"/>
      <c r="L13" s="47"/>
      <c r="M13" s="40"/>
      <c r="N13" s="40"/>
      <c r="O13" s="40"/>
      <c r="P13" s="43"/>
      <c r="Q13" s="40"/>
      <c r="R13" s="40"/>
      <c r="S13" s="55"/>
      <c r="T13" s="40"/>
      <c r="U13" s="43"/>
      <c r="V13" s="40"/>
    </row>
    <row r="14" spans="1:22" s="1" customFormat="1" ht="15" customHeight="1" x14ac:dyDescent="0.2">
      <c r="A14" s="40"/>
      <c r="B14" s="41"/>
      <c r="C14" s="41"/>
      <c r="D14" s="41"/>
      <c r="E14" s="43"/>
      <c r="F14" s="40"/>
      <c r="G14" s="40"/>
      <c r="H14" s="40"/>
      <c r="I14" s="40"/>
      <c r="J14" s="40"/>
      <c r="K14" s="40"/>
      <c r="L14" s="47"/>
      <c r="M14" s="40"/>
      <c r="N14" s="40"/>
      <c r="O14" s="40"/>
      <c r="P14" s="43"/>
      <c r="Q14" s="40"/>
      <c r="R14" s="40"/>
      <c r="S14" s="55"/>
      <c r="T14" s="40"/>
      <c r="U14" s="43"/>
      <c r="V14" s="40"/>
    </row>
    <row r="15" spans="1:22" s="1" customFormat="1" ht="15" customHeight="1" x14ac:dyDescent="0.2">
      <c r="A15" s="40"/>
      <c r="B15" s="41"/>
      <c r="C15" s="41"/>
      <c r="D15" s="41"/>
      <c r="E15" s="43"/>
      <c r="F15" s="40"/>
      <c r="G15" s="40"/>
      <c r="H15" s="40"/>
      <c r="I15" s="40"/>
      <c r="J15" s="40"/>
      <c r="K15" s="40"/>
      <c r="L15" s="47"/>
      <c r="M15" s="40"/>
      <c r="N15" s="40"/>
      <c r="O15" s="40"/>
      <c r="P15" s="43"/>
      <c r="Q15" s="40"/>
      <c r="R15" s="40"/>
      <c r="S15" s="55"/>
      <c r="T15" s="40"/>
      <c r="U15" s="43"/>
      <c r="V15" s="40"/>
    </row>
    <row r="16" spans="1:22" s="1" customFormat="1" ht="15" customHeight="1" x14ac:dyDescent="0.2">
      <c r="A16" s="40"/>
      <c r="B16" s="41"/>
      <c r="C16" s="41"/>
      <c r="D16" s="41"/>
      <c r="E16" s="43"/>
      <c r="F16" s="40"/>
      <c r="G16" s="40"/>
      <c r="H16" s="40"/>
      <c r="I16" s="40"/>
      <c r="J16" s="40"/>
      <c r="K16" s="40"/>
      <c r="L16" s="47"/>
      <c r="M16" s="40"/>
      <c r="N16" s="40"/>
      <c r="O16" s="40"/>
      <c r="P16" s="43"/>
      <c r="Q16" s="40"/>
      <c r="R16" s="40"/>
      <c r="S16" s="55"/>
      <c r="T16" s="40"/>
      <c r="U16" s="43"/>
      <c r="V16" s="40"/>
    </row>
    <row r="17" spans="1:22" s="1" customFormat="1" ht="15" customHeight="1" x14ac:dyDescent="0.2">
      <c r="A17" s="40"/>
      <c r="B17" s="41"/>
      <c r="C17" s="41"/>
      <c r="D17" s="41"/>
      <c r="E17" s="44"/>
      <c r="F17" s="40"/>
      <c r="G17" s="40"/>
      <c r="H17" s="40"/>
      <c r="I17" s="40"/>
      <c r="J17" s="40"/>
      <c r="K17" s="40"/>
      <c r="L17" s="48"/>
      <c r="M17" s="40"/>
      <c r="N17" s="40"/>
      <c r="O17" s="40"/>
      <c r="P17" s="44"/>
      <c r="Q17" s="40"/>
      <c r="R17" s="40"/>
      <c r="S17" s="55"/>
      <c r="T17" s="40"/>
      <c r="U17" s="44"/>
      <c r="V17" s="40"/>
    </row>
    <row r="18" spans="1:22" s="4" customFormat="1" x14ac:dyDescent="0.2">
      <c r="A18" s="2"/>
      <c r="B18" s="62"/>
      <c r="C18" s="63"/>
      <c r="D18" s="64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</row>
    <row r="19" spans="1:22" s="1" customFormat="1" ht="51.75" customHeight="1" x14ac:dyDescent="0.2">
      <c r="A19" s="5">
        <v>1</v>
      </c>
      <c r="B19" s="57" t="s">
        <v>5</v>
      </c>
      <c r="C19" s="58"/>
      <c r="D19" s="59"/>
      <c r="E19" s="6">
        <f>Ա.Կուբանյան!E19+'Գ. Նարինյան'!E19+'--'!E19+Ն.Հովսեփյան!E19+Ա.Չիչոյան!E19</f>
        <v>191</v>
      </c>
      <c r="F19" s="6">
        <f>Ա.Կուբանյան!F19+'Գ. Նարինյան'!F19+'--'!F19+Ն.Հովսեփյան!F19+Ա.Չիչոյան!F19</f>
        <v>100</v>
      </c>
      <c r="G19" s="6">
        <f>Ա.Կուբանյան!G19+'Գ. Նարինյան'!G19+'--'!G19+Ն.Հովսեփյան!G19+Ա.Չիչոյան!G19</f>
        <v>100</v>
      </c>
      <c r="H19" s="6">
        <f>Ա.Կուբանյան!H19+'Գ. Նարինյան'!H19+'--'!H19+Ն.Հովսեփյան!H19+Ա.Չիչոյան!H19</f>
        <v>0</v>
      </c>
      <c r="I19" s="6">
        <f>Ա.Կուբանյան!I19+'Գ. Նարինյան'!I19+'--'!I19+Ն.Հովսեփյան!I19+Ա.Չիչոյան!I19</f>
        <v>0</v>
      </c>
      <c r="J19" s="6">
        <f>Ա.Կուբանյան!J19+'Գ. Նարինյան'!J19+'--'!J19+Ն.Հովսեփյան!J19+Ա.Չիչոյան!J19</f>
        <v>28</v>
      </c>
      <c r="K19" s="6">
        <f>Ա.Կուբանյան!K19+'Գ. Նարինյան'!K19+'--'!K19+Ն.Հովսեփյան!K19+Ա.Չիչոյան!K19</f>
        <v>72</v>
      </c>
      <c r="L19" s="6">
        <f>Ա.Կուբանյան!L19+'Գ. Նարինյան'!L19+'--'!L19+Ն.Հովսեփյան!L19+Ա.Չիչոյան!L19</f>
        <v>16</v>
      </c>
      <c r="M19" s="6">
        <f>Ա.Կուբանյան!M19+'Գ. Նարինյան'!M19+'--'!M19+Ն.Հովսեփյան!M19+Ա.Չիչոյան!M19</f>
        <v>30</v>
      </c>
      <c r="N19" s="6">
        <f>Ա.Կուբանյան!N19+'Գ. Նարինյան'!N19+'--'!N19+Ն.Հովսեփյան!N19+Ա.Չիչոյան!N19</f>
        <v>7</v>
      </c>
      <c r="O19" s="6">
        <f>Ա.Կուբանյան!O19+'Գ. Նարինյան'!O19+'--'!O19+Ն.Հովսեփյան!O19+Ա.Չիչոյան!O19</f>
        <v>0</v>
      </c>
      <c r="P19" s="6">
        <f>Ա.Կուբանյան!P19+'Գ. Նարինյան'!P19+'--'!P19+Ն.Հովսեփյան!P19+Ա.Չիչոյան!P19</f>
        <v>30</v>
      </c>
      <c r="Q19" s="6">
        <f>Ա.Կուբանյան!Q19+'Գ. Նարինյան'!Q19+'--'!Q19+Ն.Հովսեփյան!Q19+Ա.Չիչոյան!Q19</f>
        <v>2</v>
      </c>
      <c r="R19" s="6">
        <f>Ա.Կուբանյան!R19+'Գ. Նարինյան'!R19+'--'!R19+Ն.Հովսեփյան!R19+Ա.Չիչոյան!R19</f>
        <v>1</v>
      </c>
      <c r="S19" s="6">
        <f>Ա.Կուբանյան!S19+'Գ. Նարինյան'!S19+'--'!S19+Ն.Հովսեփյան!S19+Ա.Չիչոյան!S19</f>
        <v>1</v>
      </c>
      <c r="T19" s="6">
        <f>Ա.Կուբանյան!T19+'Գ. Նարինյան'!T19+'--'!T19+Ն.Հովսեփյան!T19+Ա.Չիչոյան!T19</f>
        <v>42</v>
      </c>
      <c r="U19" s="6">
        <f>Ա.Կուբանյան!U19+'Գ. Նարինյան'!U19+'--'!U19+Ն.Հովսեփյան!U19+Ա.Չիչոյան!U19</f>
        <v>205</v>
      </c>
      <c r="V19" s="6">
        <f>Ա.Կուբանյան!V19+'Գ. Նարինյան'!V19+'--'!V19+Ն.Հովսեփյան!V19+Ա.Չիչոյան!V19</f>
        <v>18</v>
      </c>
    </row>
    <row r="20" spans="1:22" s="8" customFormat="1" ht="59.25" customHeight="1" x14ac:dyDescent="0.25">
      <c r="A20" s="7" t="s">
        <v>4</v>
      </c>
      <c r="B20" s="57" t="s">
        <v>3</v>
      </c>
      <c r="C20" s="58"/>
      <c r="D20" s="59"/>
      <c r="E20" s="6">
        <f>Ա.Կուբանյան!E20+'Գ. Նարինյան'!E20+'--'!E20+Ն.Հովսեփյան!E20+Ա.Չիչոյան!E20</f>
        <v>50</v>
      </c>
      <c r="F20" s="6">
        <f>Ա.Կուբանյան!F20+'Գ. Նարինյան'!F20+'--'!F20+Ն.Հովսեփյան!F20+Ա.Չիչոյան!F20</f>
        <v>55</v>
      </c>
      <c r="G20" s="6">
        <f>Ա.Կուբանյան!G20+'Գ. Նարինյան'!G20+'--'!G20+Ն.Հովսեփյան!G20+Ա.Չիչոյան!G20</f>
        <v>55</v>
      </c>
      <c r="H20" s="6">
        <f>Ա.Կուբանյան!H20+'Գ. Նարինյան'!H20+'--'!H20+Ն.Հովսեփյան!H20+Ա.Չիչոյան!H20</f>
        <v>0</v>
      </c>
      <c r="I20" s="6">
        <f>Ա.Կուբանյան!I20+'Գ. Նարինյան'!I20+'--'!I20+Ն.Հովսեփյան!I20+Ա.Չիչոյան!I20</f>
        <v>0</v>
      </c>
      <c r="J20" s="6">
        <f>Ա.Կուբանյան!J20+'Գ. Նարինյան'!J20+'--'!J20+Ն.Հովսեփյան!J20+Ա.Չիչոյան!J20</f>
        <v>14</v>
      </c>
      <c r="K20" s="6">
        <f>Ա.Կուբանյան!K20+'Գ. Նարինյան'!K20+'--'!K20+Ն.Հովսեփյան!K20+Ա.Չիչոյան!K20</f>
        <v>41</v>
      </c>
      <c r="L20" s="6">
        <f>Ա.Կուբանյան!L20+'Գ. Նարինյան'!L20+'--'!L20+Ն.Հովսեփյան!L20+Ա.Չիչոյան!L20</f>
        <v>11</v>
      </c>
      <c r="M20" s="6">
        <f>Ա.Կուբանյան!M20+'Գ. Նարինյան'!M20+'--'!M20+Ն.Հովսեփյան!M20+Ա.Չիչոյան!M20</f>
        <v>13</v>
      </c>
      <c r="N20" s="6">
        <f>Ա.Կուբանյան!N20+'Գ. Նարինյան'!N20+'--'!N20+Ն.Հովսեփյան!N20+Ա.Չիչոյան!N20</f>
        <v>3</v>
      </c>
      <c r="O20" s="6">
        <f>Ա.Կուբանյան!O20+'Գ. Նարինյան'!O20+'--'!O20+Ն.Հովսեփյան!O20+Ա.Չիչոյան!O20</f>
        <v>0</v>
      </c>
      <c r="P20" s="6">
        <f>Ա.Կուբանյան!P20+'Գ. Նարինյան'!P20+'--'!P20+Ն.Հովսեփյան!P20+Ա.Չիչոյան!P20</f>
        <v>25</v>
      </c>
      <c r="Q20" s="6">
        <f>Ա.Կուբանյան!Q20+'Գ. Նարինյան'!Q20+'--'!Q20+Ն.Հովսեփյան!Q20+Ա.Չիչոյան!Q20</f>
        <v>1</v>
      </c>
      <c r="R20" s="6">
        <f>Ա.Կուբանյան!R20+'Գ. Նարինյան'!R20+'--'!R20+Ն.Հովսեփյան!R20+Ա.Չիչոյան!R20</f>
        <v>0</v>
      </c>
      <c r="S20" s="6">
        <f>Ա.Կուբանյան!S20+'Գ. Նարինյան'!S20+'--'!S20+Ն.Հովսեփյան!S20+Ա.Չիչոյան!S20</f>
        <v>1</v>
      </c>
      <c r="T20" s="6">
        <f>Ա.Կուբանյան!T20+'Գ. Նարինյան'!T20+'--'!T20+Ն.Հովսեփյան!T20+Ա.Չիչոյան!T20</f>
        <v>13</v>
      </c>
      <c r="U20" s="6">
        <f>Ա.Կուբանյան!U20+'Գ. Նարինյան'!U20+'--'!U20+Ն.Հովսեփյան!U20+Ա.Չիչոյան!U20</f>
        <v>67</v>
      </c>
      <c r="V20" s="6">
        <f>Ա.Կուբանյան!V20+'Գ. Նարինյան'!V20+'--'!V20+Ն.Հովսեփյան!V20+Ա.Չիչոյան!V20</f>
        <v>8</v>
      </c>
    </row>
    <row r="21" spans="1:22" s="9" customFormat="1" ht="63.75" customHeight="1" x14ac:dyDescent="0.25">
      <c r="A21" s="7" t="s">
        <v>2</v>
      </c>
      <c r="B21" s="57" t="s">
        <v>1</v>
      </c>
      <c r="C21" s="58"/>
      <c r="D21" s="59"/>
      <c r="E21" s="6">
        <f>Ա.Կուբանյան!E21+'Գ. Նարինյան'!E21+'--'!E21+Ն.Հովսեփյան!E21+Ա.Չիչոյան!E21</f>
        <v>133</v>
      </c>
      <c r="F21" s="6">
        <f>Ա.Կուբանյան!F21+'Գ. Նարինյան'!F21+'--'!F21+Ն.Հովսեփյան!F21+Ա.Չիչոյան!F21</f>
        <v>149</v>
      </c>
      <c r="G21" s="6">
        <f>Ա.Կուբանյան!G21+'Գ. Նարինյան'!G21+'--'!G21+Ն.Հովսեփյան!G21+Ա.Չիչոյան!G21</f>
        <v>124</v>
      </c>
      <c r="H21" s="6">
        <f>Ա.Կուբանյան!H21+'Գ. Նարինյան'!H21+'--'!H21+Ն.Հովսեփյան!H21+Ա.Չիչոյան!H21</f>
        <v>25</v>
      </c>
      <c r="I21" s="6">
        <f>Ա.Կուբանյան!I21+'Գ. Նարինյան'!I21+'--'!I21+Ն.Հովսեփյան!I21+Ա.Չիչոյան!I21</f>
        <v>3</v>
      </c>
      <c r="J21" s="6">
        <f>Ա.Կուբանյան!J21+'Գ. Նարինյան'!J21+'--'!J21+Ն.Հովսեփյան!J21+Ա.Չիչոյան!J21</f>
        <v>68</v>
      </c>
      <c r="K21" s="6">
        <f>Ա.Կուբանյան!K21+'Գ. Նարինյան'!K21+'--'!K21+Ն.Հովսեփյան!K21+Ա.Չիչոյան!K21</f>
        <v>78</v>
      </c>
      <c r="L21" s="6">
        <f>Ա.Կուբանյան!L21+'Գ. Նարինյան'!L21+'--'!L21+Ն.Հովսեփյան!L21+Ա.Չիչոյան!L21</f>
        <v>5</v>
      </c>
      <c r="M21" s="6">
        <f>Ա.Կուբանյան!M21+'Գ. Նարինյան'!M21+'--'!M21+Ն.Հովսեփյան!M21+Ա.Չիչոյան!M21</f>
        <v>25</v>
      </c>
      <c r="N21" s="6">
        <f>Ա.Կուբանյան!N21+'Գ. Նարինյան'!N21+'--'!N21+Ն.Հովսեփյան!N21+Ա.Չիչոյան!N21</f>
        <v>7</v>
      </c>
      <c r="O21" s="6">
        <f>Ա.Կուբանյան!O21+'Գ. Նարինյան'!O21+'--'!O21+Ն.Հովսեփյան!O21+Ա.Չիչոյան!O21</f>
        <v>0</v>
      </c>
      <c r="P21" s="6">
        <f>Ա.Կուբանյան!P21+'Գ. Նարինյան'!P21+'--'!P21+Ն.Հովսեփյան!P21+Ա.Չիչոյան!P21</f>
        <v>45</v>
      </c>
      <c r="Q21" s="6">
        <f>Ա.Կուբանյան!Q21+'Գ. Նարինյան'!Q21+'--'!Q21+Ն.Հովսեփյան!Q21+Ա.Չիչոյան!Q21</f>
        <v>1</v>
      </c>
      <c r="R21" s="6">
        <f>Ա.Կուբանյան!R21+'Գ. Նարինյան'!R21+'--'!R21+Ն.Հովսեփյան!R21+Ա.Չիչոյան!R21</f>
        <v>0</v>
      </c>
      <c r="S21" s="6">
        <f>Ա.Կուբանյան!S21+'Գ. Նարինյան'!S21+'--'!S21+Ն.Հովսեփյան!S21+Ա.Չիչոյան!S21</f>
        <v>1</v>
      </c>
      <c r="T21" s="6">
        <f>Ա.Կուբանյան!T21+'Գ. Նարինյան'!T21+'--'!T21+Ն.Հովսեփյան!T21+Ա.Չիչոյան!T21</f>
        <v>28</v>
      </c>
      <c r="U21" s="6">
        <f>Ա.Կուբանյան!U21+'Գ. Նարինյան'!U21+'--'!U21+Ն.Հովսեփյան!U21+Ա.Չիչոյան!U21</f>
        <v>178</v>
      </c>
      <c r="V21" s="6">
        <f>Ա.Կուբանյան!V21+'Գ. Նարինյան'!V21+'--'!V21+Ն.Հովսեփյան!V21+Ա.Չիչոյան!V21</f>
        <v>8</v>
      </c>
    </row>
    <row r="22" spans="1:22" ht="18" x14ac:dyDescent="0.2">
      <c r="A22" s="10">
        <v>4</v>
      </c>
      <c r="B22" s="56" t="s">
        <v>0</v>
      </c>
      <c r="C22" s="56"/>
      <c r="D22" s="56"/>
      <c r="E22" s="6">
        <f>SUM(E19:E21)</f>
        <v>374</v>
      </c>
      <c r="F22" s="6">
        <f t="shared" ref="F22:V22" si="0">SUM(F19:F21)</f>
        <v>304</v>
      </c>
      <c r="G22" s="6">
        <f t="shared" si="0"/>
        <v>279</v>
      </c>
      <c r="H22" s="6">
        <f t="shared" si="0"/>
        <v>25</v>
      </c>
      <c r="I22" s="6">
        <f t="shared" si="0"/>
        <v>3</v>
      </c>
      <c r="J22" s="6">
        <f t="shared" si="0"/>
        <v>110</v>
      </c>
      <c r="K22" s="6">
        <f t="shared" si="0"/>
        <v>191</v>
      </c>
      <c r="L22" s="6">
        <f t="shared" si="0"/>
        <v>32</v>
      </c>
      <c r="M22" s="6">
        <f t="shared" si="0"/>
        <v>68</v>
      </c>
      <c r="N22" s="6">
        <f t="shared" si="0"/>
        <v>17</v>
      </c>
      <c r="O22" s="6">
        <f t="shared" si="0"/>
        <v>0</v>
      </c>
      <c r="P22" s="6">
        <f t="shared" si="0"/>
        <v>100</v>
      </c>
      <c r="Q22" s="6">
        <f t="shared" si="0"/>
        <v>4</v>
      </c>
      <c r="R22" s="6">
        <f t="shared" si="0"/>
        <v>1</v>
      </c>
      <c r="S22" s="6">
        <f t="shared" si="0"/>
        <v>3</v>
      </c>
      <c r="T22" s="6">
        <f t="shared" si="0"/>
        <v>83</v>
      </c>
      <c r="U22" s="6">
        <f t="shared" si="0"/>
        <v>450</v>
      </c>
      <c r="V22" s="6">
        <f t="shared" si="0"/>
        <v>34</v>
      </c>
    </row>
    <row r="23" spans="1:22" x14ac:dyDescent="0.2"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</row>
    <row r="24" spans="1:22" x14ac:dyDescent="0.2"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</row>
  </sheetData>
  <sheetProtection sheet="1"/>
  <mergeCells count="36">
    <mergeCell ref="T4:T17"/>
    <mergeCell ref="B23:V23"/>
    <mergeCell ref="B24:V24"/>
    <mergeCell ref="B18:D18"/>
    <mergeCell ref="N6:N17"/>
    <mergeCell ref="H3:O3"/>
    <mergeCell ref="U3:V3"/>
    <mergeCell ref="J8:J17"/>
    <mergeCell ref="B20:D20"/>
    <mergeCell ref="B21:D21"/>
    <mergeCell ref="R6:R17"/>
    <mergeCell ref="S6:S17"/>
    <mergeCell ref="B22:D22"/>
    <mergeCell ref="U4:U17"/>
    <mergeCell ref="V4:V17"/>
    <mergeCell ref="F6:F17"/>
    <mergeCell ref="G6:G17"/>
    <mergeCell ref="B19:D19"/>
    <mergeCell ref="I8:I17"/>
    <mergeCell ref="K8:K17"/>
    <mergeCell ref="O6:O17"/>
    <mergeCell ref="L4:L17"/>
    <mergeCell ref="M4:P5"/>
    <mergeCell ref="H6:H17"/>
    <mergeCell ref="P6:P17"/>
    <mergeCell ref="Q6:Q17"/>
    <mergeCell ref="Q4:S5"/>
    <mergeCell ref="A1:V1"/>
    <mergeCell ref="A2:V2"/>
    <mergeCell ref="A4:A17"/>
    <mergeCell ref="B4:D17"/>
    <mergeCell ref="E4:E17"/>
    <mergeCell ref="F4:K5"/>
    <mergeCell ref="A3:G3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9"/>
  <sheetViews>
    <sheetView tabSelected="1" zoomScale="70" zoomScaleNormal="70" workbookViewId="0">
      <selection activeCell="I37" sqref="I3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</row>
    <row r="2" spans="1:22" s="12" customFormat="1" ht="19.5" customHeight="1" x14ac:dyDescent="0.2">
      <c r="A2" s="39" t="s">
        <v>34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</row>
    <row r="3" spans="1:22" s="12" customFormat="1" ht="18.75" customHeight="1" x14ac:dyDescent="0.2">
      <c r="A3" s="69" t="s">
        <v>35</v>
      </c>
      <c r="B3" s="69"/>
      <c r="C3" s="69"/>
      <c r="D3" s="69"/>
      <c r="E3" s="69"/>
      <c r="F3" s="69"/>
      <c r="G3" s="69"/>
      <c r="H3" s="70" t="s">
        <v>38</v>
      </c>
      <c r="I3" s="70"/>
      <c r="J3" s="70"/>
      <c r="K3" s="70"/>
      <c r="L3" s="70"/>
      <c r="M3" s="70"/>
      <c r="N3" s="70"/>
      <c r="O3" s="70"/>
      <c r="P3" s="31"/>
      <c r="Q3" s="31"/>
      <c r="R3" s="31"/>
      <c r="S3" s="31"/>
      <c r="T3" s="31"/>
      <c r="U3" s="66">
        <v>2017</v>
      </c>
      <c r="V3" s="66"/>
    </row>
    <row r="4" spans="1:22" s="12" customFormat="1" ht="41.25" customHeight="1" x14ac:dyDescent="0.2">
      <c r="A4" s="68" t="s">
        <v>28</v>
      </c>
      <c r="B4" s="41"/>
      <c r="C4" s="41"/>
      <c r="D4" s="41"/>
      <c r="E4" s="46" t="s">
        <v>27</v>
      </c>
      <c r="F4" s="41" t="s">
        <v>26</v>
      </c>
      <c r="G4" s="41"/>
      <c r="H4" s="41"/>
      <c r="I4" s="41"/>
      <c r="J4" s="41"/>
      <c r="K4" s="41"/>
      <c r="L4" s="46" t="s">
        <v>31</v>
      </c>
      <c r="M4" s="81" t="s">
        <v>25</v>
      </c>
      <c r="N4" s="82"/>
      <c r="O4" s="82"/>
      <c r="P4" s="83"/>
      <c r="Q4" s="41" t="s">
        <v>24</v>
      </c>
      <c r="R4" s="41"/>
      <c r="S4" s="41"/>
      <c r="T4" s="68" t="s">
        <v>23</v>
      </c>
      <c r="U4" s="46" t="s">
        <v>22</v>
      </c>
      <c r="V4" s="68" t="s">
        <v>21</v>
      </c>
    </row>
    <row r="5" spans="1:22" s="12" customFormat="1" ht="53.25" customHeight="1" x14ac:dyDescent="0.2">
      <c r="A5" s="68"/>
      <c r="B5" s="41"/>
      <c r="C5" s="41"/>
      <c r="D5" s="41"/>
      <c r="E5" s="47"/>
      <c r="F5" s="41"/>
      <c r="G5" s="41"/>
      <c r="H5" s="41"/>
      <c r="I5" s="41"/>
      <c r="J5" s="41"/>
      <c r="K5" s="41"/>
      <c r="L5" s="47"/>
      <c r="M5" s="84"/>
      <c r="N5" s="85"/>
      <c r="O5" s="85"/>
      <c r="P5" s="86"/>
      <c r="Q5" s="41"/>
      <c r="R5" s="41"/>
      <c r="S5" s="41"/>
      <c r="T5" s="68"/>
      <c r="U5" s="47"/>
      <c r="V5" s="68"/>
    </row>
    <row r="6" spans="1:22" s="12" customFormat="1" ht="33.75" customHeight="1" x14ac:dyDescent="0.2">
      <c r="A6" s="68"/>
      <c r="B6" s="41"/>
      <c r="C6" s="41"/>
      <c r="D6" s="41"/>
      <c r="E6" s="47"/>
      <c r="F6" s="68" t="s">
        <v>13</v>
      </c>
      <c r="G6" s="68" t="s">
        <v>20</v>
      </c>
      <c r="H6" s="68" t="s">
        <v>19</v>
      </c>
      <c r="I6" s="41" t="s">
        <v>18</v>
      </c>
      <c r="J6" s="41"/>
      <c r="K6" s="41"/>
      <c r="L6" s="47"/>
      <c r="M6" s="68" t="s">
        <v>17</v>
      </c>
      <c r="N6" s="68" t="s">
        <v>16</v>
      </c>
      <c r="O6" s="68" t="s">
        <v>15</v>
      </c>
      <c r="P6" s="46" t="s">
        <v>14</v>
      </c>
      <c r="Q6" s="68" t="s">
        <v>13</v>
      </c>
      <c r="R6" s="68" t="s">
        <v>12</v>
      </c>
      <c r="S6" s="77" t="s">
        <v>11</v>
      </c>
      <c r="T6" s="68"/>
      <c r="U6" s="47"/>
      <c r="V6" s="68"/>
    </row>
    <row r="7" spans="1:22" s="12" customFormat="1" ht="18.75" customHeight="1" x14ac:dyDescent="0.2">
      <c r="A7" s="68"/>
      <c r="B7" s="41"/>
      <c r="C7" s="41"/>
      <c r="D7" s="41"/>
      <c r="E7" s="47"/>
      <c r="F7" s="68"/>
      <c r="G7" s="68"/>
      <c r="H7" s="68"/>
      <c r="I7" s="41"/>
      <c r="J7" s="41"/>
      <c r="K7" s="41"/>
      <c r="L7" s="47"/>
      <c r="M7" s="68"/>
      <c r="N7" s="68"/>
      <c r="O7" s="68"/>
      <c r="P7" s="47"/>
      <c r="Q7" s="68"/>
      <c r="R7" s="68"/>
      <c r="S7" s="77"/>
      <c r="T7" s="68"/>
      <c r="U7" s="47"/>
      <c r="V7" s="68"/>
    </row>
    <row r="8" spans="1:22" s="12" customFormat="1" ht="30" customHeight="1" x14ac:dyDescent="0.2">
      <c r="A8" s="68"/>
      <c r="B8" s="41"/>
      <c r="C8" s="41"/>
      <c r="D8" s="41"/>
      <c r="E8" s="47"/>
      <c r="F8" s="68"/>
      <c r="G8" s="68"/>
      <c r="H8" s="68"/>
      <c r="I8" s="68" t="s">
        <v>10</v>
      </c>
      <c r="J8" s="68" t="s">
        <v>9</v>
      </c>
      <c r="K8" s="68" t="s">
        <v>8</v>
      </c>
      <c r="L8" s="47"/>
      <c r="M8" s="68"/>
      <c r="N8" s="68"/>
      <c r="O8" s="68"/>
      <c r="P8" s="47"/>
      <c r="Q8" s="68"/>
      <c r="R8" s="68"/>
      <c r="S8" s="77"/>
      <c r="T8" s="68"/>
      <c r="U8" s="47"/>
      <c r="V8" s="68"/>
    </row>
    <row r="9" spans="1:22" s="12" customFormat="1" ht="15" customHeight="1" x14ac:dyDescent="0.2">
      <c r="A9" s="68"/>
      <c r="B9" s="41"/>
      <c r="C9" s="41"/>
      <c r="D9" s="41"/>
      <c r="E9" s="47"/>
      <c r="F9" s="68"/>
      <c r="G9" s="68"/>
      <c r="H9" s="68"/>
      <c r="I9" s="68"/>
      <c r="J9" s="68"/>
      <c r="K9" s="68"/>
      <c r="L9" s="47"/>
      <c r="M9" s="68"/>
      <c r="N9" s="68"/>
      <c r="O9" s="68"/>
      <c r="P9" s="47"/>
      <c r="Q9" s="68"/>
      <c r="R9" s="68"/>
      <c r="S9" s="77"/>
      <c r="T9" s="68"/>
      <c r="U9" s="47"/>
      <c r="V9" s="68"/>
    </row>
    <row r="10" spans="1:22" s="12" customFormat="1" ht="15" customHeight="1" x14ac:dyDescent="0.2">
      <c r="A10" s="68"/>
      <c r="B10" s="41"/>
      <c r="C10" s="41"/>
      <c r="D10" s="41"/>
      <c r="E10" s="47"/>
      <c r="F10" s="68"/>
      <c r="G10" s="68"/>
      <c r="H10" s="68"/>
      <c r="I10" s="68"/>
      <c r="J10" s="68"/>
      <c r="K10" s="68"/>
      <c r="L10" s="47"/>
      <c r="M10" s="68"/>
      <c r="N10" s="68"/>
      <c r="O10" s="68"/>
      <c r="P10" s="47"/>
      <c r="Q10" s="68"/>
      <c r="R10" s="68"/>
      <c r="S10" s="77"/>
      <c r="T10" s="68"/>
      <c r="U10" s="47"/>
      <c r="V10" s="68"/>
    </row>
    <row r="11" spans="1:22" s="12" customFormat="1" ht="15" customHeight="1" x14ac:dyDescent="0.2">
      <c r="A11" s="68"/>
      <c r="B11" s="41"/>
      <c r="C11" s="41"/>
      <c r="D11" s="41"/>
      <c r="E11" s="47"/>
      <c r="F11" s="68"/>
      <c r="G11" s="68"/>
      <c r="H11" s="68"/>
      <c r="I11" s="68"/>
      <c r="J11" s="68"/>
      <c r="K11" s="68"/>
      <c r="L11" s="47"/>
      <c r="M11" s="68"/>
      <c r="N11" s="68"/>
      <c r="O11" s="68"/>
      <c r="P11" s="47"/>
      <c r="Q11" s="68"/>
      <c r="R11" s="68"/>
      <c r="S11" s="77"/>
      <c r="T11" s="68"/>
      <c r="U11" s="47"/>
      <c r="V11" s="68"/>
    </row>
    <row r="12" spans="1:22" s="12" customFormat="1" ht="15" customHeight="1" x14ac:dyDescent="0.2">
      <c r="A12" s="68"/>
      <c r="B12" s="41"/>
      <c r="C12" s="41"/>
      <c r="D12" s="41"/>
      <c r="E12" s="47"/>
      <c r="F12" s="68"/>
      <c r="G12" s="68"/>
      <c r="H12" s="68"/>
      <c r="I12" s="68"/>
      <c r="J12" s="68"/>
      <c r="K12" s="68"/>
      <c r="L12" s="47"/>
      <c r="M12" s="68"/>
      <c r="N12" s="68"/>
      <c r="O12" s="68"/>
      <c r="P12" s="47"/>
      <c r="Q12" s="68"/>
      <c r="R12" s="68"/>
      <c r="S12" s="77"/>
      <c r="T12" s="68"/>
      <c r="U12" s="47"/>
      <c r="V12" s="68"/>
    </row>
    <row r="13" spans="1:22" s="12" customFormat="1" ht="15" customHeight="1" x14ac:dyDescent="0.2">
      <c r="A13" s="68"/>
      <c r="B13" s="41"/>
      <c r="C13" s="41"/>
      <c r="D13" s="41"/>
      <c r="E13" s="47"/>
      <c r="F13" s="68"/>
      <c r="G13" s="68"/>
      <c r="H13" s="68"/>
      <c r="I13" s="68"/>
      <c r="J13" s="68"/>
      <c r="K13" s="68"/>
      <c r="L13" s="47"/>
      <c r="M13" s="68"/>
      <c r="N13" s="68"/>
      <c r="O13" s="68"/>
      <c r="P13" s="47"/>
      <c r="Q13" s="68"/>
      <c r="R13" s="68"/>
      <c r="S13" s="77"/>
      <c r="T13" s="68"/>
      <c r="U13" s="47"/>
      <c r="V13" s="68"/>
    </row>
    <row r="14" spans="1:22" s="12" customFormat="1" ht="15" customHeight="1" x14ac:dyDescent="0.2">
      <c r="A14" s="68"/>
      <c r="B14" s="41"/>
      <c r="C14" s="41"/>
      <c r="D14" s="41"/>
      <c r="E14" s="47"/>
      <c r="F14" s="68"/>
      <c r="G14" s="68"/>
      <c r="H14" s="68"/>
      <c r="I14" s="68"/>
      <c r="J14" s="68"/>
      <c r="K14" s="68"/>
      <c r="L14" s="47"/>
      <c r="M14" s="68"/>
      <c r="N14" s="68"/>
      <c r="O14" s="68"/>
      <c r="P14" s="47"/>
      <c r="Q14" s="68"/>
      <c r="R14" s="68"/>
      <c r="S14" s="77"/>
      <c r="T14" s="68"/>
      <c r="U14" s="47"/>
      <c r="V14" s="68"/>
    </row>
    <row r="15" spans="1:22" s="12" customFormat="1" ht="15" customHeight="1" x14ac:dyDescent="0.2">
      <c r="A15" s="68"/>
      <c r="B15" s="41"/>
      <c r="C15" s="41"/>
      <c r="D15" s="41"/>
      <c r="E15" s="47"/>
      <c r="F15" s="68"/>
      <c r="G15" s="68"/>
      <c r="H15" s="68"/>
      <c r="I15" s="68"/>
      <c r="J15" s="68"/>
      <c r="K15" s="68"/>
      <c r="L15" s="47"/>
      <c r="M15" s="68"/>
      <c r="N15" s="68"/>
      <c r="O15" s="68"/>
      <c r="P15" s="47"/>
      <c r="Q15" s="68"/>
      <c r="R15" s="68"/>
      <c r="S15" s="77"/>
      <c r="T15" s="68"/>
      <c r="U15" s="47"/>
      <c r="V15" s="68"/>
    </row>
    <row r="16" spans="1:22" s="12" customFormat="1" ht="15" customHeight="1" x14ac:dyDescent="0.2">
      <c r="A16" s="68"/>
      <c r="B16" s="41"/>
      <c r="C16" s="41"/>
      <c r="D16" s="41"/>
      <c r="E16" s="47"/>
      <c r="F16" s="68"/>
      <c r="G16" s="68"/>
      <c r="H16" s="68"/>
      <c r="I16" s="68"/>
      <c r="J16" s="68"/>
      <c r="K16" s="68"/>
      <c r="L16" s="47"/>
      <c r="M16" s="68"/>
      <c r="N16" s="68"/>
      <c r="O16" s="68"/>
      <c r="P16" s="47"/>
      <c r="Q16" s="68"/>
      <c r="R16" s="68"/>
      <c r="S16" s="77"/>
      <c r="T16" s="68"/>
      <c r="U16" s="47"/>
      <c r="V16" s="68"/>
    </row>
    <row r="17" spans="1:22" s="12" customFormat="1" ht="15" customHeight="1" x14ac:dyDescent="0.2">
      <c r="A17" s="68"/>
      <c r="B17" s="41"/>
      <c r="C17" s="41"/>
      <c r="D17" s="41"/>
      <c r="E17" s="48"/>
      <c r="F17" s="68"/>
      <c r="G17" s="68"/>
      <c r="H17" s="68"/>
      <c r="I17" s="68"/>
      <c r="J17" s="68"/>
      <c r="K17" s="68"/>
      <c r="L17" s="48"/>
      <c r="M17" s="68"/>
      <c r="N17" s="68"/>
      <c r="O17" s="68"/>
      <c r="P17" s="48"/>
      <c r="Q17" s="68"/>
      <c r="R17" s="68"/>
      <c r="S17" s="77"/>
      <c r="T17" s="68"/>
      <c r="U17" s="48"/>
      <c r="V17" s="68"/>
    </row>
    <row r="18" spans="1:22" s="15" customFormat="1" x14ac:dyDescent="0.2">
      <c r="A18" s="13"/>
      <c r="B18" s="78"/>
      <c r="C18" s="79"/>
      <c r="D18" s="80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</row>
    <row r="19" spans="1:22" s="12" customFormat="1" ht="51.75" customHeight="1" x14ac:dyDescent="0.2">
      <c r="A19" s="16">
        <v>1</v>
      </c>
      <c r="B19" s="74" t="s">
        <v>5</v>
      </c>
      <c r="C19" s="75"/>
      <c r="D19" s="76"/>
      <c r="E19" s="17">
        <v>90</v>
      </c>
      <c r="F19" s="17">
        <v>45</v>
      </c>
      <c r="G19" s="17">
        <v>45</v>
      </c>
      <c r="H19" s="17"/>
      <c r="I19" s="17"/>
      <c r="J19" s="17">
        <v>21</v>
      </c>
      <c r="K19" s="17">
        <v>24</v>
      </c>
      <c r="L19" s="17"/>
      <c r="M19" s="17">
        <v>7</v>
      </c>
      <c r="N19" s="17">
        <v>2</v>
      </c>
      <c r="O19" s="17"/>
      <c r="P19" s="17">
        <v>14</v>
      </c>
      <c r="Q19" s="17"/>
      <c r="R19" s="17"/>
      <c r="S19" s="17"/>
      <c r="T19" s="17">
        <v>25</v>
      </c>
      <c r="U19" s="17">
        <v>89</v>
      </c>
      <c r="V19" s="17">
        <v>13</v>
      </c>
    </row>
    <row r="20" spans="1:22" s="21" customFormat="1" ht="59.25" customHeight="1" x14ac:dyDescent="0.25">
      <c r="A20" s="18" t="s">
        <v>4</v>
      </c>
      <c r="B20" s="74" t="s">
        <v>3</v>
      </c>
      <c r="C20" s="75"/>
      <c r="D20" s="76"/>
      <c r="E20" s="17">
        <v>13</v>
      </c>
      <c r="F20" s="19">
        <v>18</v>
      </c>
      <c r="G20" s="19">
        <v>18</v>
      </c>
      <c r="H20" s="19"/>
      <c r="I20" s="19"/>
      <c r="J20" s="19">
        <v>12</v>
      </c>
      <c r="K20" s="19">
        <v>6</v>
      </c>
      <c r="L20" s="19"/>
      <c r="M20" s="19">
        <v>1</v>
      </c>
      <c r="N20" s="19"/>
      <c r="O20" s="19"/>
      <c r="P20" s="19">
        <v>5</v>
      </c>
      <c r="Q20" s="19"/>
      <c r="R20" s="19"/>
      <c r="S20" s="19"/>
      <c r="T20" s="19">
        <v>5</v>
      </c>
      <c r="U20" s="17">
        <v>14</v>
      </c>
      <c r="V20" s="20">
        <v>6</v>
      </c>
    </row>
    <row r="21" spans="1:22" s="22" customFormat="1" ht="63.75" customHeight="1" x14ac:dyDescent="0.25">
      <c r="A21" s="18" t="s">
        <v>2</v>
      </c>
      <c r="B21" s="74" t="s">
        <v>1</v>
      </c>
      <c r="C21" s="75"/>
      <c r="D21" s="76"/>
      <c r="E21" s="19">
        <v>65</v>
      </c>
      <c r="F21" s="19">
        <v>66</v>
      </c>
      <c r="G21" s="19">
        <v>55</v>
      </c>
      <c r="H21" s="19">
        <v>11</v>
      </c>
      <c r="I21" s="19"/>
      <c r="J21" s="19">
        <v>51</v>
      </c>
      <c r="K21" s="19">
        <v>15</v>
      </c>
      <c r="L21" s="19"/>
      <c r="M21" s="19">
        <v>7</v>
      </c>
      <c r="N21" s="19">
        <v>4</v>
      </c>
      <c r="O21" s="19"/>
      <c r="P21" s="19">
        <v>4</v>
      </c>
      <c r="Q21" s="19"/>
      <c r="R21" s="19"/>
      <c r="S21" s="19"/>
      <c r="T21" s="19">
        <v>14</v>
      </c>
      <c r="U21" s="19">
        <v>66</v>
      </c>
      <c r="V21" s="20">
        <v>2</v>
      </c>
    </row>
    <row r="22" spans="1:22" ht="18" x14ac:dyDescent="0.25">
      <c r="A22" s="23">
        <v>4</v>
      </c>
      <c r="B22" s="72" t="s">
        <v>0</v>
      </c>
      <c r="C22" s="72"/>
      <c r="D22" s="72"/>
      <c r="E22" s="35">
        <f>SUM(E19:E21)</f>
        <v>168</v>
      </c>
      <c r="F22" s="35">
        <f t="shared" ref="F22:V22" si="0">SUM(F19:F21)</f>
        <v>129</v>
      </c>
      <c r="G22" s="35">
        <f t="shared" si="0"/>
        <v>118</v>
      </c>
      <c r="H22" s="35">
        <f t="shared" si="0"/>
        <v>11</v>
      </c>
      <c r="I22" s="35">
        <f t="shared" si="0"/>
        <v>0</v>
      </c>
      <c r="J22" s="35">
        <f t="shared" si="0"/>
        <v>84</v>
      </c>
      <c r="K22" s="35">
        <f t="shared" si="0"/>
        <v>45</v>
      </c>
      <c r="L22" s="35">
        <f t="shared" si="0"/>
        <v>0</v>
      </c>
      <c r="M22" s="35">
        <f t="shared" si="0"/>
        <v>15</v>
      </c>
      <c r="N22" s="35">
        <f t="shared" si="0"/>
        <v>6</v>
      </c>
      <c r="O22" s="35">
        <f t="shared" si="0"/>
        <v>0</v>
      </c>
      <c r="P22" s="35">
        <f t="shared" si="0"/>
        <v>23</v>
      </c>
      <c r="Q22" s="35">
        <f t="shared" si="0"/>
        <v>0</v>
      </c>
      <c r="R22" s="35">
        <f t="shared" si="0"/>
        <v>0</v>
      </c>
      <c r="S22" s="35">
        <f t="shared" si="0"/>
        <v>0</v>
      </c>
      <c r="T22" s="35">
        <f t="shared" si="0"/>
        <v>44</v>
      </c>
      <c r="U22" s="35">
        <f t="shared" si="0"/>
        <v>169</v>
      </c>
      <c r="V22" s="35">
        <f t="shared" si="0"/>
        <v>21</v>
      </c>
    </row>
    <row r="23" spans="1:22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</row>
    <row r="24" spans="1:22" x14ac:dyDescent="0.2"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</row>
    <row r="26" spans="1:22" x14ac:dyDescent="0.2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</row>
    <row r="28" spans="1:22" x14ac:dyDescent="0.2">
      <c r="D28" s="67" t="s">
        <v>42</v>
      </c>
      <c r="E28" s="67"/>
      <c r="F28" s="67"/>
      <c r="G28" s="67"/>
      <c r="H28" s="67"/>
      <c r="I28" s="67"/>
      <c r="J28" s="67"/>
      <c r="K28" s="67"/>
      <c r="L28" s="67"/>
      <c r="M28" s="67"/>
      <c r="N28" s="67"/>
    </row>
    <row r="29" spans="1:22" x14ac:dyDescent="0.2"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</row>
  </sheetData>
  <sheetProtection sheet="1"/>
  <mergeCells count="38">
    <mergeCell ref="B24:V24"/>
    <mergeCell ref="B21:D21"/>
    <mergeCell ref="N6:N17"/>
    <mergeCell ref="B18:D18"/>
    <mergeCell ref="M4:P5"/>
    <mergeCell ref="J8:J17"/>
    <mergeCell ref="K8:K17"/>
    <mergeCell ref="T4:T17"/>
    <mergeCell ref="H6:H17"/>
    <mergeCell ref="F6:F17"/>
    <mergeCell ref="G6:G17"/>
    <mergeCell ref="P6:P17"/>
    <mergeCell ref="Q6:Q17"/>
    <mergeCell ref="R6:R17"/>
    <mergeCell ref="S6:S17"/>
    <mergeCell ref="M6:M17"/>
    <mergeCell ref="V4:V17"/>
    <mergeCell ref="U4:U17"/>
    <mergeCell ref="I6:K7"/>
    <mergeCell ref="A26:V26"/>
    <mergeCell ref="Q4:S5"/>
    <mergeCell ref="O6:O17"/>
    <mergeCell ref="B22:D22"/>
    <mergeCell ref="F4:K5"/>
    <mergeCell ref="L4:L17"/>
    <mergeCell ref="B23:V23"/>
    <mergeCell ref="B20:D20"/>
    <mergeCell ref="B19:D19"/>
    <mergeCell ref="D28:N29"/>
    <mergeCell ref="A1:V1"/>
    <mergeCell ref="A2:V2"/>
    <mergeCell ref="A4:A17"/>
    <mergeCell ref="B4:D17"/>
    <mergeCell ref="E4:E17"/>
    <mergeCell ref="I8:I17"/>
    <mergeCell ref="A3:G3"/>
    <mergeCell ref="H3:O3"/>
    <mergeCell ref="U3:V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zoomScale="70" zoomScaleNormal="70" workbookViewId="0">
      <selection activeCell="AD14" sqref="AD14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</row>
    <row r="2" spans="1:22" s="12" customFormat="1" ht="19.5" customHeight="1" x14ac:dyDescent="0.2">
      <c r="A2" s="39" t="s">
        <v>34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</row>
    <row r="3" spans="1:22" s="12" customFormat="1" ht="18.75" customHeight="1" x14ac:dyDescent="0.2">
      <c r="A3" s="69" t="s">
        <v>39</v>
      </c>
      <c r="B3" s="69"/>
      <c r="C3" s="69"/>
      <c r="D3" s="69"/>
      <c r="E3" s="69"/>
      <c r="F3" s="69"/>
      <c r="G3" s="69"/>
      <c r="H3" s="70" t="s">
        <v>38</v>
      </c>
      <c r="I3" s="70"/>
      <c r="J3" s="70"/>
      <c r="K3" s="70"/>
      <c r="L3" s="70"/>
      <c r="M3" s="70"/>
      <c r="N3" s="70"/>
      <c r="O3" s="70"/>
      <c r="P3" s="31"/>
      <c r="Q3" s="31"/>
      <c r="R3" s="31"/>
      <c r="S3" s="31"/>
      <c r="T3" s="31"/>
      <c r="U3" s="66" t="s">
        <v>41</v>
      </c>
      <c r="V3" s="66"/>
    </row>
    <row r="4" spans="1:22" s="12" customFormat="1" ht="41.25" customHeight="1" x14ac:dyDescent="0.2">
      <c r="A4" s="68" t="s">
        <v>28</v>
      </c>
      <c r="B4" s="41"/>
      <c r="C4" s="41"/>
      <c r="D4" s="41"/>
      <c r="E4" s="46" t="s">
        <v>27</v>
      </c>
      <c r="F4" s="41" t="s">
        <v>26</v>
      </c>
      <c r="G4" s="41"/>
      <c r="H4" s="41"/>
      <c r="I4" s="41"/>
      <c r="J4" s="41"/>
      <c r="K4" s="41"/>
      <c r="L4" s="46" t="s">
        <v>31</v>
      </c>
      <c r="M4" s="81" t="s">
        <v>25</v>
      </c>
      <c r="N4" s="82"/>
      <c r="O4" s="82"/>
      <c r="P4" s="83"/>
      <c r="Q4" s="41" t="s">
        <v>24</v>
      </c>
      <c r="R4" s="41"/>
      <c r="S4" s="41"/>
      <c r="T4" s="68" t="s">
        <v>23</v>
      </c>
      <c r="U4" s="46" t="s">
        <v>22</v>
      </c>
      <c r="V4" s="68" t="s">
        <v>21</v>
      </c>
    </row>
    <row r="5" spans="1:22" s="12" customFormat="1" ht="53.25" customHeight="1" x14ac:dyDescent="0.2">
      <c r="A5" s="68"/>
      <c r="B5" s="41"/>
      <c r="C5" s="41"/>
      <c r="D5" s="41"/>
      <c r="E5" s="47"/>
      <c r="F5" s="41"/>
      <c r="G5" s="41"/>
      <c r="H5" s="41"/>
      <c r="I5" s="41"/>
      <c r="J5" s="41"/>
      <c r="K5" s="41"/>
      <c r="L5" s="47"/>
      <c r="M5" s="84"/>
      <c r="N5" s="85"/>
      <c r="O5" s="85"/>
      <c r="P5" s="86"/>
      <c r="Q5" s="41"/>
      <c r="R5" s="41"/>
      <c r="S5" s="41"/>
      <c r="T5" s="68"/>
      <c r="U5" s="47"/>
      <c r="V5" s="68"/>
    </row>
    <row r="6" spans="1:22" s="12" customFormat="1" ht="33.75" customHeight="1" x14ac:dyDescent="0.2">
      <c r="A6" s="68"/>
      <c r="B6" s="41"/>
      <c r="C6" s="41"/>
      <c r="D6" s="41"/>
      <c r="E6" s="47"/>
      <c r="F6" s="68" t="s">
        <v>13</v>
      </c>
      <c r="G6" s="68" t="s">
        <v>20</v>
      </c>
      <c r="H6" s="68" t="s">
        <v>19</v>
      </c>
      <c r="I6" s="41" t="s">
        <v>18</v>
      </c>
      <c r="J6" s="41"/>
      <c r="K6" s="41"/>
      <c r="L6" s="47"/>
      <c r="M6" s="68" t="s">
        <v>17</v>
      </c>
      <c r="N6" s="68" t="s">
        <v>16</v>
      </c>
      <c r="O6" s="68" t="s">
        <v>15</v>
      </c>
      <c r="P6" s="46" t="s">
        <v>14</v>
      </c>
      <c r="Q6" s="68" t="s">
        <v>13</v>
      </c>
      <c r="R6" s="68" t="s">
        <v>12</v>
      </c>
      <c r="S6" s="77" t="s">
        <v>11</v>
      </c>
      <c r="T6" s="68"/>
      <c r="U6" s="47"/>
      <c r="V6" s="68"/>
    </row>
    <row r="7" spans="1:22" s="12" customFormat="1" ht="18.75" customHeight="1" x14ac:dyDescent="0.2">
      <c r="A7" s="68"/>
      <c r="B7" s="41"/>
      <c r="C7" s="41"/>
      <c r="D7" s="41"/>
      <c r="E7" s="47"/>
      <c r="F7" s="68"/>
      <c r="G7" s="68"/>
      <c r="H7" s="68"/>
      <c r="I7" s="41"/>
      <c r="J7" s="41"/>
      <c r="K7" s="41"/>
      <c r="L7" s="47"/>
      <c r="M7" s="68"/>
      <c r="N7" s="68"/>
      <c r="O7" s="68"/>
      <c r="P7" s="47"/>
      <c r="Q7" s="68"/>
      <c r="R7" s="68"/>
      <c r="S7" s="77"/>
      <c r="T7" s="68"/>
      <c r="U7" s="47"/>
      <c r="V7" s="68"/>
    </row>
    <row r="8" spans="1:22" s="12" customFormat="1" ht="30" customHeight="1" x14ac:dyDescent="0.2">
      <c r="A8" s="68"/>
      <c r="B8" s="41"/>
      <c r="C8" s="41"/>
      <c r="D8" s="41"/>
      <c r="E8" s="47"/>
      <c r="F8" s="68"/>
      <c r="G8" s="68"/>
      <c r="H8" s="68"/>
      <c r="I8" s="68" t="s">
        <v>10</v>
      </c>
      <c r="J8" s="68" t="s">
        <v>9</v>
      </c>
      <c r="K8" s="68" t="s">
        <v>8</v>
      </c>
      <c r="L8" s="47"/>
      <c r="M8" s="68"/>
      <c r="N8" s="68"/>
      <c r="O8" s="68"/>
      <c r="P8" s="47"/>
      <c r="Q8" s="68"/>
      <c r="R8" s="68"/>
      <c r="S8" s="77"/>
      <c r="T8" s="68"/>
      <c r="U8" s="47"/>
      <c r="V8" s="68"/>
    </row>
    <row r="9" spans="1:22" s="12" customFormat="1" ht="15" customHeight="1" x14ac:dyDescent="0.2">
      <c r="A9" s="68"/>
      <c r="B9" s="41"/>
      <c r="C9" s="41"/>
      <c r="D9" s="41"/>
      <c r="E9" s="47"/>
      <c r="F9" s="68"/>
      <c r="G9" s="68"/>
      <c r="H9" s="68"/>
      <c r="I9" s="68"/>
      <c r="J9" s="68"/>
      <c r="K9" s="68"/>
      <c r="L9" s="47"/>
      <c r="M9" s="68"/>
      <c r="N9" s="68"/>
      <c r="O9" s="68"/>
      <c r="P9" s="47"/>
      <c r="Q9" s="68"/>
      <c r="R9" s="68"/>
      <c r="S9" s="77"/>
      <c r="T9" s="68"/>
      <c r="U9" s="47"/>
      <c r="V9" s="68"/>
    </row>
    <row r="10" spans="1:22" s="12" customFormat="1" ht="15" customHeight="1" x14ac:dyDescent="0.2">
      <c r="A10" s="68"/>
      <c r="B10" s="41"/>
      <c r="C10" s="41"/>
      <c r="D10" s="41"/>
      <c r="E10" s="47"/>
      <c r="F10" s="68"/>
      <c r="G10" s="68"/>
      <c r="H10" s="68"/>
      <c r="I10" s="68"/>
      <c r="J10" s="68"/>
      <c r="K10" s="68"/>
      <c r="L10" s="47"/>
      <c r="M10" s="68"/>
      <c r="N10" s="68"/>
      <c r="O10" s="68"/>
      <c r="P10" s="47"/>
      <c r="Q10" s="68"/>
      <c r="R10" s="68"/>
      <c r="S10" s="77"/>
      <c r="T10" s="68"/>
      <c r="U10" s="47"/>
      <c r="V10" s="68"/>
    </row>
    <row r="11" spans="1:22" s="12" customFormat="1" ht="15" customHeight="1" x14ac:dyDescent="0.2">
      <c r="A11" s="68"/>
      <c r="B11" s="41"/>
      <c r="C11" s="41"/>
      <c r="D11" s="41"/>
      <c r="E11" s="47"/>
      <c r="F11" s="68"/>
      <c r="G11" s="68"/>
      <c r="H11" s="68"/>
      <c r="I11" s="68"/>
      <c r="J11" s="68"/>
      <c r="K11" s="68"/>
      <c r="L11" s="47"/>
      <c r="M11" s="68"/>
      <c r="N11" s="68"/>
      <c r="O11" s="68"/>
      <c r="P11" s="47"/>
      <c r="Q11" s="68"/>
      <c r="R11" s="68"/>
      <c r="S11" s="77"/>
      <c r="T11" s="68"/>
      <c r="U11" s="47"/>
      <c r="V11" s="68"/>
    </row>
    <row r="12" spans="1:22" s="12" customFormat="1" ht="15" customHeight="1" x14ac:dyDescent="0.2">
      <c r="A12" s="68"/>
      <c r="B12" s="41"/>
      <c r="C12" s="41"/>
      <c r="D12" s="41"/>
      <c r="E12" s="47"/>
      <c r="F12" s="68"/>
      <c r="G12" s="68"/>
      <c r="H12" s="68"/>
      <c r="I12" s="68"/>
      <c r="J12" s="68"/>
      <c r="K12" s="68"/>
      <c r="L12" s="47"/>
      <c r="M12" s="68"/>
      <c r="N12" s="68"/>
      <c r="O12" s="68"/>
      <c r="P12" s="47"/>
      <c r="Q12" s="68"/>
      <c r="R12" s="68"/>
      <c r="S12" s="77"/>
      <c r="T12" s="68"/>
      <c r="U12" s="47"/>
      <c r="V12" s="68"/>
    </row>
    <row r="13" spans="1:22" s="12" customFormat="1" ht="15" customHeight="1" x14ac:dyDescent="0.2">
      <c r="A13" s="68"/>
      <c r="B13" s="41"/>
      <c r="C13" s="41"/>
      <c r="D13" s="41"/>
      <c r="E13" s="47"/>
      <c r="F13" s="68"/>
      <c r="G13" s="68"/>
      <c r="H13" s="68"/>
      <c r="I13" s="68"/>
      <c r="J13" s="68"/>
      <c r="K13" s="68"/>
      <c r="L13" s="47"/>
      <c r="M13" s="68"/>
      <c r="N13" s="68"/>
      <c r="O13" s="68"/>
      <c r="P13" s="47"/>
      <c r="Q13" s="68"/>
      <c r="R13" s="68"/>
      <c r="S13" s="77"/>
      <c r="T13" s="68"/>
      <c r="U13" s="47"/>
      <c r="V13" s="68"/>
    </row>
    <row r="14" spans="1:22" s="12" customFormat="1" ht="15" customHeight="1" x14ac:dyDescent="0.2">
      <c r="A14" s="68"/>
      <c r="B14" s="41"/>
      <c r="C14" s="41"/>
      <c r="D14" s="41"/>
      <c r="E14" s="47"/>
      <c r="F14" s="68"/>
      <c r="G14" s="68"/>
      <c r="H14" s="68"/>
      <c r="I14" s="68"/>
      <c r="J14" s="68"/>
      <c r="K14" s="68"/>
      <c r="L14" s="47"/>
      <c r="M14" s="68"/>
      <c r="N14" s="68"/>
      <c r="O14" s="68"/>
      <c r="P14" s="47"/>
      <c r="Q14" s="68"/>
      <c r="R14" s="68"/>
      <c r="S14" s="77"/>
      <c r="T14" s="68"/>
      <c r="U14" s="47"/>
      <c r="V14" s="68"/>
    </row>
    <row r="15" spans="1:22" s="12" customFormat="1" ht="15" customHeight="1" x14ac:dyDescent="0.2">
      <c r="A15" s="68"/>
      <c r="B15" s="41"/>
      <c r="C15" s="41"/>
      <c r="D15" s="41"/>
      <c r="E15" s="47"/>
      <c r="F15" s="68"/>
      <c r="G15" s="68"/>
      <c r="H15" s="68"/>
      <c r="I15" s="68"/>
      <c r="J15" s="68"/>
      <c r="K15" s="68"/>
      <c r="L15" s="47"/>
      <c r="M15" s="68"/>
      <c r="N15" s="68"/>
      <c r="O15" s="68"/>
      <c r="P15" s="47"/>
      <c r="Q15" s="68"/>
      <c r="R15" s="68"/>
      <c r="S15" s="77"/>
      <c r="T15" s="68"/>
      <c r="U15" s="47"/>
      <c r="V15" s="68"/>
    </row>
    <row r="16" spans="1:22" s="12" customFormat="1" ht="15" customHeight="1" x14ac:dyDescent="0.2">
      <c r="A16" s="68"/>
      <c r="B16" s="41"/>
      <c r="C16" s="41"/>
      <c r="D16" s="41"/>
      <c r="E16" s="47"/>
      <c r="F16" s="68"/>
      <c r="G16" s="68"/>
      <c r="H16" s="68"/>
      <c r="I16" s="68"/>
      <c r="J16" s="68"/>
      <c r="K16" s="68"/>
      <c r="L16" s="47"/>
      <c r="M16" s="68"/>
      <c r="N16" s="68"/>
      <c r="O16" s="68"/>
      <c r="P16" s="47"/>
      <c r="Q16" s="68"/>
      <c r="R16" s="68"/>
      <c r="S16" s="77"/>
      <c r="T16" s="68"/>
      <c r="U16" s="47"/>
      <c r="V16" s="68"/>
    </row>
    <row r="17" spans="1:22" s="12" customFormat="1" ht="15" customHeight="1" x14ac:dyDescent="0.2">
      <c r="A17" s="68"/>
      <c r="B17" s="41"/>
      <c r="C17" s="41"/>
      <c r="D17" s="41"/>
      <c r="E17" s="48"/>
      <c r="F17" s="68"/>
      <c r="G17" s="68"/>
      <c r="H17" s="68"/>
      <c r="I17" s="68"/>
      <c r="J17" s="68"/>
      <c r="K17" s="68"/>
      <c r="L17" s="48"/>
      <c r="M17" s="68"/>
      <c r="N17" s="68"/>
      <c r="O17" s="68"/>
      <c r="P17" s="48"/>
      <c r="Q17" s="68"/>
      <c r="R17" s="68"/>
      <c r="S17" s="77"/>
      <c r="T17" s="68"/>
      <c r="U17" s="48"/>
      <c r="V17" s="68"/>
    </row>
    <row r="18" spans="1:22" s="15" customFormat="1" x14ac:dyDescent="0.2">
      <c r="A18" s="13"/>
      <c r="B18" s="78"/>
      <c r="C18" s="79"/>
      <c r="D18" s="80"/>
      <c r="E18" s="30">
        <v>1</v>
      </c>
      <c r="F18" s="13">
        <v>2</v>
      </c>
      <c r="G18" s="30">
        <v>3</v>
      </c>
      <c r="H18" s="13">
        <v>4</v>
      </c>
      <c r="I18" s="30">
        <v>5</v>
      </c>
      <c r="J18" s="13">
        <v>6</v>
      </c>
      <c r="K18" s="30">
        <v>7</v>
      </c>
      <c r="L18" s="30">
        <v>8</v>
      </c>
      <c r="M18" s="30">
        <v>9</v>
      </c>
      <c r="N18" s="30">
        <v>10</v>
      </c>
      <c r="O18" s="30">
        <v>11</v>
      </c>
      <c r="P18" s="30">
        <v>12</v>
      </c>
      <c r="Q18" s="30">
        <v>13</v>
      </c>
      <c r="R18" s="30">
        <v>14</v>
      </c>
      <c r="S18" s="30">
        <v>15</v>
      </c>
      <c r="T18" s="30">
        <v>16</v>
      </c>
      <c r="U18" s="30">
        <v>17</v>
      </c>
      <c r="V18" s="30">
        <v>18</v>
      </c>
    </row>
    <row r="19" spans="1:22" s="12" customFormat="1" ht="51.75" customHeight="1" x14ac:dyDescent="0.2">
      <c r="A19" s="16">
        <v>1</v>
      </c>
      <c r="B19" s="74" t="s">
        <v>5</v>
      </c>
      <c r="C19" s="75"/>
      <c r="D19" s="76"/>
      <c r="E19" s="17">
        <v>5</v>
      </c>
      <c r="F19" s="17">
        <v>15</v>
      </c>
      <c r="G19" s="17">
        <v>15</v>
      </c>
      <c r="H19" s="17"/>
      <c r="I19" s="17"/>
      <c r="J19" s="17"/>
      <c r="K19" s="17">
        <v>15</v>
      </c>
      <c r="L19" s="17">
        <v>16</v>
      </c>
      <c r="M19" s="17">
        <v>11</v>
      </c>
      <c r="N19" s="17">
        <v>2</v>
      </c>
      <c r="O19" s="17"/>
      <c r="P19" s="17">
        <v>2</v>
      </c>
      <c r="Q19" s="17">
        <v>1</v>
      </c>
      <c r="R19" s="17">
        <v>1</v>
      </c>
      <c r="S19" s="17"/>
      <c r="T19" s="17">
        <v>4</v>
      </c>
      <c r="U19" s="17"/>
      <c r="V19" s="17">
        <v>3</v>
      </c>
    </row>
    <row r="20" spans="1:22" s="21" customFormat="1" ht="59.25" customHeight="1" x14ac:dyDescent="0.25">
      <c r="A20" s="18" t="s">
        <v>4</v>
      </c>
      <c r="B20" s="74" t="s">
        <v>3</v>
      </c>
      <c r="C20" s="75"/>
      <c r="D20" s="76"/>
      <c r="E20" s="17">
        <v>2</v>
      </c>
      <c r="F20" s="19">
        <v>10</v>
      </c>
      <c r="G20" s="19">
        <v>10</v>
      </c>
      <c r="H20" s="19"/>
      <c r="I20" s="19"/>
      <c r="J20" s="19"/>
      <c r="K20" s="19">
        <v>10</v>
      </c>
      <c r="L20" s="19">
        <v>11</v>
      </c>
      <c r="M20" s="19">
        <v>8</v>
      </c>
      <c r="N20" s="19"/>
      <c r="O20" s="19"/>
      <c r="P20" s="19">
        <v>2</v>
      </c>
      <c r="Q20" s="19"/>
      <c r="R20" s="19"/>
      <c r="S20" s="19"/>
      <c r="T20" s="19">
        <v>1</v>
      </c>
      <c r="U20" s="17"/>
      <c r="V20" s="20"/>
    </row>
    <row r="21" spans="1:22" s="22" customFormat="1" ht="63.75" customHeight="1" x14ac:dyDescent="0.25">
      <c r="A21" s="18" t="s">
        <v>2</v>
      </c>
      <c r="B21" s="74" t="s">
        <v>1</v>
      </c>
      <c r="C21" s="75"/>
      <c r="D21" s="76"/>
      <c r="E21" s="19">
        <v>1</v>
      </c>
      <c r="F21" s="19">
        <v>7</v>
      </c>
      <c r="G21" s="19">
        <v>4</v>
      </c>
      <c r="H21" s="19">
        <v>3</v>
      </c>
      <c r="I21" s="19"/>
      <c r="J21" s="19">
        <v>2</v>
      </c>
      <c r="K21" s="19">
        <v>5</v>
      </c>
      <c r="L21" s="19">
        <v>5</v>
      </c>
      <c r="M21" s="19">
        <v>3</v>
      </c>
      <c r="N21" s="19">
        <v>1</v>
      </c>
      <c r="O21" s="19"/>
      <c r="P21" s="19">
        <v>1</v>
      </c>
      <c r="Q21" s="19"/>
      <c r="R21" s="19"/>
      <c r="S21" s="19"/>
      <c r="T21" s="19">
        <v>1</v>
      </c>
      <c r="U21" s="19"/>
      <c r="V21" s="20"/>
    </row>
    <row r="22" spans="1:22" x14ac:dyDescent="0.2">
      <c r="A22" s="29">
        <v>4</v>
      </c>
      <c r="B22" s="72" t="s">
        <v>0</v>
      </c>
      <c r="C22" s="72"/>
      <c r="D22" s="72"/>
      <c r="E22" s="24">
        <f>SUM(E19:E21)</f>
        <v>8</v>
      </c>
      <c r="F22" s="24">
        <f t="shared" ref="F22:V22" si="0">SUM(F19:F21)</f>
        <v>32</v>
      </c>
      <c r="G22" s="24">
        <f t="shared" si="0"/>
        <v>29</v>
      </c>
      <c r="H22" s="24">
        <f t="shared" si="0"/>
        <v>3</v>
      </c>
      <c r="I22" s="24">
        <f t="shared" si="0"/>
        <v>0</v>
      </c>
      <c r="J22" s="24">
        <f t="shared" si="0"/>
        <v>2</v>
      </c>
      <c r="K22" s="24">
        <f t="shared" si="0"/>
        <v>30</v>
      </c>
      <c r="L22" s="24">
        <f t="shared" si="0"/>
        <v>32</v>
      </c>
      <c r="M22" s="24">
        <f t="shared" si="0"/>
        <v>22</v>
      </c>
      <c r="N22" s="24">
        <f t="shared" si="0"/>
        <v>3</v>
      </c>
      <c r="O22" s="24">
        <f t="shared" si="0"/>
        <v>0</v>
      </c>
      <c r="P22" s="24">
        <f t="shared" si="0"/>
        <v>5</v>
      </c>
      <c r="Q22" s="24">
        <f t="shared" si="0"/>
        <v>1</v>
      </c>
      <c r="R22" s="24">
        <f t="shared" si="0"/>
        <v>1</v>
      </c>
      <c r="S22" s="24">
        <f t="shared" si="0"/>
        <v>0</v>
      </c>
      <c r="T22" s="24">
        <f t="shared" si="0"/>
        <v>6</v>
      </c>
      <c r="U22" s="24">
        <f t="shared" si="0"/>
        <v>0</v>
      </c>
      <c r="V22" s="24">
        <f t="shared" si="0"/>
        <v>3</v>
      </c>
    </row>
    <row r="23" spans="1:22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</row>
    <row r="24" spans="1:22" x14ac:dyDescent="0.2"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</row>
    <row r="27" spans="1:22" ht="15.75" x14ac:dyDescent="0.25">
      <c r="B27" s="36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</row>
  </sheetData>
  <sheetProtection sheet="1"/>
  <mergeCells count="37">
    <mergeCell ref="B22:D22"/>
    <mergeCell ref="M4:P5"/>
    <mergeCell ref="H3:O3"/>
    <mergeCell ref="U3:V3"/>
    <mergeCell ref="Q4:S5"/>
    <mergeCell ref="O6:O17"/>
    <mergeCell ref="P6:P17"/>
    <mergeCell ref="B21:D21"/>
    <mergeCell ref="B23:V23"/>
    <mergeCell ref="H6:H17"/>
    <mergeCell ref="C27:V27"/>
    <mergeCell ref="G6:G17"/>
    <mergeCell ref="T4:T17"/>
    <mergeCell ref="U4:U17"/>
    <mergeCell ref="V4:V17"/>
    <mergeCell ref="I8:I17"/>
    <mergeCell ref="Q6:Q17"/>
    <mergeCell ref="N6:N17"/>
    <mergeCell ref="J8:J17"/>
    <mergeCell ref="K8:K17"/>
    <mergeCell ref="R6:R17"/>
    <mergeCell ref="S6:S17"/>
    <mergeCell ref="B24:V24"/>
    <mergeCell ref="B18:D18"/>
    <mergeCell ref="B19:D19"/>
    <mergeCell ref="F6:F17"/>
    <mergeCell ref="B20:D20"/>
    <mergeCell ref="A1:V1"/>
    <mergeCell ref="A2:V2"/>
    <mergeCell ref="A3:G3"/>
    <mergeCell ref="A4:A17"/>
    <mergeCell ref="B4:D17"/>
    <mergeCell ref="E4:E17"/>
    <mergeCell ref="F4:K5"/>
    <mergeCell ref="L4:L17"/>
    <mergeCell ref="I6:K7"/>
    <mergeCell ref="M6:M17"/>
  </mergeCells>
  <pageMargins left="0.7" right="0.7" top="0.75" bottom="0.75" header="0.3" footer="0.3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"/>
  <sheetViews>
    <sheetView zoomScale="70" zoomScaleNormal="70" workbookViewId="0">
      <selection activeCell="P29" sqref="P29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9.140625" style="25" customWidth="1"/>
    <col min="25" max="25" width="7.5703125" style="25" customWidth="1"/>
    <col min="26" max="26" width="8" style="25" customWidth="1"/>
    <col min="27" max="27" width="8.5703125" style="25" customWidth="1"/>
    <col min="28" max="28" width="8.42578125" style="25" customWidth="1"/>
    <col min="29" max="29" width="8" style="25" customWidth="1"/>
    <col min="30" max="30" width="8.140625" style="25" customWidth="1"/>
    <col min="31" max="16384" width="9.140625" style="25"/>
  </cols>
  <sheetData>
    <row r="1" spans="1:22" s="12" customFormat="1" ht="18.75" customHeight="1" x14ac:dyDescent="0.2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</row>
    <row r="2" spans="1:22" s="12" customFormat="1" ht="19.5" customHeight="1" x14ac:dyDescent="0.2">
      <c r="A2" s="39" t="s">
        <v>34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</row>
    <row r="3" spans="1:22" s="12" customFormat="1" ht="18.75" customHeight="1" x14ac:dyDescent="0.2">
      <c r="A3" s="90"/>
      <c r="B3" s="90"/>
      <c r="C3" s="90"/>
      <c r="D3" s="90"/>
      <c r="E3" s="90"/>
      <c r="F3" s="90"/>
      <c r="G3" s="90"/>
      <c r="H3" s="70" t="s">
        <v>38</v>
      </c>
      <c r="I3" s="70"/>
      <c r="J3" s="70"/>
      <c r="K3" s="70"/>
      <c r="L3" s="70"/>
      <c r="M3" s="70"/>
      <c r="N3" s="70"/>
      <c r="O3" s="70"/>
      <c r="P3" s="31"/>
      <c r="Q3" s="31"/>
      <c r="R3" s="31"/>
      <c r="S3" s="31"/>
      <c r="T3" s="31"/>
      <c r="U3" s="66"/>
      <c r="V3" s="66"/>
    </row>
    <row r="4" spans="1:22" s="12" customFormat="1" ht="41.25" customHeight="1" x14ac:dyDescent="0.2">
      <c r="A4" s="68" t="s">
        <v>28</v>
      </c>
      <c r="B4" s="41" t="s">
        <v>33</v>
      </c>
      <c r="C4" s="41"/>
      <c r="D4" s="41"/>
      <c r="E4" s="46" t="s">
        <v>27</v>
      </c>
      <c r="F4" s="41" t="s">
        <v>26</v>
      </c>
      <c r="G4" s="41"/>
      <c r="H4" s="41"/>
      <c r="I4" s="41"/>
      <c r="J4" s="41"/>
      <c r="K4" s="41"/>
      <c r="L4" s="46" t="s">
        <v>31</v>
      </c>
      <c r="M4" s="81" t="s">
        <v>25</v>
      </c>
      <c r="N4" s="82"/>
      <c r="O4" s="82"/>
      <c r="P4" s="83"/>
      <c r="Q4" s="41" t="s">
        <v>24</v>
      </c>
      <c r="R4" s="41"/>
      <c r="S4" s="41"/>
      <c r="T4" s="68" t="s">
        <v>23</v>
      </c>
      <c r="U4" s="46" t="s">
        <v>22</v>
      </c>
      <c r="V4" s="68" t="s">
        <v>21</v>
      </c>
    </row>
    <row r="5" spans="1:22" s="12" customFormat="1" ht="53.25" customHeight="1" x14ac:dyDescent="0.2">
      <c r="A5" s="68"/>
      <c r="B5" s="41"/>
      <c r="C5" s="41"/>
      <c r="D5" s="41"/>
      <c r="E5" s="47"/>
      <c r="F5" s="41"/>
      <c r="G5" s="41"/>
      <c r="H5" s="41"/>
      <c r="I5" s="41"/>
      <c r="J5" s="41"/>
      <c r="K5" s="41"/>
      <c r="L5" s="47"/>
      <c r="M5" s="84"/>
      <c r="N5" s="85"/>
      <c r="O5" s="85"/>
      <c r="P5" s="86"/>
      <c r="Q5" s="41"/>
      <c r="R5" s="41"/>
      <c r="S5" s="41"/>
      <c r="T5" s="68"/>
      <c r="U5" s="47"/>
      <c r="V5" s="68"/>
    </row>
    <row r="6" spans="1:22" s="12" customFormat="1" ht="33.75" customHeight="1" x14ac:dyDescent="0.2">
      <c r="A6" s="68"/>
      <c r="B6" s="41"/>
      <c r="C6" s="41"/>
      <c r="D6" s="41"/>
      <c r="E6" s="47"/>
      <c r="F6" s="68" t="s">
        <v>13</v>
      </c>
      <c r="G6" s="68" t="s">
        <v>20</v>
      </c>
      <c r="H6" s="68" t="s">
        <v>19</v>
      </c>
      <c r="I6" s="41" t="s">
        <v>18</v>
      </c>
      <c r="J6" s="41"/>
      <c r="K6" s="41"/>
      <c r="L6" s="47"/>
      <c r="M6" s="68" t="s">
        <v>17</v>
      </c>
      <c r="N6" s="68" t="s">
        <v>16</v>
      </c>
      <c r="O6" s="68" t="s">
        <v>15</v>
      </c>
      <c r="P6" s="46" t="s">
        <v>14</v>
      </c>
      <c r="Q6" s="68" t="s">
        <v>13</v>
      </c>
      <c r="R6" s="68" t="s">
        <v>12</v>
      </c>
      <c r="S6" s="77" t="s">
        <v>11</v>
      </c>
      <c r="T6" s="68"/>
      <c r="U6" s="47"/>
      <c r="V6" s="68"/>
    </row>
    <row r="7" spans="1:22" s="12" customFormat="1" ht="18.75" customHeight="1" x14ac:dyDescent="0.2">
      <c r="A7" s="68"/>
      <c r="B7" s="41"/>
      <c r="C7" s="41"/>
      <c r="D7" s="41"/>
      <c r="E7" s="47"/>
      <c r="F7" s="68"/>
      <c r="G7" s="68"/>
      <c r="H7" s="68"/>
      <c r="I7" s="41"/>
      <c r="J7" s="41"/>
      <c r="K7" s="41"/>
      <c r="L7" s="47"/>
      <c r="M7" s="68"/>
      <c r="N7" s="68"/>
      <c r="O7" s="68"/>
      <c r="P7" s="47"/>
      <c r="Q7" s="68"/>
      <c r="R7" s="68"/>
      <c r="S7" s="77"/>
      <c r="T7" s="68"/>
      <c r="U7" s="47"/>
      <c r="V7" s="68"/>
    </row>
    <row r="8" spans="1:22" s="12" customFormat="1" ht="30" customHeight="1" x14ac:dyDescent="0.2">
      <c r="A8" s="68"/>
      <c r="B8" s="41"/>
      <c r="C8" s="41"/>
      <c r="D8" s="41"/>
      <c r="E8" s="47"/>
      <c r="F8" s="68"/>
      <c r="G8" s="68"/>
      <c r="H8" s="68"/>
      <c r="I8" s="68" t="s">
        <v>10</v>
      </c>
      <c r="J8" s="68" t="s">
        <v>9</v>
      </c>
      <c r="K8" s="68" t="s">
        <v>8</v>
      </c>
      <c r="L8" s="47"/>
      <c r="M8" s="68"/>
      <c r="N8" s="68"/>
      <c r="O8" s="68"/>
      <c r="P8" s="47"/>
      <c r="Q8" s="68"/>
      <c r="R8" s="68"/>
      <c r="S8" s="77"/>
      <c r="T8" s="68"/>
      <c r="U8" s="47"/>
      <c r="V8" s="68"/>
    </row>
    <row r="9" spans="1:22" s="12" customFormat="1" ht="15" customHeight="1" x14ac:dyDescent="0.2">
      <c r="A9" s="68"/>
      <c r="B9" s="41"/>
      <c r="C9" s="41"/>
      <c r="D9" s="41"/>
      <c r="E9" s="47"/>
      <c r="F9" s="68"/>
      <c r="G9" s="68"/>
      <c r="H9" s="68"/>
      <c r="I9" s="68"/>
      <c r="J9" s="68"/>
      <c r="K9" s="68"/>
      <c r="L9" s="47"/>
      <c r="M9" s="68"/>
      <c r="N9" s="68"/>
      <c r="O9" s="68"/>
      <c r="P9" s="47"/>
      <c r="Q9" s="68"/>
      <c r="R9" s="68"/>
      <c r="S9" s="77"/>
      <c r="T9" s="68"/>
      <c r="U9" s="47"/>
      <c r="V9" s="68"/>
    </row>
    <row r="10" spans="1:22" s="12" customFormat="1" ht="15" customHeight="1" x14ac:dyDescent="0.2">
      <c r="A10" s="68"/>
      <c r="B10" s="41"/>
      <c r="C10" s="41"/>
      <c r="D10" s="41"/>
      <c r="E10" s="47"/>
      <c r="F10" s="68"/>
      <c r="G10" s="68"/>
      <c r="H10" s="68"/>
      <c r="I10" s="68"/>
      <c r="J10" s="68"/>
      <c r="K10" s="68"/>
      <c r="L10" s="47"/>
      <c r="M10" s="68"/>
      <c r="N10" s="68"/>
      <c r="O10" s="68"/>
      <c r="P10" s="47"/>
      <c r="Q10" s="68"/>
      <c r="R10" s="68"/>
      <c r="S10" s="77"/>
      <c r="T10" s="68"/>
      <c r="U10" s="47"/>
      <c r="V10" s="68"/>
    </row>
    <row r="11" spans="1:22" s="12" customFormat="1" ht="15" customHeight="1" x14ac:dyDescent="0.2">
      <c r="A11" s="68"/>
      <c r="B11" s="41"/>
      <c r="C11" s="41"/>
      <c r="D11" s="41"/>
      <c r="E11" s="47"/>
      <c r="F11" s="68"/>
      <c r="G11" s="68"/>
      <c r="H11" s="68"/>
      <c r="I11" s="68"/>
      <c r="J11" s="68"/>
      <c r="K11" s="68"/>
      <c r="L11" s="47"/>
      <c r="M11" s="68"/>
      <c r="N11" s="68"/>
      <c r="O11" s="68"/>
      <c r="P11" s="47"/>
      <c r="Q11" s="68"/>
      <c r="R11" s="68"/>
      <c r="S11" s="77"/>
      <c r="T11" s="68"/>
      <c r="U11" s="47"/>
      <c r="V11" s="68"/>
    </row>
    <row r="12" spans="1:22" s="12" customFormat="1" ht="15" customHeight="1" x14ac:dyDescent="0.2">
      <c r="A12" s="68"/>
      <c r="B12" s="41"/>
      <c r="C12" s="41"/>
      <c r="D12" s="41"/>
      <c r="E12" s="47"/>
      <c r="F12" s="68"/>
      <c r="G12" s="68"/>
      <c r="H12" s="68"/>
      <c r="I12" s="68"/>
      <c r="J12" s="68"/>
      <c r="K12" s="68"/>
      <c r="L12" s="47"/>
      <c r="M12" s="68"/>
      <c r="N12" s="68"/>
      <c r="O12" s="68"/>
      <c r="P12" s="47"/>
      <c r="Q12" s="68"/>
      <c r="R12" s="68"/>
      <c r="S12" s="77"/>
      <c r="T12" s="68"/>
      <c r="U12" s="47"/>
      <c r="V12" s="68"/>
    </row>
    <row r="13" spans="1:22" s="12" customFormat="1" ht="15" customHeight="1" x14ac:dyDescent="0.2">
      <c r="A13" s="68"/>
      <c r="B13" s="41"/>
      <c r="C13" s="41"/>
      <c r="D13" s="41"/>
      <c r="E13" s="47"/>
      <c r="F13" s="68"/>
      <c r="G13" s="68"/>
      <c r="H13" s="68"/>
      <c r="I13" s="68"/>
      <c r="J13" s="68"/>
      <c r="K13" s="68"/>
      <c r="L13" s="47"/>
      <c r="M13" s="68"/>
      <c r="N13" s="68"/>
      <c r="O13" s="68"/>
      <c r="P13" s="47"/>
      <c r="Q13" s="68"/>
      <c r="R13" s="68"/>
      <c r="S13" s="77"/>
      <c r="T13" s="68"/>
      <c r="U13" s="47"/>
      <c r="V13" s="68"/>
    </row>
    <row r="14" spans="1:22" s="12" customFormat="1" ht="15" customHeight="1" x14ac:dyDescent="0.2">
      <c r="A14" s="68"/>
      <c r="B14" s="41"/>
      <c r="C14" s="41"/>
      <c r="D14" s="41"/>
      <c r="E14" s="47"/>
      <c r="F14" s="68"/>
      <c r="G14" s="68"/>
      <c r="H14" s="68"/>
      <c r="I14" s="68"/>
      <c r="J14" s="68"/>
      <c r="K14" s="68"/>
      <c r="L14" s="47"/>
      <c r="M14" s="68"/>
      <c r="N14" s="68"/>
      <c r="O14" s="68"/>
      <c r="P14" s="47"/>
      <c r="Q14" s="68"/>
      <c r="R14" s="68"/>
      <c r="S14" s="77"/>
      <c r="T14" s="68"/>
      <c r="U14" s="47"/>
      <c r="V14" s="68"/>
    </row>
    <row r="15" spans="1:22" s="12" customFormat="1" ht="15" customHeight="1" x14ac:dyDescent="0.2">
      <c r="A15" s="68"/>
      <c r="B15" s="41"/>
      <c r="C15" s="41"/>
      <c r="D15" s="41"/>
      <c r="E15" s="47"/>
      <c r="F15" s="68"/>
      <c r="G15" s="68"/>
      <c r="H15" s="68"/>
      <c r="I15" s="68"/>
      <c r="J15" s="68"/>
      <c r="K15" s="68"/>
      <c r="L15" s="47"/>
      <c r="M15" s="68"/>
      <c r="N15" s="68"/>
      <c r="O15" s="68"/>
      <c r="P15" s="47"/>
      <c r="Q15" s="68"/>
      <c r="R15" s="68"/>
      <c r="S15" s="77"/>
      <c r="T15" s="68"/>
      <c r="U15" s="47"/>
      <c r="V15" s="68"/>
    </row>
    <row r="16" spans="1:22" s="12" customFormat="1" ht="15" customHeight="1" x14ac:dyDescent="0.2">
      <c r="A16" s="68"/>
      <c r="B16" s="41"/>
      <c r="C16" s="41"/>
      <c r="D16" s="41"/>
      <c r="E16" s="47"/>
      <c r="F16" s="68"/>
      <c r="G16" s="68"/>
      <c r="H16" s="68"/>
      <c r="I16" s="68"/>
      <c r="J16" s="68"/>
      <c r="K16" s="68"/>
      <c r="L16" s="47"/>
      <c r="M16" s="68"/>
      <c r="N16" s="68"/>
      <c r="O16" s="68"/>
      <c r="P16" s="47"/>
      <c r="Q16" s="68"/>
      <c r="R16" s="68"/>
      <c r="S16" s="77"/>
      <c r="T16" s="68"/>
      <c r="U16" s="47"/>
      <c r="V16" s="68"/>
    </row>
    <row r="17" spans="1:30" s="12" customFormat="1" ht="15" customHeight="1" x14ac:dyDescent="0.2">
      <c r="A17" s="68"/>
      <c r="B17" s="41"/>
      <c r="C17" s="41"/>
      <c r="D17" s="41"/>
      <c r="E17" s="48"/>
      <c r="F17" s="68"/>
      <c r="G17" s="68"/>
      <c r="H17" s="68"/>
      <c r="I17" s="68"/>
      <c r="J17" s="68"/>
      <c r="K17" s="68"/>
      <c r="L17" s="48"/>
      <c r="M17" s="68"/>
      <c r="N17" s="68"/>
      <c r="O17" s="68"/>
      <c r="P17" s="48"/>
      <c r="Q17" s="68"/>
      <c r="R17" s="68"/>
      <c r="S17" s="77"/>
      <c r="T17" s="68"/>
      <c r="U17" s="48"/>
      <c r="V17" s="68"/>
    </row>
    <row r="18" spans="1:30" s="15" customFormat="1" x14ac:dyDescent="0.2">
      <c r="A18" s="13"/>
      <c r="B18" s="78"/>
      <c r="C18" s="79"/>
      <c r="D18" s="80"/>
      <c r="E18" s="33">
        <v>1</v>
      </c>
      <c r="F18" s="13">
        <v>2</v>
      </c>
      <c r="G18" s="33">
        <v>3</v>
      </c>
      <c r="H18" s="13">
        <v>4</v>
      </c>
      <c r="I18" s="33">
        <v>5</v>
      </c>
      <c r="J18" s="13">
        <v>6</v>
      </c>
      <c r="K18" s="33">
        <v>7</v>
      </c>
      <c r="L18" s="33">
        <v>8</v>
      </c>
      <c r="M18" s="33">
        <v>9</v>
      </c>
      <c r="N18" s="33">
        <v>10</v>
      </c>
      <c r="O18" s="33">
        <v>11</v>
      </c>
      <c r="P18" s="33">
        <v>12</v>
      </c>
      <c r="Q18" s="33">
        <v>13</v>
      </c>
      <c r="R18" s="33">
        <v>14</v>
      </c>
      <c r="S18" s="33">
        <v>15</v>
      </c>
      <c r="T18" s="33">
        <v>16</v>
      </c>
      <c r="U18" s="33">
        <v>17</v>
      </c>
      <c r="V18" s="33">
        <v>18</v>
      </c>
      <c r="W18" s="89" t="s">
        <v>32</v>
      </c>
      <c r="X18" s="89"/>
      <c r="Y18" s="89" t="s">
        <v>7</v>
      </c>
      <c r="Z18" s="89"/>
      <c r="AA18" s="89" t="s">
        <v>6</v>
      </c>
      <c r="AB18" s="89"/>
      <c r="AC18" s="89" t="s">
        <v>30</v>
      </c>
      <c r="AD18" s="89"/>
    </row>
    <row r="19" spans="1:30" s="12" customFormat="1" ht="51.75" customHeight="1" x14ac:dyDescent="0.2">
      <c r="A19" s="16">
        <v>1</v>
      </c>
      <c r="B19" s="74" t="s">
        <v>5</v>
      </c>
      <c r="C19" s="75"/>
      <c r="D19" s="76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26">
        <f>E19+K19</f>
        <v>0</v>
      </c>
      <c r="X19" s="26">
        <f>L19+T19+U19</f>
        <v>0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4</v>
      </c>
      <c r="B20" s="74" t="s">
        <v>3</v>
      </c>
      <c r="C20" s="75"/>
      <c r="D20" s="76"/>
      <c r="E20" s="17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0</v>
      </c>
      <c r="X20" s="26">
        <f>L20+T20+U20</f>
        <v>0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74" t="s">
        <v>1</v>
      </c>
      <c r="C21" s="75"/>
      <c r="D21" s="76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20"/>
      <c r="W21" s="26">
        <f>E21+K21</f>
        <v>0</v>
      </c>
      <c r="X21" s="26">
        <f>L21+T21+U21</f>
        <v>0</v>
      </c>
      <c r="Y21" s="26">
        <f>F21</f>
        <v>0</v>
      </c>
      <c r="Z21" s="26">
        <f>G21+H21</f>
        <v>0</v>
      </c>
      <c r="AA21" s="26">
        <f>F21</f>
        <v>0</v>
      </c>
      <c r="AB21" s="26">
        <f>I21+J21+K21</f>
        <v>0</v>
      </c>
      <c r="AC21" s="26">
        <f>K21</f>
        <v>0</v>
      </c>
      <c r="AD21" s="26">
        <f>M21+N21+O21+P21</f>
        <v>0</v>
      </c>
    </row>
    <row r="22" spans="1:30" x14ac:dyDescent="0.2">
      <c r="A22" s="34">
        <v>4</v>
      </c>
      <c r="B22" s="72" t="s">
        <v>0</v>
      </c>
      <c r="C22" s="72"/>
      <c r="D22" s="72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6">
        <f>E22+K22</f>
        <v>0</v>
      </c>
      <c r="X22" s="26">
        <f>L22+T22+U22</f>
        <v>0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88"/>
    </row>
    <row r="24" spans="1:30" x14ac:dyDescent="0.2"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</row>
  </sheetData>
  <sheetProtection password="CC2F" sheet="1" objects="1" scenarios="1"/>
  <mergeCells count="40">
    <mergeCell ref="A1:V1"/>
    <mergeCell ref="A2:V2"/>
    <mergeCell ref="A3:G3"/>
    <mergeCell ref="H3:O3"/>
    <mergeCell ref="U3:V3"/>
    <mergeCell ref="A4:A17"/>
    <mergeCell ref="B4:D17"/>
    <mergeCell ref="E4:E17"/>
    <mergeCell ref="F4:K5"/>
    <mergeCell ref="L4:L17"/>
    <mergeCell ref="I8:I17"/>
    <mergeCell ref="J8:J17"/>
    <mergeCell ref="K8:K17"/>
    <mergeCell ref="B18:D18"/>
    <mergeCell ref="V4:V17"/>
    <mergeCell ref="F6:F17"/>
    <mergeCell ref="G6:G17"/>
    <mergeCell ref="H6:H17"/>
    <mergeCell ref="I6:K7"/>
    <mergeCell ref="M6:M17"/>
    <mergeCell ref="N6:N17"/>
    <mergeCell ref="O6:O17"/>
    <mergeCell ref="P6:P17"/>
    <mergeCell ref="Q6:Q17"/>
    <mergeCell ref="T4:T17"/>
    <mergeCell ref="U4:U17"/>
    <mergeCell ref="R6:R17"/>
    <mergeCell ref="S6:S17"/>
    <mergeCell ref="M4:P5"/>
    <mergeCell ref="Q4:S5"/>
    <mergeCell ref="B23:W23"/>
    <mergeCell ref="B24:W24"/>
    <mergeCell ref="AA18:AB18"/>
    <mergeCell ref="AC18:AD18"/>
    <mergeCell ref="B19:D19"/>
    <mergeCell ref="B20:D20"/>
    <mergeCell ref="B21:D21"/>
    <mergeCell ref="B22:D22"/>
    <mergeCell ref="W18:X18"/>
    <mergeCell ref="Y18:Z1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zoomScale="80" zoomScaleNormal="80" workbookViewId="0">
      <selection activeCell="AD14" sqref="AD14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</row>
    <row r="2" spans="1:22" s="12" customFormat="1" ht="19.5" customHeight="1" x14ac:dyDescent="0.2">
      <c r="A2" s="39" t="s">
        <v>34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</row>
    <row r="3" spans="1:22" s="12" customFormat="1" ht="18.75" customHeight="1" x14ac:dyDescent="0.2">
      <c r="A3" s="90" t="s">
        <v>40</v>
      </c>
      <c r="B3" s="90"/>
      <c r="C3" s="90"/>
      <c r="D3" s="90"/>
      <c r="E3" s="90"/>
      <c r="F3" s="90"/>
      <c r="G3" s="90"/>
      <c r="H3" s="70" t="s">
        <v>38</v>
      </c>
      <c r="I3" s="70"/>
      <c r="J3" s="70"/>
      <c r="K3" s="70"/>
      <c r="L3" s="70"/>
      <c r="M3" s="70"/>
      <c r="N3" s="70"/>
      <c r="O3" s="70"/>
      <c r="P3" s="31"/>
      <c r="Q3" s="31"/>
      <c r="R3" s="31"/>
      <c r="S3" s="31"/>
      <c r="T3" s="31"/>
      <c r="U3" s="66" t="s">
        <v>41</v>
      </c>
      <c r="V3" s="66"/>
    </row>
    <row r="4" spans="1:22" s="12" customFormat="1" ht="41.25" customHeight="1" x14ac:dyDescent="0.2">
      <c r="A4" s="68" t="s">
        <v>28</v>
      </c>
      <c r="B4" s="41"/>
      <c r="C4" s="41"/>
      <c r="D4" s="41"/>
      <c r="E4" s="46" t="s">
        <v>27</v>
      </c>
      <c r="F4" s="41" t="s">
        <v>26</v>
      </c>
      <c r="G4" s="41"/>
      <c r="H4" s="41"/>
      <c r="I4" s="41"/>
      <c r="J4" s="41"/>
      <c r="K4" s="41"/>
      <c r="L4" s="46" t="s">
        <v>31</v>
      </c>
      <c r="M4" s="81" t="s">
        <v>25</v>
      </c>
      <c r="N4" s="82"/>
      <c r="O4" s="82"/>
      <c r="P4" s="83"/>
      <c r="Q4" s="41" t="s">
        <v>24</v>
      </c>
      <c r="R4" s="41"/>
      <c r="S4" s="41"/>
      <c r="T4" s="68" t="s">
        <v>23</v>
      </c>
      <c r="U4" s="46" t="s">
        <v>22</v>
      </c>
      <c r="V4" s="68" t="s">
        <v>21</v>
      </c>
    </row>
    <row r="5" spans="1:22" s="12" customFormat="1" ht="53.25" customHeight="1" x14ac:dyDescent="0.2">
      <c r="A5" s="68"/>
      <c r="B5" s="41"/>
      <c r="C5" s="41"/>
      <c r="D5" s="41"/>
      <c r="E5" s="47"/>
      <c r="F5" s="41"/>
      <c r="G5" s="41"/>
      <c r="H5" s="41"/>
      <c r="I5" s="41"/>
      <c r="J5" s="41"/>
      <c r="K5" s="41"/>
      <c r="L5" s="47"/>
      <c r="M5" s="84"/>
      <c r="N5" s="85"/>
      <c r="O5" s="85"/>
      <c r="P5" s="86"/>
      <c r="Q5" s="41"/>
      <c r="R5" s="41"/>
      <c r="S5" s="41"/>
      <c r="T5" s="68"/>
      <c r="U5" s="47"/>
      <c r="V5" s="68"/>
    </row>
    <row r="6" spans="1:22" s="12" customFormat="1" ht="33.75" customHeight="1" x14ac:dyDescent="0.2">
      <c r="A6" s="68"/>
      <c r="B6" s="41"/>
      <c r="C6" s="41"/>
      <c r="D6" s="41"/>
      <c r="E6" s="47"/>
      <c r="F6" s="68" t="s">
        <v>13</v>
      </c>
      <c r="G6" s="68" t="s">
        <v>20</v>
      </c>
      <c r="H6" s="68" t="s">
        <v>19</v>
      </c>
      <c r="I6" s="41" t="s">
        <v>18</v>
      </c>
      <c r="J6" s="41"/>
      <c r="K6" s="41"/>
      <c r="L6" s="47"/>
      <c r="M6" s="68" t="s">
        <v>17</v>
      </c>
      <c r="N6" s="68" t="s">
        <v>16</v>
      </c>
      <c r="O6" s="68" t="s">
        <v>15</v>
      </c>
      <c r="P6" s="46" t="s">
        <v>14</v>
      </c>
      <c r="Q6" s="68" t="s">
        <v>13</v>
      </c>
      <c r="R6" s="68" t="s">
        <v>12</v>
      </c>
      <c r="S6" s="77" t="s">
        <v>11</v>
      </c>
      <c r="T6" s="68"/>
      <c r="U6" s="47"/>
      <c r="V6" s="68"/>
    </row>
    <row r="7" spans="1:22" s="12" customFormat="1" ht="18.75" customHeight="1" x14ac:dyDescent="0.2">
      <c r="A7" s="68"/>
      <c r="B7" s="41"/>
      <c r="C7" s="41"/>
      <c r="D7" s="41"/>
      <c r="E7" s="47"/>
      <c r="F7" s="68"/>
      <c r="G7" s="68"/>
      <c r="H7" s="68"/>
      <c r="I7" s="41"/>
      <c r="J7" s="41"/>
      <c r="K7" s="41"/>
      <c r="L7" s="47"/>
      <c r="M7" s="68"/>
      <c r="N7" s="68"/>
      <c r="O7" s="68"/>
      <c r="P7" s="47"/>
      <c r="Q7" s="68"/>
      <c r="R7" s="68"/>
      <c r="S7" s="77"/>
      <c r="T7" s="68"/>
      <c r="U7" s="47"/>
      <c r="V7" s="68"/>
    </row>
    <row r="8" spans="1:22" s="12" customFormat="1" ht="30" customHeight="1" x14ac:dyDescent="0.2">
      <c r="A8" s="68"/>
      <c r="B8" s="41"/>
      <c r="C8" s="41"/>
      <c r="D8" s="41"/>
      <c r="E8" s="47"/>
      <c r="F8" s="68"/>
      <c r="G8" s="68"/>
      <c r="H8" s="68"/>
      <c r="I8" s="68" t="s">
        <v>10</v>
      </c>
      <c r="J8" s="68" t="s">
        <v>9</v>
      </c>
      <c r="K8" s="68" t="s">
        <v>8</v>
      </c>
      <c r="L8" s="47"/>
      <c r="M8" s="68"/>
      <c r="N8" s="68"/>
      <c r="O8" s="68"/>
      <c r="P8" s="47"/>
      <c r="Q8" s="68"/>
      <c r="R8" s="68"/>
      <c r="S8" s="77"/>
      <c r="T8" s="68"/>
      <c r="U8" s="47"/>
      <c r="V8" s="68"/>
    </row>
    <row r="9" spans="1:22" s="12" customFormat="1" ht="15" customHeight="1" x14ac:dyDescent="0.2">
      <c r="A9" s="68"/>
      <c r="B9" s="41"/>
      <c r="C9" s="41"/>
      <c r="D9" s="41"/>
      <c r="E9" s="47"/>
      <c r="F9" s="68"/>
      <c r="G9" s="68"/>
      <c r="H9" s="68"/>
      <c r="I9" s="68"/>
      <c r="J9" s="68"/>
      <c r="K9" s="68"/>
      <c r="L9" s="47"/>
      <c r="M9" s="68"/>
      <c r="N9" s="68"/>
      <c r="O9" s="68"/>
      <c r="P9" s="47"/>
      <c r="Q9" s="68"/>
      <c r="R9" s="68"/>
      <c r="S9" s="77"/>
      <c r="T9" s="68"/>
      <c r="U9" s="47"/>
      <c r="V9" s="68"/>
    </row>
    <row r="10" spans="1:22" s="12" customFormat="1" ht="15" customHeight="1" x14ac:dyDescent="0.2">
      <c r="A10" s="68"/>
      <c r="B10" s="41"/>
      <c r="C10" s="41"/>
      <c r="D10" s="41"/>
      <c r="E10" s="47"/>
      <c r="F10" s="68"/>
      <c r="G10" s="68"/>
      <c r="H10" s="68"/>
      <c r="I10" s="68"/>
      <c r="J10" s="68"/>
      <c r="K10" s="68"/>
      <c r="L10" s="47"/>
      <c r="M10" s="68"/>
      <c r="N10" s="68"/>
      <c r="O10" s="68"/>
      <c r="P10" s="47"/>
      <c r="Q10" s="68"/>
      <c r="R10" s="68"/>
      <c r="S10" s="77"/>
      <c r="T10" s="68"/>
      <c r="U10" s="47"/>
      <c r="V10" s="68"/>
    </row>
    <row r="11" spans="1:22" s="12" customFormat="1" ht="15" customHeight="1" x14ac:dyDescent="0.2">
      <c r="A11" s="68"/>
      <c r="B11" s="41"/>
      <c r="C11" s="41"/>
      <c r="D11" s="41"/>
      <c r="E11" s="47"/>
      <c r="F11" s="68"/>
      <c r="G11" s="68"/>
      <c r="H11" s="68"/>
      <c r="I11" s="68"/>
      <c r="J11" s="68"/>
      <c r="K11" s="68"/>
      <c r="L11" s="47"/>
      <c r="M11" s="68"/>
      <c r="N11" s="68"/>
      <c r="O11" s="68"/>
      <c r="P11" s="47"/>
      <c r="Q11" s="68"/>
      <c r="R11" s="68"/>
      <c r="S11" s="77"/>
      <c r="T11" s="68"/>
      <c r="U11" s="47"/>
      <c r="V11" s="68"/>
    </row>
    <row r="12" spans="1:22" s="12" customFormat="1" ht="15" customHeight="1" x14ac:dyDescent="0.2">
      <c r="A12" s="68"/>
      <c r="B12" s="41"/>
      <c r="C12" s="41"/>
      <c r="D12" s="41"/>
      <c r="E12" s="47"/>
      <c r="F12" s="68"/>
      <c r="G12" s="68"/>
      <c r="H12" s="68"/>
      <c r="I12" s="68"/>
      <c r="J12" s="68"/>
      <c r="K12" s="68"/>
      <c r="L12" s="47"/>
      <c r="M12" s="68"/>
      <c r="N12" s="68"/>
      <c r="O12" s="68"/>
      <c r="P12" s="47"/>
      <c r="Q12" s="68"/>
      <c r="R12" s="68"/>
      <c r="S12" s="77"/>
      <c r="T12" s="68"/>
      <c r="U12" s="47"/>
      <c r="V12" s="68"/>
    </row>
    <row r="13" spans="1:22" s="12" customFormat="1" ht="15" customHeight="1" x14ac:dyDescent="0.2">
      <c r="A13" s="68"/>
      <c r="B13" s="41"/>
      <c r="C13" s="41"/>
      <c r="D13" s="41"/>
      <c r="E13" s="47"/>
      <c r="F13" s="68"/>
      <c r="G13" s="68"/>
      <c r="H13" s="68"/>
      <c r="I13" s="68"/>
      <c r="J13" s="68"/>
      <c r="K13" s="68"/>
      <c r="L13" s="47"/>
      <c r="M13" s="68"/>
      <c r="N13" s="68"/>
      <c r="O13" s="68"/>
      <c r="P13" s="47"/>
      <c r="Q13" s="68"/>
      <c r="R13" s="68"/>
      <c r="S13" s="77"/>
      <c r="T13" s="68"/>
      <c r="U13" s="47"/>
      <c r="V13" s="68"/>
    </row>
    <row r="14" spans="1:22" s="12" customFormat="1" ht="15" customHeight="1" x14ac:dyDescent="0.2">
      <c r="A14" s="68"/>
      <c r="B14" s="41"/>
      <c r="C14" s="41"/>
      <c r="D14" s="41"/>
      <c r="E14" s="47"/>
      <c r="F14" s="68"/>
      <c r="G14" s="68"/>
      <c r="H14" s="68"/>
      <c r="I14" s="68"/>
      <c r="J14" s="68"/>
      <c r="K14" s="68"/>
      <c r="L14" s="47"/>
      <c r="M14" s="68"/>
      <c r="N14" s="68"/>
      <c r="O14" s="68"/>
      <c r="P14" s="47"/>
      <c r="Q14" s="68"/>
      <c r="R14" s="68"/>
      <c r="S14" s="77"/>
      <c r="T14" s="68"/>
      <c r="U14" s="47"/>
      <c r="V14" s="68"/>
    </row>
    <row r="15" spans="1:22" s="12" customFormat="1" ht="15" customHeight="1" x14ac:dyDescent="0.2">
      <c r="A15" s="68"/>
      <c r="B15" s="41"/>
      <c r="C15" s="41"/>
      <c r="D15" s="41"/>
      <c r="E15" s="47"/>
      <c r="F15" s="68"/>
      <c r="G15" s="68"/>
      <c r="H15" s="68"/>
      <c r="I15" s="68"/>
      <c r="J15" s="68"/>
      <c r="K15" s="68"/>
      <c r="L15" s="47"/>
      <c r="M15" s="68"/>
      <c r="N15" s="68"/>
      <c r="O15" s="68"/>
      <c r="P15" s="47"/>
      <c r="Q15" s="68"/>
      <c r="R15" s="68"/>
      <c r="S15" s="77"/>
      <c r="T15" s="68"/>
      <c r="U15" s="47"/>
      <c r="V15" s="68"/>
    </row>
    <row r="16" spans="1:22" s="12" customFormat="1" ht="15" customHeight="1" x14ac:dyDescent="0.2">
      <c r="A16" s="68"/>
      <c r="B16" s="41"/>
      <c r="C16" s="41"/>
      <c r="D16" s="41"/>
      <c r="E16" s="47"/>
      <c r="F16" s="68"/>
      <c r="G16" s="68"/>
      <c r="H16" s="68"/>
      <c r="I16" s="68"/>
      <c r="J16" s="68"/>
      <c r="K16" s="68"/>
      <c r="L16" s="47"/>
      <c r="M16" s="68"/>
      <c r="N16" s="68"/>
      <c r="O16" s="68"/>
      <c r="P16" s="47"/>
      <c r="Q16" s="68"/>
      <c r="R16" s="68"/>
      <c r="S16" s="77"/>
      <c r="T16" s="68"/>
      <c r="U16" s="47"/>
      <c r="V16" s="68"/>
    </row>
    <row r="17" spans="1:22" s="12" customFormat="1" ht="15" customHeight="1" x14ac:dyDescent="0.2">
      <c r="A17" s="68"/>
      <c r="B17" s="41"/>
      <c r="C17" s="41"/>
      <c r="D17" s="41"/>
      <c r="E17" s="48"/>
      <c r="F17" s="68"/>
      <c r="G17" s="68"/>
      <c r="H17" s="68"/>
      <c r="I17" s="68"/>
      <c r="J17" s="68"/>
      <c r="K17" s="68"/>
      <c r="L17" s="48"/>
      <c r="M17" s="68"/>
      <c r="N17" s="68"/>
      <c r="O17" s="68"/>
      <c r="P17" s="48"/>
      <c r="Q17" s="68"/>
      <c r="R17" s="68"/>
      <c r="S17" s="77"/>
      <c r="T17" s="68"/>
      <c r="U17" s="48"/>
      <c r="V17" s="68"/>
    </row>
    <row r="18" spans="1:22" s="15" customFormat="1" x14ac:dyDescent="0.2">
      <c r="A18" s="13"/>
      <c r="B18" s="78"/>
      <c r="C18" s="79"/>
      <c r="D18" s="80"/>
      <c r="E18" s="33">
        <v>1</v>
      </c>
      <c r="F18" s="13">
        <v>2</v>
      </c>
      <c r="G18" s="33">
        <v>3</v>
      </c>
      <c r="H18" s="13">
        <v>4</v>
      </c>
      <c r="I18" s="33">
        <v>5</v>
      </c>
      <c r="J18" s="13">
        <v>6</v>
      </c>
      <c r="K18" s="33">
        <v>7</v>
      </c>
      <c r="L18" s="33">
        <v>8</v>
      </c>
      <c r="M18" s="33">
        <v>9</v>
      </c>
      <c r="N18" s="33">
        <v>10</v>
      </c>
      <c r="O18" s="33">
        <v>11</v>
      </c>
      <c r="P18" s="33">
        <v>12</v>
      </c>
      <c r="Q18" s="33">
        <v>13</v>
      </c>
      <c r="R18" s="33">
        <v>14</v>
      </c>
      <c r="S18" s="33">
        <v>15</v>
      </c>
      <c r="T18" s="33">
        <v>16</v>
      </c>
      <c r="U18" s="33">
        <v>17</v>
      </c>
      <c r="V18" s="33">
        <v>18</v>
      </c>
    </row>
    <row r="19" spans="1:22" s="12" customFormat="1" ht="51.75" customHeight="1" x14ac:dyDescent="0.2">
      <c r="A19" s="16">
        <v>1</v>
      </c>
      <c r="B19" s="74" t="s">
        <v>5</v>
      </c>
      <c r="C19" s="75"/>
      <c r="D19" s="76"/>
      <c r="E19" s="17"/>
      <c r="F19" s="17">
        <v>1</v>
      </c>
      <c r="G19" s="17">
        <v>1</v>
      </c>
      <c r="H19" s="17"/>
      <c r="I19" s="17"/>
      <c r="J19" s="17"/>
      <c r="K19" s="17">
        <v>1</v>
      </c>
      <c r="L19" s="17"/>
      <c r="M19" s="17"/>
      <c r="N19" s="17"/>
      <c r="O19" s="17"/>
      <c r="P19" s="17">
        <v>1</v>
      </c>
      <c r="Q19" s="17"/>
      <c r="R19" s="17"/>
      <c r="S19" s="17"/>
      <c r="T19" s="17"/>
      <c r="U19" s="17">
        <v>1</v>
      </c>
      <c r="V19" s="17"/>
    </row>
    <row r="20" spans="1:22" s="21" customFormat="1" ht="59.25" customHeight="1" x14ac:dyDescent="0.25">
      <c r="A20" s="18" t="s">
        <v>4</v>
      </c>
      <c r="B20" s="74" t="s">
        <v>3</v>
      </c>
      <c r="C20" s="75"/>
      <c r="D20" s="76"/>
      <c r="E20" s="17"/>
      <c r="F20" s="19">
        <v>1</v>
      </c>
      <c r="G20" s="19">
        <v>1</v>
      </c>
      <c r="H20" s="19"/>
      <c r="I20" s="19"/>
      <c r="J20" s="19"/>
      <c r="K20" s="19">
        <v>1</v>
      </c>
      <c r="L20" s="19"/>
      <c r="M20" s="19"/>
      <c r="N20" s="19"/>
      <c r="O20" s="19"/>
      <c r="P20" s="19">
        <v>1</v>
      </c>
      <c r="Q20" s="19"/>
      <c r="R20" s="19"/>
      <c r="S20" s="19"/>
      <c r="T20" s="19"/>
      <c r="U20" s="17">
        <v>1</v>
      </c>
      <c r="V20" s="20"/>
    </row>
    <row r="21" spans="1:22" s="22" customFormat="1" ht="63.75" customHeight="1" x14ac:dyDescent="0.25">
      <c r="A21" s="18" t="s">
        <v>2</v>
      </c>
      <c r="B21" s="74" t="s">
        <v>1</v>
      </c>
      <c r="C21" s="75"/>
      <c r="D21" s="76"/>
      <c r="E21" s="19">
        <v>2</v>
      </c>
      <c r="F21" s="19">
        <v>1</v>
      </c>
      <c r="G21" s="19">
        <v>1</v>
      </c>
      <c r="H21" s="19"/>
      <c r="I21" s="19"/>
      <c r="J21" s="19"/>
      <c r="K21" s="19">
        <v>1</v>
      </c>
      <c r="L21" s="19"/>
      <c r="M21" s="19"/>
      <c r="N21" s="19"/>
      <c r="O21" s="19"/>
      <c r="P21" s="19">
        <v>1</v>
      </c>
      <c r="Q21" s="19"/>
      <c r="R21" s="19"/>
      <c r="S21" s="19"/>
      <c r="T21" s="19"/>
      <c r="U21" s="19">
        <v>3</v>
      </c>
      <c r="V21" s="20"/>
    </row>
    <row r="22" spans="1:22" x14ac:dyDescent="0.2">
      <c r="A22" s="34">
        <v>4</v>
      </c>
      <c r="B22" s="72" t="s">
        <v>0</v>
      </c>
      <c r="C22" s="72"/>
      <c r="D22" s="72"/>
      <c r="E22" s="24">
        <v>2</v>
      </c>
      <c r="F22" s="24">
        <v>3</v>
      </c>
      <c r="G22" s="24">
        <v>3</v>
      </c>
      <c r="H22" s="24"/>
      <c r="I22" s="24"/>
      <c r="J22" s="24"/>
      <c r="K22" s="24">
        <v>3</v>
      </c>
      <c r="L22" s="24"/>
      <c r="M22" s="24"/>
      <c r="N22" s="24"/>
      <c r="O22" s="24"/>
      <c r="P22" s="24">
        <v>3</v>
      </c>
      <c r="Q22" s="24"/>
      <c r="R22" s="24"/>
      <c r="S22" s="24"/>
      <c r="T22" s="24"/>
      <c r="U22" s="24">
        <v>5</v>
      </c>
      <c r="V22" s="24"/>
    </row>
    <row r="23" spans="1:22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</row>
    <row r="24" spans="1:22" x14ac:dyDescent="0.2"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</row>
  </sheetData>
  <sheetProtection sheet="1" objects="1" scenarios="1"/>
  <mergeCells count="36">
    <mergeCell ref="A1:V1"/>
    <mergeCell ref="A2:V2"/>
    <mergeCell ref="A3:G3"/>
    <mergeCell ref="H3:O3"/>
    <mergeCell ref="U3:V3"/>
    <mergeCell ref="A4:A17"/>
    <mergeCell ref="B4:D17"/>
    <mergeCell ref="E4:E17"/>
    <mergeCell ref="F4:K5"/>
    <mergeCell ref="L4:L17"/>
    <mergeCell ref="I8:I17"/>
    <mergeCell ref="J8:J17"/>
    <mergeCell ref="K8:K17"/>
    <mergeCell ref="B18:D18"/>
    <mergeCell ref="V4:V17"/>
    <mergeCell ref="F6:F17"/>
    <mergeCell ref="G6:G17"/>
    <mergeCell ref="H6:H17"/>
    <mergeCell ref="I6:K7"/>
    <mergeCell ref="M6:M17"/>
    <mergeCell ref="N6:N17"/>
    <mergeCell ref="O6:O17"/>
    <mergeCell ref="P6:P17"/>
    <mergeCell ref="Q6:Q17"/>
    <mergeCell ref="T4:T17"/>
    <mergeCell ref="U4:U17"/>
    <mergeCell ref="R6:R17"/>
    <mergeCell ref="S6:S17"/>
    <mergeCell ref="M4:P5"/>
    <mergeCell ref="Q4:S5"/>
    <mergeCell ref="B23:V23"/>
    <mergeCell ref="B24:V24"/>
    <mergeCell ref="B19:D19"/>
    <mergeCell ref="B20:D20"/>
    <mergeCell ref="B21:D21"/>
    <mergeCell ref="B22:D22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5"/>
  <sheetViews>
    <sheetView topLeftCell="A4" zoomScale="90" zoomScaleNormal="90" workbookViewId="0">
      <selection activeCell="E29" sqref="E29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</row>
    <row r="2" spans="1:22" s="12" customFormat="1" ht="19.5" customHeight="1" x14ac:dyDescent="0.2">
      <c r="A2" s="39" t="s">
        <v>34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</row>
    <row r="3" spans="1:22" s="12" customFormat="1" ht="18.75" customHeight="1" x14ac:dyDescent="0.2">
      <c r="A3" s="69" t="s">
        <v>37</v>
      </c>
      <c r="B3" s="69"/>
      <c r="C3" s="69"/>
      <c r="D3" s="69"/>
      <c r="E3" s="69"/>
      <c r="F3" s="69"/>
      <c r="G3" s="69"/>
      <c r="H3" s="70" t="s">
        <v>38</v>
      </c>
      <c r="I3" s="70"/>
      <c r="J3" s="70"/>
      <c r="K3" s="70"/>
      <c r="L3" s="70"/>
      <c r="M3" s="70"/>
      <c r="N3" s="70"/>
      <c r="O3" s="70"/>
      <c r="P3" s="31"/>
      <c r="Q3" s="31"/>
      <c r="R3" s="31"/>
      <c r="S3" s="31"/>
      <c r="T3" s="31"/>
      <c r="U3" s="66" t="s">
        <v>41</v>
      </c>
      <c r="V3" s="66"/>
    </row>
    <row r="4" spans="1:22" s="12" customFormat="1" ht="41.25" customHeight="1" x14ac:dyDescent="0.2">
      <c r="A4" s="68" t="s">
        <v>28</v>
      </c>
      <c r="B4" s="41"/>
      <c r="C4" s="41"/>
      <c r="D4" s="41"/>
      <c r="E4" s="46" t="s">
        <v>27</v>
      </c>
      <c r="F4" s="41" t="s">
        <v>26</v>
      </c>
      <c r="G4" s="41"/>
      <c r="H4" s="41"/>
      <c r="I4" s="41"/>
      <c r="J4" s="41"/>
      <c r="K4" s="41"/>
      <c r="L4" s="46" t="s">
        <v>31</v>
      </c>
      <c r="M4" s="81" t="s">
        <v>25</v>
      </c>
      <c r="N4" s="82"/>
      <c r="O4" s="82"/>
      <c r="P4" s="83"/>
      <c r="Q4" s="41" t="s">
        <v>24</v>
      </c>
      <c r="R4" s="41"/>
      <c r="S4" s="41"/>
      <c r="T4" s="68" t="s">
        <v>23</v>
      </c>
      <c r="U4" s="46" t="s">
        <v>22</v>
      </c>
      <c r="V4" s="68" t="s">
        <v>21</v>
      </c>
    </row>
    <row r="5" spans="1:22" s="12" customFormat="1" ht="53.25" customHeight="1" x14ac:dyDescent="0.2">
      <c r="A5" s="68"/>
      <c r="B5" s="41"/>
      <c r="C5" s="41"/>
      <c r="D5" s="41"/>
      <c r="E5" s="47"/>
      <c r="F5" s="41"/>
      <c r="G5" s="41"/>
      <c r="H5" s="41"/>
      <c r="I5" s="41"/>
      <c r="J5" s="41"/>
      <c r="K5" s="41"/>
      <c r="L5" s="47"/>
      <c r="M5" s="84"/>
      <c r="N5" s="85"/>
      <c r="O5" s="85"/>
      <c r="P5" s="86"/>
      <c r="Q5" s="41"/>
      <c r="R5" s="41"/>
      <c r="S5" s="41"/>
      <c r="T5" s="68"/>
      <c r="U5" s="47"/>
      <c r="V5" s="68"/>
    </row>
    <row r="6" spans="1:22" s="12" customFormat="1" ht="33.75" customHeight="1" x14ac:dyDescent="0.2">
      <c r="A6" s="68"/>
      <c r="B6" s="41"/>
      <c r="C6" s="41"/>
      <c r="D6" s="41"/>
      <c r="E6" s="47"/>
      <c r="F6" s="68" t="s">
        <v>13</v>
      </c>
      <c r="G6" s="68" t="s">
        <v>20</v>
      </c>
      <c r="H6" s="68" t="s">
        <v>19</v>
      </c>
      <c r="I6" s="41" t="s">
        <v>18</v>
      </c>
      <c r="J6" s="41"/>
      <c r="K6" s="41"/>
      <c r="L6" s="47"/>
      <c r="M6" s="68" t="s">
        <v>17</v>
      </c>
      <c r="N6" s="68" t="s">
        <v>16</v>
      </c>
      <c r="O6" s="68" t="s">
        <v>15</v>
      </c>
      <c r="P6" s="46" t="s">
        <v>14</v>
      </c>
      <c r="Q6" s="68" t="s">
        <v>13</v>
      </c>
      <c r="R6" s="68" t="s">
        <v>12</v>
      </c>
      <c r="S6" s="77" t="s">
        <v>11</v>
      </c>
      <c r="T6" s="68"/>
      <c r="U6" s="47"/>
      <c r="V6" s="68"/>
    </row>
    <row r="7" spans="1:22" s="12" customFormat="1" ht="18.75" customHeight="1" x14ac:dyDescent="0.2">
      <c r="A7" s="68"/>
      <c r="B7" s="41"/>
      <c r="C7" s="41"/>
      <c r="D7" s="41"/>
      <c r="E7" s="47"/>
      <c r="F7" s="68"/>
      <c r="G7" s="68"/>
      <c r="H7" s="68"/>
      <c r="I7" s="41"/>
      <c r="J7" s="41"/>
      <c r="K7" s="41"/>
      <c r="L7" s="47"/>
      <c r="M7" s="68"/>
      <c r="N7" s="68"/>
      <c r="O7" s="68"/>
      <c r="P7" s="47"/>
      <c r="Q7" s="68"/>
      <c r="R7" s="68"/>
      <c r="S7" s="77"/>
      <c r="T7" s="68"/>
      <c r="U7" s="47"/>
      <c r="V7" s="68"/>
    </row>
    <row r="8" spans="1:22" s="12" customFormat="1" ht="30" customHeight="1" x14ac:dyDescent="0.2">
      <c r="A8" s="68"/>
      <c r="B8" s="41"/>
      <c r="C8" s="41"/>
      <c r="D8" s="41"/>
      <c r="E8" s="47"/>
      <c r="F8" s="68"/>
      <c r="G8" s="68"/>
      <c r="H8" s="68"/>
      <c r="I8" s="68" t="s">
        <v>10</v>
      </c>
      <c r="J8" s="68" t="s">
        <v>9</v>
      </c>
      <c r="K8" s="68" t="s">
        <v>8</v>
      </c>
      <c r="L8" s="47"/>
      <c r="M8" s="68"/>
      <c r="N8" s="68"/>
      <c r="O8" s="68"/>
      <c r="P8" s="47"/>
      <c r="Q8" s="68"/>
      <c r="R8" s="68"/>
      <c r="S8" s="77"/>
      <c r="T8" s="68"/>
      <c r="U8" s="47"/>
      <c r="V8" s="68"/>
    </row>
    <row r="9" spans="1:22" s="12" customFormat="1" ht="15" customHeight="1" x14ac:dyDescent="0.2">
      <c r="A9" s="68"/>
      <c r="B9" s="41"/>
      <c r="C9" s="41"/>
      <c r="D9" s="41"/>
      <c r="E9" s="47"/>
      <c r="F9" s="68"/>
      <c r="G9" s="68"/>
      <c r="H9" s="68"/>
      <c r="I9" s="68"/>
      <c r="J9" s="68"/>
      <c r="K9" s="68"/>
      <c r="L9" s="47"/>
      <c r="M9" s="68"/>
      <c r="N9" s="68"/>
      <c r="O9" s="68"/>
      <c r="P9" s="47"/>
      <c r="Q9" s="68"/>
      <c r="R9" s="68"/>
      <c r="S9" s="77"/>
      <c r="T9" s="68"/>
      <c r="U9" s="47"/>
      <c r="V9" s="68"/>
    </row>
    <row r="10" spans="1:22" s="12" customFormat="1" ht="15" customHeight="1" x14ac:dyDescent="0.2">
      <c r="A10" s="68"/>
      <c r="B10" s="41"/>
      <c r="C10" s="41"/>
      <c r="D10" s="41"/>
      <c r="E10" s="47"/>
      <c r="F10" s="68"/>
      <c r="G10" s="68"/>
      <c r="H10" s="68"/>
      <c r="I10" s="68"/>
      <c r="J10" s="68"/>
      <c r="K10" s="68"/>
      <c r="L10" s="47"/>
      <c r="M10" s="68"/>
      <c r="N10" s="68"/>
      <c r="O10" s="68"/>
      <c r="P10" s="47"/>
      <c r="Q10" s="68"/>
      <c r="R10" s="68"/>
      <c r="S10" s="77"/>
      <c r="T10" s="68"/>
      <c r="U10" s="47"/>
      <c r="V10" s="68"/>
    </row>
    <row r="11" spans="1:22" s="12" customFormat="1" ht="15" customHeight="1" x14ac:dyDescent="0.2">
      <c r="A11" s="68"/>
      <c r="B11" s="41"/>
      <c r="C11" s="41"/>
      <c r="D11" s="41"/>
      <c r="E11" s="47"/>
      <c r="F11" s="68"/>
      <c r="G11" s="68"/>
      <c r="H11" s="68"/>
      <c r="I11" s="68"/>
      <c r="J11" s="68"/>
      <c r="K11" s="68"/>
      <c r="L11" s="47"/>
      <c r="M11" s="68"/>
      <c r="N11" s="68"/>
      <c r="O11" s="68"/>
      <c r="P11" s="47"/>
      <c r="Q11" s="68"/>
      <c r="R11" s="68"/>
      <c r="S11" s="77"/>
      <c r="T11" s="68"/>
      <c r="U11" s="47"/>
      <c r="V11" s="68"/>
    </row>
    <row r="12" spans="1:22" s="12" customFormat="1" ht="15" customHeight="1" x14ac:dyDescent="0.2">
      <c r="A12" s="68"/>
      <c r="B12" s="41"/>
      <c r="C12" s="41"/>
      <c r="D12" s="41"/>
      <c r="E12" s="47"/>
      <c r="F12" s="68"/>
      <c r="G12" s="68"/>
      <c r="H12" s="68"/>
      <c r="I12" s="68"/>
      <c r="J12" s="68"/>
      <c r="K12" s="68"/>
      <c r="L12" s="47"/>
      <c r="M12" s="68"/>
      <c r="N12" s="68"/>
      <c r="O12" s="68"/>
      <c r="P12" s="47"/>
      <c r="Q12" s="68"/>
      <c r="R12" s="68"/>
      <c r="S12" s="77"/>
      <c r="T12" s="68"/>
      <c r="U12" s="47"/>
      <c r="V12" s="68"/>
    </row>
    <row r="13" spans="1:22" s="12" customFormat="1" ht="15" customHeight="1" x14ac:dyDescent="0.2">
      <c r="A13" s="68"/>
      <c r="B13" s="41"/>
      <c r="C13" s="41"/>
      <c r="D13" s="41"/>
      <c r="E13" s="47"/>
      <c r="F13" s="68"/>
      <c r="G13" s="68"/>
      <c r="H13" s="68"/>
      <c r="I13" s="68"/>
      <c r="J13" s="68"/>
      <c r="K13" s="68"/>
      <c r="L13" s="47"/>
      <c r="M13" s="68"/>
      <c r="N13" s="68"/>
      <c r="O13" s="68"/>
      <c r="P13" s="47"/>
      <c r="Q13" s="68"/>
      <c r="R13" s="68"/>
      <c r="S13" s="77"/>
      <c r="T13" s="68"/>
      <c r="U13" s="47"/>
      <c r="V13" s="68"/>
    </row>
    <row r="14" spans="1:22" s="12" customFormat="1" ht="15" customHeight="1" x14ac:dyDescent="0.2">
      <c r="A14" s="68"/>
      <c r="B14" s="41"/>
      <c r="C14" s="41"/>
      <c r="D14" s="41"/>
      <c r="E14" s="47"/>
      <c r="F14" s="68"/>
      <c r="G14" s="68"/>
      <c r="H14" s="68"/>
      <c r="I14" s="68"/>
      <c r="J14" s="68"/>
      <c r="K14" s="68"/>
      <c r="L14" s="47"/>
      <c r="M14" s="68"/>
      <c r="N14" s="68"/>
      <c r="O14" s="68"/>
      <c r="P14" s="47"/>
      <c r="Q14" s="68"/>
      <c r="R14" s="68"/>
      <c r="S14" s="77"/>
      <c r="T14" s="68"/>
      <c r="U14" s="47"/>
      <c r="V14" s="68"/>
    </row>
    <row r="15" spans="1:22" s="12" customFormat="1" ht="15" customHeight="1" x14ac:dyDescent="0.2">
      <c r="A15" s="68"/>
      <c r="B15" s="41"/>
      <c r="C15" s="41"/>
      <c r="D15" s="41"/>
      <c r="E15" s="47"/>
      <c r="F15" s="68"/>
      <c r="G15" s="68"/>
      <c r="H15" s="68"/>
      <c r="I15" s="68"/>
      <c r="J15" s="68"/>
      <c r="K15" s="68"/>
      <c r="L15" s="47"/>
      <c r="M15" s="68"/>
      <c r="N15" s="68"/>
      <c r="O15" s="68"/>
      <c r="P15" s="47"/>
      <c r="Q15" s="68"/>
      <c r="R15" s="68"/>
      <c r="S15" s="77"/>
      <c r="T15" s="68"/>
      <c r="U15" s="47"/>
      <c r="V15" s="68"/>
    </row>
    <row r="16" spans="1:22" s="12" customFormat="1" ht="15" customHeight="1" x14ac:dyDescent="0.2">
      <c r="A16" s="68"/>
      <c r="B16" s="41"/>
      <c r="C16" s="41"/>
      <c r="D16" s="41"/>
      <c r="E16" s="47"/>
      <c r="F16" s="68"/>
      <c r="G16" s="68"/>
      <c r="H16" s="68"/>
      <c r="I16" s="68"/>
      <c r="J16" s="68"/>
      <c r="K16" s="68"/>
      <c r="L16" s="47"/>
      <c r="M16" s="68"/>
      <c r="N16" s="68"/>
      <c r="O16" s="68"/>
      <c r="P16" s="47"/>
      <c r="Q16" s="68"/>
      <c r="R16" s="68"/>
      <c r="S16" s="77"/>
      <c r="T16" s="68"/>
      <c r="U16" s="47"/>
      <c r="V16" s="68"/>
    </row>
    <row r="17" spans="1:22" s="12" customFormat="1" ht="15" customHeight="1" x14ac:dyDescent="0.2">
      <c r="A17" s="68"/>
      <c r="B17" s="41"/>
      <c r="C17" s="41"/>
      <c r="D17" s="41"/>
      <c r="E17" s="48"/>
      <c r="F17" s="68"/>
      <c r="G17" s="68"/>
      <c r="H17" s="68"/>
      <c r="I17" s="68"/>
      <c r="J17" s="68"/>
      <c r="K17" s="68"/>
      <c r="L17" s="48"/>
      <c r="M17" s="68"/>
      <c r="N17" s="68"/>
      <c r="O17" s="68"/>
      <c r="P17" s="48"/>
      <c r="Q17" s="68"/>
      <c r="R17" s="68"/>
      <c r="S17" s="77"/>
      <c r="T17" s="68"/>
      <c r="U17" s="48"/>
      <c r="V17" s="68"/>
    </row>
    <row r="18" spans="1:22" s="15" customFormat="1" x14ac:dyDescent="0.2">
      <c r="A18" s="13"/>
      <c r="B18" s="78"/>
      <c r="C18" s="79"/>
      <c r="D18" s="80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</row>
    <row r="19" spans="1:22" s="12" customFormat="1" ht="51.75" customHeight="1" x14ac:dyDescent="0.2">
      <c r="A19" s="16">
        <v>1</v>
      </c>
      <c r="B19" s="74" t="s">
        <v>5</v>
      </c>
      <c r="C19" s="75"/>
      <c r="D19" s="76"/>
      <c r="E19" s="17">
        <v>96</v>
      </c>
      <c r="F19" s="17">
        <v>39</v>
      </c>
      <c r="G19" s="17">
        <v>39</v>
      </c>
      <c r="H19" s="17"/>
      <c r="I19" s="17"/>
      <c r="J19" s="17">
        <v>7</v>
      </c>
      <c r="K19" s="17">
        <v>32</v>
      </c>
      <c r="L19" s="17"/>
      <c r="M19" s="17">
        <v>12</v>
      </c>
      <c r="N19" s="17">
        <v>3</v>
      </c>
      <c r="O19" s="17"/>
      <c r="P19" s="17">
        <v>13</v>
      </c>
      <c r="Q19" s="17">
        <v>1</v>
      </c>
      <c r="R19" s="17"/>
      <c r="S19" s="17">
        <v>1</v>
      </c>
      <c r="T19" s="17">
        <v>13</v>
      </c>
      <c r="U19" s="17">
        <v>115</v>
      </c>
      <c r="V19" s="17">
        <v>2</v>
      </c>
    </row>
    <row r="20" spans="1:22" s="21" customFormat="1" ht="59.25" customHeight="1" x14ac:dyDescent="0.25">
      <c r="A20" s="18" t="s">
        <v>4</v>
      </c>
      <c r="B20" s="74" t="s">
        <v>3</v>
      </c>
      <c r="C20" s="75"/>
      <c r="D20" s="76"/>
      <c r="E20" s="17">
        <v>35</v>
      </c>
      <c r="F20" s="19">
        <v>26</v>
      </c>
      <c r="G20" s="19">
        <v>26</v>
      </c>
      <c r="H20" s="19"/>
      <c r="I20" s="19"/>
      <c r="J20" s="19">
        <v>2</v>
      </c>
      <c r="K20" s="19">
        <v>24</v>
      </c>
      <c r="L20" s="19"/>
      <c r="M20" s="19">
        <v>4</v>
      </c>
      <c r="N20" s="19">
        <v>3</v>
      </c>
      <c r="O20" s="19"/>
      <c r="P20" s="19">
        <v>17</v>
      </c>
      <c r="Q20" s="19">
        <v>1</v>
      </c>
      <c r="R20" s="19"/>
      <c r="S20" s="19">
        <v>1</v>
      </c>
      <c r="T20" s="19">
        <v>7</v>
      </c>
      <c r="U20" s="17">
        <v>52</v>
      </c>
      <c r="V20" s="20">
        <v>2</v>
      </c>
    </row>
    <row r="21" spans="1:22" s="22" customFormat="1" ht="63.75" customHeight="1" x14ac:dyDescent="0.25">
      <c r="A21" s="18" t="s">
        <v>2</v>
      </c>
      <c r="B21" s="74" t="s">
        <v>1</v>
      </c>
      <c r="C21" s="75"/>
      <c r="D21" s="76"/>
      <c r="E21" s="19">
        <v>65</v>
      </c>
      <c r="F21" s="19">
        <v>75</v>
      </c>
      <c r="G21" s="19">
        <v>64</v>
      </c>
      <c r="H21" s="19">
        <v>11</v>
      </c>
      <c r="I21" s="19">
        <v>3</v>
      </c>
      <c r="J21" s="19">
        <v>15</v>
      </c>
      <c r="K21" s="19">
        <v>57</v>
      </c>
      <c r="L21" s="19"/>
      <c r="M21" s="19">
        <v>15</v>
      </c>
      <c r="N21" s="19">
        <v>2</v>
      </c>
      <c r="O21" s="19"/>
      <c r="P21" s="19">
        <v>39</v>
      </c>
      <c r="Q21" s="19">
        <v>1</v>
      </c>
      <c r="R21" s="19"/>
      <c r="S21" s="19">
        <v>1</v>
      </c>
      <c r="T21" s="19">
        <v>13</v>
      </c>
      <c r="U21" s="19">
        <v>109</v>
      </c>
      <c r="V21" s="20">
        <v>6</v>
      </c>
    </row>
    <row r="22" spans="1:22" x14ac:dyDescent="0.2">
      <c r="A22" s="23">
        <v>4</v>
      </c>
      <c r="B22" s="72" t="s">
        <v>0</v>
      </c>
      <c r="C22" s="72"/>
      <c r="D22" s="72"/>
      <c r="E22" s="24">
        <f>SUM(E19:E21)</f>
        <v>196</v>
      </c>
      <c r="F22" s="24">
        <f t="shared" ref="F22:V22" si="0">SUM(F19:F21)</f>
        <v>140</v>
      </c>
      <c r="G22" s="24">
        <f t="shared" si="0"/>
        <v>129</v>
      </c>
      <c r="H22" s="24">
        <f t="shared" si="0"/>
        <v>11</v>
      </c>
      <c r="I22" s="24">
        <f t="shared" si="0"/>
        <v>3</v>
      </c>
      <c r="J22" s="24">
        <f t="shared" si="0"/>
        <v>24</v>
      </c>
      <c r="K22" s="24">
        <f t="shared" si="0"/>
        <v>113</v>
      </c>
      <c r="L22" s="24">
        <f t="shared" si="0"/>
        <v>0</v>
      </c>
      <c r="M22" s="24">
        <f t="shared" si="0"/>
        <v>31</v>
      </c>
      <c r="N22" s="24">
        <f t="shared" si="0"/>
        <v>8</v>
      </c>
      <c r="O22" s="24">
        <f t="shared" si="0"/>
        <v>0</v>
      </c>
      <c r="P22" s="24">
        <f t="shared" si="0"/>
        <v>69</v>
      </c>
      <c r="Q22" s="24">
        <f t="shared" si="0"/>
        <v>3</v>
      </c>
      <c r="R22" s="24">
        <f t="shared" si="0"/>
        <v>0</v>
      </c>
      <c r="S22" s="24">
        <f t="shared" si="0"/>
        <v>3</v>
      </c>
      <c r="T22" s="24">
        <f t="shared" si="0"/>
        <v>33</v>
      </c>
      <c r="U22" s="24">
        <f t="shared" si="0"/>
        <v>276</v>
      </c>
      <c r="V22" s="24">
        <f t="shared" si="0"/>
        <v>10</v>
      </c>
    </row>
    <row r="23" spans="1:22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</row>
    <row r="24" spans="1:22" x14ac:dyDescent="0.2"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</row>
    <row r="25" spans="1:22" x14ac:dyDescent="0.2">
      <c r="B25" s="71" t="s">
        <v>43</v>
      </c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</row>
  </sheetData>
  <sheetProtection sheet="1"/>
  <mergeCells count="37">
    <mergeCell ref="B23:V23"/>
    <mergeCell ref="I8:I17"/>
    <mergeCell ref="L4:L17"/>
    <mergeCell ref="S6:S17"/>
    <mergeCell ref="B19:D19"/>
    <mergeCell ref="J8:J17"/>
    <mergeCell ref="N6:N17"/>
    <mergeCell ref="B24:V24"/>
    <mergeCell ref="B20:D20"/>
    <mergeCell ref="B21:D21"/>
    <mergeCell ref="B18:D18"/>
    <mergeCell ref="R6:R17"/>
    <mergeCell ref="F4:K5"/>
    <mergeCell ref="B22:D22"/>
    <mergeCell ref="V4:V17"/>
    <mergeCell ref="P6:P17"/>
    <mergeCell ref="Q6:Q17"/>
    <mergeCell ref="A1:V1"/>
    <mergeCell ref="A2:V2"/>
    <mergeCell ref="A4:A17"/>
    <mergeCell ref="B4:D17"/>
    <mergeCell ref="E4:E17"/>
    <mergeCell ref="H3:O3"/>
    <mergeCell ref="U3:V3"/>
    <mergeCell ref="A3:G3"/>
    <mergeCell ref="H6:H17"/>
    <mergeCell ref="I6:K7"/>
    <mergeCell ref="B25:V25"/>
    <mergeCell ref="F6:F17"/>
    <mergeCell ref="G6:G17"/>
    <mergeCell ref="M4:P5"/>
    <mergeCell ref="K8:K17"/>
    <mergeCell ref="T4:T17"/>
    <mergeCell ref="U4:U17"/>
    <mergeCell ref="M6:M17"/>
    <mergeCell ref="Q4:S5"/>
    <mergeCell ref="O6:O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Ընդամենը</vt:lpstr>
      <vt:lpstr>Ա.Կուբանյան</vt:lpstr>
      <vt:lpstr>Գ. Նարինյան</vt:lpstr>
      <vt:lpstr>--</vt:lpstr>
      <vt:lpstr>Ն.Հովսեփյան</vt:lpstr>
      <vt:lpstr>Ա.Չիչոյան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</cp:lastModifiedBy>
  <cp:lastPrinted>2017-07-14T13:57:38Z</cp:lastPrinted>
  <dcterms:created xsi:type="dcterms:W3CDTF">2015-12-18T14:01:39Z</dcterms:created>
  <dcterms:modified xsi:type="dcterms:W3CDTF">2018-04-14T04:57:31Z</dcterms:modified>
</cp:coreProperties>
</file>