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/>
  </bookViews>
  <sheets>
    <sheet name="Տ. Գրիգորյան" sheetId="6" r:id="rId1"/>
    <sheet name="Մ.Մելքոնյան" sheetId="5" r:id="rId2"/>
    <sheet name="Վ.Աբրահամյան" sheetId="4" r:id="rId3"/>
    <sheet name="Դ.Բալայան " sheetId="7" r:id="rId4"/>
  </sheets>
  <calcPr calcId="162913"/>
</workbook>
</file>

<file path=xl/calcChain.xml><?xml version="1.0" encoding="utf-8"?>
<calcChain xmlns="http://schemas.openxmlformats.org/spreadsheetml/2006/main">
  <c r="Z347" i="7" l="1"/>
  <c r="Z363" i="7" s="1"/>
  <c r="Y347" i="7"/>
  <c r="Y363" i="7" s="1"/>
  <c r="X347" i="7"/>
  <c r="W347" i="7"/>
  <c r="V347" i="7"/>
  <c r="T347" i="7"/>
  <c r="S347" i="7"/>
  <c r="S363" i="7" s="1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E363" i="7" s="1"/>
  <c r="D347" i="7"/>
  <c r="Z317" i="7"/>
  <c r="Y317" i="7"/>
  <c r="X317" i="7"/>
  <c r="X363" i="7" s="1"/>
  <c r="V317" i="7"/>
  <c r="T317" i="7"/>
  <c r="S317" i="7"/>
  <c r="R317" i="7"/>
  <c r="Q317" i="7"/>
  <c r="P317" i="7"/>
  <c r="O317" i="7"/>
  <c r="O363" i="7" s="1"/>
  <c r="N317" i="7"/>
  <c r="M317" i="7"/>
  <c r="M363" i="7" s="1"/>
  <c r="L317" i="7"/>
  <c r="K317" i="7"/>
  <c r="K363" i="7" s="1"/>
  <c r="J317" i="7"/>
  <c r="I317" i="7"/>
  <c r="H317" i="7"/>
  <c r="G317" i="7"/>
  <c r="G363" i="7" s="1"/>
  <c r="F317" i="7"/>
  <c r="E317" i="7"/>
  <c r="D317" i="7"/>
  <c r="Z287" i="7"/>
  <c r="Y287" i="7"/>
  <c r="X287" i="7"/>
  <c r="W287" i="7"/>
  <c r="W363" i="7" s="1"/>
  <c r="V287" i="7"/>
  <c r="V363" i="7" s="1"/>
  <c r="T287" i="7"/>
  <c r="S287" i="7"/>
  <c r="R287" i="7"/>
  <c r="Q287" i="7"/>
  <c r="Q363" i="7" s="1"/>
  <c r="P287" i="7"/>
  <c r="O287" i="7"/>
  <c r="N287" i="7"/>
  <c r="M287" i="7"/>
  <c r="L287" i="7"/>
  <c r="K287" i="7"/>
  <c r="J287" i="7"/>
  <c r="J363" i="7" s="1"/>
  <c r="I287" i="7"/>
  <c r="I363" i="7" s="1"/>
  <c r="H287" i="7"/>
  <c r="G287" i="7"/>
  <c r="F287" i="7"/>
  <c r="E287" i="7"/>
  <c r="D287" i="7"/>
  <c r="Z265" i="7"/>
  <c r="Y265" i="7"/>
  <c r="X265" i="7"/>
  <c r="W265" i="7"/>
  <c r="V265" i="7"/>
  <c r="T265" i="7"/>
  <c r="T363" i="7" s="1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Z249" i="7"/>
  <c r="Y249" i="7"/>
  <c r="X249" i="7"/>
  <c r="W249" i="7"/>
  <c r="V249" i="7"/>
  <c r="T249" i="7"/>
  <c r="S249" i="7"/>
  <c r="R249" i="7"/>
  <c r="R363" i="7" s="1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Z235" i="7"/>
  <c r="Y235" i="7"/>
  <c r="X235" i="7"/>
  <c r="W235" i="7"/>
  <c r="V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Z215" i="7"/>
  <c r="Y215" i="7"/>
  <c r="X215" i="7"/>
  <c r="W215" i="7"/>
  <c r="V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Z198" i="7"/>
  <c r="Y198" i="7"/>
  <c r="X198" i="7"/>
  <c r="W198" i="7"/>
  <c r="V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Z188" i="7"/>
  <c r="Y188" i="7"/>
  <c r="X188" i="7"/>
  <c r="W188" i="7"/>
  <c r="V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Z179" i="7"/>
  <c r="Y179" i="7"/>
  <c r="X179" i="7"/>
  <c r="W179" i="7"/>
  <c r="V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Z141" i="7"/>
  <c r="Y141" i="7"/>
  <c r="X141" i="7"/>
  <c r="W141" i="7"/>
  <c r="V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Z108" i="7"/>
  <c r="Y108" i="7"/>
  <c r="X108" i="7"/>
  <c r="W108" i="7"/>
  <c r="V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Z94" i="7"/>
  <c r="Y94" i="7"/>
  <c r="X94" i="7"/>
  <c r="W94" i="7"/>
  <c r="V94" i="7"/>
  <c r="T94" i="7"/>
  <c r="S94" i="7"/>
  <c r="R94" i="7"/>
  <c r="Q94" i="7"/>
  <c r="P94" i="7"/>
  <c r="O94" i="7"/>
  <c r="N94" i="7"/>
  <c r="M94" i="7"/>
  <c r="L94" i="7"/>
  <c r="L363" i="7" s="1"/>
  <c r="K94" i="7"/>
  <c r="J94" i="7"/>
  <c r="I94" i="7"/>
  <c r="H94" i="7"/>
  <c r="G94" i="7"/>
  <c r="F94" i="7"/>
  <c r="E94" i="7"/>
  <c r="D94" i="7"/>
  <c r="Z81" i="7"/>
  <c r="Y81" i="7"/>
  <c r="X81" i="7"/>
  <c r="W81" i="7"/>
  <c r="V81" i="7"/>
  <c r="T81" i="7"/>
  <c r="S81" i="7"/>
  <c r="R81" i="7"/>
  <c r="Q81" i="7"/>
  <c r="P81" i="7"/>
  <c r="O81" i="7"/>
  <c r="N81" i="7"/>
  <c r="N363" i="7" s="1"/>
  <c r="M81" i="7"/>
  <c r="L81" i="7"/>
  <c r="K81" i="7"/>
  <c r="J81" i="7"/>
  <c r="I81" i="7"/>
  <c r="H81" i="7"/>
  <c r="G81" i="7"/>
  <c r="F81" i="7"/>
  <c r="F363" i="7" s="1"/>
  <c r="E81" i="7"/>
  <c r="D81" i="7"/>
  <c r="Z52" i="7"/>
  <c r="Y52" i="7"/>
  <c r="X52" i="7"/>
  <c r="W52" i="7"/>
  <c r="V52" i="7"/>
  <c r="T52" i="7"/>
  <c r="S52" i="7"/>
  <c r="R52" i="7"/>
  <c r="Q52" i="7"/>
  <c r="P52" i="7"/>
  <c r="P363" i="7" s="1"/>
  <c r="O52" i="7"/>
  <c r="N52" i="7"/>
  <c r="M52" i="7"/>
  <c r="L52" i="7"/>
  <c r="K52" i="7"/>
  <c r="J52" i="7"/>
  <c r="I52" i="7"/>
  <c r="H52" i="7"/>
  <c r="G52" i="7"/>
  <c r="F52" i="7"/>
  <c r="E52" i="7"/>
  <c r="D52" i="7"/>
  <c r="Z45" i="7"/>
  <c r="Y45" i="7"/>
  <c r="X45" i="7"/>
  <c r="W45" i="7"/>
  <c r="V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Z37" i="7"/>
  <c r="Y37" i="7"/>
  <c r="X37" i="7"/>
  <c r="W37" i="7"/>
  <c r="V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A9" i="7"/>
  <c r="Z9" i="7"/>
  <c r="Y9" i="7"/>
  <c r="X9" i="7"/>
  <c r="W9" i="7"/>
  <c r="V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Z347" i="5"/>
  <c r="Y347" i="5"/>
  <c r="X347" i="5"/>
  <c r="W347" i="5"/>
  <c r="V347" i="5"/>
  <c r="V363" i="5" s="1"/>
  <c r="T347" i="5"/>
  <c r="T363" i="5" s="1"/>
  <c r="S347" i="5"/>
  <c r="R347" i="5"/>
  <c r="R363" i="5" s="1"/>
  <c r="Q347" i="5"/>
  <c r="Q363" i="5" s="1"/>
  <c r="P347" i="5"/>
  <c r="O347" i="5"/>
  <c r="N347" i="5"/>
  <c r="M347" i="5"/>
  <c r="L347" i="5"/>
  <c r="K347" i="5"/>
  <c r="J347" i="5"/>
  <c r="I347" i="5"/>
  <c r="H347" i="5"/>
  <c r="G347" i="5"/>
  <c r="F347" i="5"/>
  <c r="F363" i="5" s="1"/>
  <c r="E347" i="5"/>
  <c r="D347" i="5"/>
  <c r="Z317" i="5"/>
  <c r="Y317" i="5"/>
  <c r="Y363" i="5" s="1"/>
  <c r="X317" i="5"/>
  <c r="W317" i="5"/>
  <c r="W363" i="5" s="1"/>
  <c r="V317" i="5"/>
  <c r="T317" i="5"/>
  <c r="S317" i="5"/>
  <c r="R317" i="5"/>
  <c r="Q317" i="5"/>
  <c r="P317" i="5"/>
  <c r="P363" i="5" s="1"/>
  <c r="O317" i="5"/>
  <c r="N317" i="5"/>
  <c r="M317" i="5"/>
  <c r="M363" i="5" s="1"/>
  <c r="L317" i="5"/>
  <c r="L363" i="5" s="1"/>
  <c r="K317" i="5"/>
  <c r="J317" i="5"/>
  <c r="I317" i="5"/>
  <c r="H317" i="5"/>
  <c r="H363" i="5" s="1"/>
  <c r="G317" i="5"/>
  <c r="F317" i="5"/>
  <c r="E317" i="5"/>
  <c r="D317" i="5"/>
  <c r="D363" i="5" s="1"/>
  <c r="Z287" i="5"/>
  <c r="Y287" i="5"/>
  <c r="X287" i="5"/>
  <c r="W287" i="5"/>
  <c r="V287" i="5"/>
  <c r="T287" i="5"/>
  <c r="S287" i="5"/>
  <c r="S363" i="5" s="1"/>
  <c r="R287" i="5"/>
  <c r="Q287" i="5"/>
  <c r="P287" i="5"/>
  <c r="O287" i="5"/>
  <c r="N287" i="5"/>
  <c r="M287" i="5"/>
  <c r="L287" i="5"/>
  <c r="K287" i="5"/>
  <c r="K363" i="5" s="1"/>
  <c r="J287" i="5"/>
  <c r="J363" i="5" s="1"/>
  <c r="I287" i="5"/>
  <c r="H287" i="5"/>
  <c r="G287" i="5"/>
  <c r="G363" i="5" s="1"/>
  <c r="F287" i="5"/>
  <c r="E287" i="5"/>
  <c r="D287" i="5"/>
  <c r="Z265" i="5"/>
  <c r="Y265" i="5"/>
  <c r="X265" i="5"/>
  <c r="W265" i="5"/>
  <c r="V265" i="5"/>
  <c r="T265" i="5"/>
  <c r="S265" i="5"/>
  <c r="R265" i="5"/>
  <c r="Q265" i="5"/>
  <c r="P265" i="5"/>
  <c r="O265" i="5"/>
  <c r="O363" i="5" s="1"/>
  <c r="N265" i="5"/>
  <c r="M265" i="5"/>
  <c r="L265" i="5"/>
  <c r="K265" i="5"/>
  <c r="J265" i="5"/>
  <c r="I265" i="5"/>
  <c r="H265" i="5"/>
  <c r="G265" i="5"/>
  <c r="F265" i="5"/>
  <c r="E265" i="5"/>
  <c r="D265" i="5"/>
  <c r="Z249" i="5"/>
  <c r="Z363" i="5" s="1"/>
  <c r="Y249" i="5"/>
  <c r="X249" i="5"/>
  <c r="W249" i="5"/>
  <c r="V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I363" i="5" s="1"/>
  <c r="H249" i="5"/>
  <c r="G249" i="5"/>
  <c r="F249" i="5"/>
  <c r="E249" i="5"/>
  <c r="D249" i="5"/>
  <c r="Z235" i="5"/>
  <c r="Y235" i="5"/>
  <c r="X235" i="5"/>
  <c r="X363" i="5" s="1"/>
  <c r="W235" i="5"/>
  <c r="V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Z215" i="5"/>
  <c r="Y215" i="5"/>
  <c r="X215" i="5"/>
  <c r="W215" i="5"/>
  <c r="V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Z198" i="5"/>
  <c r="Y198" i="5"/>
  <c r="X198" i="5"/>
  <c r="W198" i="5"/>
  <c r="V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Z188" i="5"/>
  <c r="Y188" i="5"/>
  <c r="X188" i="5"/>
  <c r="W188" i="5"/>
  <c r="V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Z179" i="5"/>
  <c r="Y179" i="5"/>
  <c r="X179" i="5"/>
  <c r="W179" i="5"/>
  <c r="V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Z141" i="5"/>
  <c r="Y141" i="5"/>
  <c r="X141" i="5"/>
  <c r="W141" i="5"/>
  <c r="V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Z108" i="5"/>
  <c r="Y108" i="5"/>
  <c r="X108" i="5"/>
  <c r="W108" i="5"/>
  <c r="V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Z94" i="5"/>
  <c r="Y94" i="5"/>
  <c r="X94" i="5"/>
  <c r="W94" i="5"/>
  <c r="V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Z81" i="5"/>
  <c r="Y81" i="5"/>
  <c r="X81" i="5"/>
  <c r="W81" i="5"/>
  <c r="V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Z52" i="5"/>
  <c r="Y52" i="5"/>
  <c r="X52" i="5"/>
  <c r="W52" i="5"/>
  <c r="V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Z45" i="5"/>
  <c r="Y45" i="5"/>
  <c r="X45" i="5"/>
  <c r="W45" i="5"/>
  <c r="V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Z37" i="5"/>
  <c r="Y37" i="5"/>
  <c r="X37" i="5"/>
  <c r="W37" i="5"/>
  <c r="V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A9" i="5"/>
  <c r="Z9" i="5"/>
  <c r="Y9" i="5"/>
  <c r="X9" i="5"/>
  <c r="W9" i="5"/>
  <c r="V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D9" i="5"/>
  <c r="Z347" i="6"/>
  <c r="Y347" i="6"/>
  <c r="Y363" i="6" s="1"/>
  <c r="X347" i="6"/>
  <c r="X363" i="6" s="1"/>
  <c r="W347" i="6"/>
  <c r="V347" i="6"/>
  <c r="T347" i="6"/>
  <c r="S347" i="6"/>
  <c r="R347" i="6"/>
  <c r="R363" i="6" s="1"/>
  <c r="Q347" i="6"/>
  <c r="P347" i="6"/>
  <c r="O347" i="6"/>
  <c r="N347" i="6"/>
  <c r="M347" i="6"/>
  <c r="M363" i="6" s="1"/>
  <c r="L347" i="6"/>
  <c r="L363" i="6" s="1"/>
  <c r="K347" i="6"/>
  <c r="J347" i="6"/>
  <c r="I347" i="6"/>
  <c r="I363" i="6" s="1"/>
  <c r="H347" i="6"/>
  <c r="G347" i="6"/>
  <c r="F347" i="6"/>
  <c r="F363" i="6" s="1"/>
  <c r="E347" i="6"/>
  <c r="D347" i="6"/>
  <c r="Z317" i="6"/>
  <c r="Z363" i="6" s="1"/>
  <c r="Y317" i="6"/>
  <c r="X317" i="6"/>
  <c r="W317" i="6"/>
  <c r="V317" i="6"/>
  <c r="V363" i="6" s="1"/>
  <c r="T317" i="6"/>
  <c r="S317" i="6"/>
  <c r="R317" i="6"/>
  <c r="Q317" i="6"/>
  <c r="Q363" i="6" s="1"/>
  <c r="P317" i="6"/>
  <c r="O317" i="6"/>
  <c r="N317" i="6"/>
  <c r="N363" i="6" s="1"/>
  <c r="M317" i="6"/>
  <c r="L317" i="6"/>
  <c r="K317" i="6"/>
  <c r="J317" i="6"/>
  <c r="J363" i="6" s="1"/>
  <c r="I317" i="6"/>
  <c r="H317" i="6"/>
  <c r="G317" i="6"/>
  <c r="F317" i="6"/>
  <c r="E317" i="6"/>
  <c r="E363" i="6" s="1"/>
  <c r="D317" i="6"/>
  <c r="Z287" i="6"/>
  <c r="Y287" i="6"/>
  <c r="X287" i="6"/>
  <c r="W287" i="6"/>
  <c r="V287" i="6"/>
  <c r="T287" i="6"/>
  <c r="T363" i="6" s="1"/>
  <c r="S287" i="6"/>
  <c r="S363" i="6" s="1"/>
  <c r="R287" i="6"/>
  <c r="Q287" i="6"/>
  <c r="P287" i="6"/>
  <c r="O287" i="6"/>
  <c r="N287" i="6"/>
  <c r="M287" i="6"/>
  <c r="L287" i="6"/>
  <c r="K287" i="6"/>
  <c r="J287" i="6"/>
  <c r="I287" i="6"/>
  <c r="H287" i="6"/>
  <c r="H363" i="6" s="1"/>
  <c r="G287" i="6"/>
  <c r="G363" i="6" s="1"/>
  <c r="F287" i="6"/>
  <c r="E287" i="6"/>
  <c r="D287" i="6"/>
  <c r="D363" i="6" s="1"/>
  <c r="Z265" i="6"/>
  <c r="Y265" i="6"/>
  <c r="X265" i="6"/>
  <c r="W265" i="6"/>
  <c r="W363" i="6" s="1"/>
  <c r="V265" i="6"/>
  <c r="T265" i="6"/>
  <c r="S265" i="6"/>
  <c r="R265" i="6"/>
  <c r="Q265" i="6"/>
  <c r="P265" i="6"/>
  <c r="O265" i="6"/>
  <c r="N265" i="6"/>
  <c r="M265" i="6"/>
  <c r="L265" i="6"/>
  <c r="K265" i="6"/>
  <c r="J265" i="6"/>
  <c r="I265" i="6"/>
  <c r="H265" i="6"/>
  <c r="G265" i="6"/>
  <c r="F265" i="6"/>
  <c r="E265" i="6"/>
  <c r="D265" i="6"/>
  <c r="Z249" i="6"/>
  <c r="Y249" i="6"/>
  <c r="X249" i="6"/>
  <c r="W249" i="6"/>
  <c r="T249" i="6"/>
  <c r="S249" i="6"/>
  <c r="R249" i="6"/>
  <c r="Q249" i="6"/>
  <c r="P249" i="6"/>
  <c r="O249" i="6"/>
  <c r="N249" i="6"/>
  <c r="M249" i="6"/>
  <c r="L249" i="6"/>
  <c r="K249" i="6"/>
  <c r="J249" i="6"/>
  <c r="I249" i="6"/>
  <c r="H249" i="6"/>
  <c r="G249" i="6"/>
  <c r="F249" i="6"/>
  <c r="E249" i="6"/>
  <c r="D249" i="6"/>
  <c r="Z235" i="6"/>
  <c r="Y235" i="6"/>
  <c r="X235" i="6"/>
  <c r="W235" i="6"/>
  <c r="V235" i="6"/>
  <c r="T235" i="6"/>
  <c r="S235" i="6"/>
  <c r="R235" i="6"/>
  <c r="Q235" i="6"/>
  <c r="P235" i="6"/>
  <c r="P363" i="6" s="1"/>
  <c r="O235" i="6"/>
  <c r="N235" i="6"/>
  <c r="M235" i="6"/>
  <c r="L235" i="6"/>
  <c r="K235" i="6"/>
  <c r="J235" i="6"/>
  <c r="I235" i="6"/>
  <c r="H235" i="6"/>
  <c r="G235" i="6"/>
  <c r="F235" i="6"/>
  <c r="E235" i="6"/>
  <c r="D235" i="6"/>
  <c r="Z215" i="6"/>
  <c r="Y215" i="6"/>
  <c r="X215" i="6"/>
  <c r="W215" i="6"/>
  <c r="V215" i="6"/>
  <c r="T215" i="6"/>
  <c r="S215" i="6"/>
  <c r="R215" i="6"/>
  <c r="Q215" i="6"/>
  <c r="P215" i="6"/>
  <c r="O215" i="6"/>
  <c r="N215" i="6"/>
  <c r="M215" i="6"/>
  <c r="L215" i="6"/>
  <c r="K215" i="6"/>
  <c r="J215" i="6"/>
  <c r="I215" i="6"/>
  <c r="H215" i="6"/>
  <c r="G215" i="6"/>
  <c r="F215" i="6"/>
  <c r="E215" i="6"/>
  <c r="D215" i="6"/>
  <c r="Z198" i="6"/>
  <c r="Y198" i="6"/>
  <c r="X198" i="6"/>
  <c r="W198" i="6"/>
  <c r="V198" i="6"/>
  <c r="T198" i="6"/>
  <c r="S198" i="6"/>
  <c r="R198" i="6"/>
  <c r="Q198" i="6"/>
  <c r="P198" i="6"/>
  <c r="O198" i="6"/>
  <c r="N198" i="6"/>
  <c r="M198" i="6"/>
  <c r="L198" i="6"/>
  <c r="K198" i="6"/>
  <c r="J198" i="6"/>
  <c r="I198" i="6"/>
  <c r="H198" i="6"/>
  <c r="G198" i="6"/>
  <c r="F198" i="6"/>
  <c r="E198" i="6"/>
  <c r="D198" i="6"/>
  <c r="Z188" i="6"/>
  <c r="Y188" i="6"/>
  <c r="X188" i="6"/>
  <c r="W188" i="6"/>
  <c r="V188" i="6"/>
  <c r="T188" i="6"/>
  <c r="S188" i="6"/>
  <c r="R188" i="6"/>
  <c r="Q188" i="6"/>
  <c r="P188" i="6"/>
  <c r="O188" i="6"/>
  <c r="N188" i="6"/>
  <c r="M188" i="6"/>
  <c r="L188" i="6"/>
  <c r="K188" i="6"/>
  <c r="J188" i="6"/>
  <c r="I188" i="6"/>
  <c r="H188" i="6"/>
  <c r="G188" i="6"/>
  <c r="F188" i="6"/>
  <c r="E188" i="6"/>
  <c r="D188" i="6"/>
  <c r="Z179" i="6"/>
  <c r="Y179" i="6"/>
  <c r="X179" i="6"/>
  <c r="W179" i="6"/>
  <c r="V179" i="6"/>
  <c r="T179" i="6"/>
  <c r="S179" i="6"/>
  <c r="R179" i="6"/>
  <c r="Q179" i="6"/>
  <c r="P179" i="6"/>
  <c r="O179" i="6"/>
  <c r="N179" i="6"/>
  <c r="M179" i="6"/>
  <c r="L179" i="6"/>
  <c r="K179" i="6"/>
  <c r="J179" i="6"/>
  <c r="I179" i="6"/>
  <c r="H179" i="6"/>
  <c r="G179" i="6"/>
  <c r="F179" i="6"/>
  <c r="E179" i="6"/>
  <c r="D179" i="6"/>
  <c r="Z141" i="6"/>
  <c r="Y141" i="6"/>
  <c r="X141" i="6"/>
  <c r="W141" i="6"/>
  <c r="V141" i="6"/>
  <c r="T141" i="6"/>
  <c r="S141" i="6"/>
  <c r="R141" i="6"/>
  <c r="Q141" i="6"/>
  <c r="P141" i="6"/>
  <c r="O141" i="6"/>
  <c r="N141" i="6"/>
  <c r="M141" i="6"/>
  <c r="L141" i="6"/>
  <c r="K141" i="6"/>
  <c r="J141" i="6"/>
  <c r="I141" i="6"/>
  <c r="H141" i="6"/>
  <c r="G141" i="6"/>
  <c r="F141" i="6"/>
  <c r="E141" i="6"/>
  <c r="D141" i="6"/>
  <c r="Z108" i="6"/>
  <c r="Y108" i="6"/>
  <c r="X108" i="6"/>
  <c r="W108" i="6"/>
  <c r="V108" i="6"/>
  <c r="T108" i="6"/>
  <c r="S108" i="6"/>
  <c r="R108" i="6"/>
  <c r="Q108" i="6"/>
  <c r="P108" i="6"/>
  <c r="O108" i="6"/>
  <c r="N108" i="6"/>
  <c r="M108" i="6"/>
  <c r="L108" i="6"/>
  <c r="K108" i="6"/>
  <c r="J108" i="6"/>
  <c r="I108" i="6"/>
  <c r="H108" i="6"/>
  <c r="G108" i="6"/>
  <c r="F108" i="6"/>
  <c r="E108" i="6"/>
  <c r="D108" i="6"/>
  <c r="Z94" i="6"/>
  <c r="Y94" i="6"/>
  <c r="X94" i="6"/>
  <c r="W94" i="6"/>
  <c r="V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Z81" i="6"/>
  <c r="Y81" i="6"/>
  <c r="X81" i="6"/>
  <c r="W81" i="6"/>
  <c r="V81" i="6"/>
  <c r="T81" i="6"/>
  <c r="S81" i="6"/>
  <c r="R81" i="6"/>
  <c r="Q81" i="6"/>
  <c r="P81" i="6"/>
  <c r="O81" i="6"/>
  <c r="N81" i="6"/>
  <c r="M81" i="6"/>
  <c r="L81" i="6"/>
  <c r="K81" i="6"/>
  <c r="J81" i="6"/>
  <c r="I81" i="6"/>
  <c r="H81" i="6"/>
  <c r="G81" i="6"/>
  <c r="F81" i="6"/>
  <c r="E81" i="6"/>
  <c r="D81" i="6"/>
  <c r="Z52" i="6"/>
  <c r="Y52" i="6"/>
  <c r="X52" i="6"/>
  <c r="W52" i="6"/>
  <c r="V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E52" i="6"/>
  <c r="D52" i="6"/>
  <c r="Z45" i="6"/>
  <c r="Y45" i="6"/>
  <c r="X45" i="6"/>
  <c r="W45" i="6"/>
  <c r="V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E45" i="6"/>
  <c r="D45" i="6"/>
  <c r="Z37" i="6"/>
  <c r="Y37" i="6"/>
  <c r="X37" i="6"/>
  <c r="W37" i="6"/>
  <c r="V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AA9" i="6"/>
  <c r="Z9" i="6"/>
  <c r="Y9" i="6"/>
  <c r="X9" i="6"/>
  <c r="W9" i="6"/>
  <c r="V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E347" i="4"/>
  <c r="F347" i="4"/>
  <c r="F363" i="4" s="1"/>
  <c r="G347" i="4"/>
  <c r="H347" i="4"/>
  <c r="I347" i="4"/>
  <c r="I363" i="4" s="1"/>
  <c r="J347" i="4"/>
  <c r="J363" i="4" s="1"/>
  <c r="K347" i="4"/>
  <c r="L347" i="4"/>
  <c r="M347" i="4"/>
  <c r="N347" i="4"/>
  <c r="N363" i="4" s="1"/>
  <c r="O347" i="4"/>
  <c r="O363" i="4" s="1"/>
  <c r="P347" i="4"/>
  <c r="P363" i="4" s="1"/>
  <c r="Q347" i="4"/>
  <c r="Q363" i="4" s="1"/>
  <c r="R347" i="4"/>
  <c r="R363" i="4" s="1"/>
  <c r="S347" i="4"/>
  <c r="S363" i="4" s="1"/>
  <c r="T347" i="4"/>
  <c r="T363" i="4" s="1"/>
  <c r="V347" i="4"/>
  <c r="V363" i="4" s="1"/>
  <c r="W347" i="4"/>
  <c r="W363" i="4" s="1"/>
  <c r="X347" i="4"/>
  <c r="Y347" i="4"/>
  <c r="Y363" i="4" s="1"/>
  <c r="Z347" i="4"/>
  <c r="Z363" i="4" s="1"/>
  <c r="D347" i="4"/>
  <c r="E317" i="4"/>
  <c r="F317" i="4"/>
  <c r="G317" i="4"/>
  <c r="G363" i="4" s="1"/>
  <c r="H317" i="4"/>
  <c r="H363" i="4" s="1"/>
  <c r="I317" i="4"/>
  <c r="J317" i="4"/>
  <c r="K317" i="4"/>
  <c r="K363" i="4" s="1"/>
  <c r="L317" i="4"/>
  <c r="L363" i="4" s="1"/>
  <c r="M317" i="4"/>
  <c r="N317" i="4"/>
  <c r="O317" i="4"/>
  <c r="P317" i="4"/>
  <c r="Q317" i="4"/>
  <c r="R317" i="4"/>
  <c r="S317" i="4"/>
  <c r="T317" i="4"/>
  <c r="V317" i="4"/>
  <c r="W317" i="4"/>
  <c r="X317" i="4"/>
  <c r="Y317" i="4"/>
  <c r="Z317" i="4"/>
  <c r="D317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Q287" i="4"/>
  <c r="R287" i="4"/>
  <c r="S287" i="4"/>
  <c r="T287" i="4"/>
  <c r="V287" i="4"/>
  <c r="W287" i="4"/>
  <c r="X287" i="4"/>
  <c r="Y287" i="4"/>
  <c r="Z287" i="4"/>
  <c r="D287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R265" i="4"/>
  <c r="S265" i="4"/>
  <c r="T265" i="4"/>
  <c r="V265" i="4"/>
  <c r="W265" i="4"/>
  <c r="X265" i="4"/>
  <c r="Y265" i="4"/>
  <c r="Z265" i="4"/>
  <c r="D265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Q249" i="4"/>
  <c r="R249" i="4"/>
  <c r="S249" i="4"/>
  <c r="T249" i="4"/>
  <c r="V249" i="4"/>
  <c r="W249" i="4"/>
  <c r="X249" i="4"/>
  <c r="Y249" i="4"/>
  <c r="Z249" i="4"/>
  <c r="D249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R235" i="4"/>
  <c r="S235" i="4"/>
  <c r="T235" i="4"/>
  <c r="V235" i="4"/>
  <c r="W235" i="4"/>
  <c r="X235" i="4"/>
  <c r="Y235" i="4"/>
  <c r="Z235" i="4"/>
  <c r="D23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Q215" i="4"/>
  <c r="R215" i="4"/>
  <c r="S215" i="4"/>
  <c r="T215" i="4"/>
  <c r="V215" i="4"/>
  <c r="W215" i="4"/>
  <c r="X215" i="4"/>
  <c r="Y215" i="4"/>
  <c r="Z215" i="4"/>
  <c r="D215" i="4"/>
  <c r="E198" i="4"/>
  <c r="F198" i="4"/>
  <c r="G198" i="4"/>
  <c r="H198" i="4"/>
  <c r="I198" i="4"/>
  <c r="J198" i="4"/>
  <c r="K198" i="4"/>
  <c r="L198" i="4"/>
  <c r="M198" i="4"/>
  <c r="N198" i="4"/>
  <c r="O198" i="4"/>
  <c r="P198" i="4"/>
  <c r="Q198" i="4"/>
  <c r="R198" i="4"/>
  <c r="S198" i="4"/>
  <c r="T198" i="4"/>
  <c r="V198" i="4"/>
  <c r="W198" i="4"/>
  <c r="X198" i="4"/>
  <c r="Y198" i="4"/>
  <c r="Z198" i="4"/>
  <c r="D198" i="4"/>
  <c r="E188" i="4"/>
  <c r="F188" i="4"/>
  <c r="G188" i="4"/>
  <c r="H188" i="4"/>
  <c r="I188" i="4"/>
  <c r="J188" i="4"/>
  <c r="K188" i="4"/>
  <c r="L188" i="4"/>
  <c r="M188" i="4"/>
  <c r="M363" i="4" s="1"/>
  <c r="N188" i="4"/>
  <c r="O188" i="4"/>
  <c r="P188" i="4"/>
  <c r="Q188" i="4"/>
  <c r="R188" i="4"/>
  <c r="S188" i="4"/>
  <c r="T188" i="4"/>
  <c r="V188" i="4"/>
  <c r="W188" i="4"/>
  <c r="X188" i="4"/>
  <c r="Y188" i="4"/>
  <c r="Z188" i="4"/>
  <c r="D188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R179" i="4"/>
  <c r="S179" i="4"/>
  <c r="T179" i="4"/>
  <c r="V179" i="4"/>
  <c r="W179" i="4"/>
  <c r="X179" i="4"/>
  <c r="X363" i="4" s="1"/>
  <c r="Y179" i="4"/>
  <c r="Z179" i="4"/>
  <c r="D179" i="4"/>
  <c r="E141" i="4"/>
  <c r="E363" i="4" s="1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V141" i="4"/>
  <c r="W141" i="4"/>
  <c r="X141" i="4"/>
  <c r="Y141" i="4"/>
  <c r="Z141" i="4"/>
  <c r="D141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V108" i="4"/>
  <c r="W108" i="4"/>
  <c r="X108" i="4"/>
  <c r="Y108" i="4"/>
  <c r="Z108" i="4"/>
  <c r="D108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V94" i="4"/>
  <c r="W94" i="4"/>
  <c r="X94" i="4"/>
  <c r="Y94" i="4"/>
  <c r="Z94" i="4"/>
  <c r="D94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V81" i="4"/>
  <c r="W81" i="4"/>
  <c r="X81" i="4"/>
  <c r="Y81" i="4"/>
  <c r="Z81" i="4"/>
  <c r="D81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V52" i="4"/>
  <c r="W52" i="4"/>
  <c r="X52" i="4"/>
  <c r="Y52" i="4"/>
  <c r="Z52" i="4"/>
  <c r="D52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V45" i="4"/>
  <c r="W45" i="4"/>
  <c r="X45" i="4"/>
  <c r="Y45" i="4"/>
  <c r="Z45" i="4"/>
  <c r="D45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V37" i="4"/>
  <c r="W37" i="4"/>
  <c r="X37" i="4"/>
  <c r="Y37" i="4"/>
  <c r="Z37" i="4"/>
  <c r="D37" i="4"/>
  <c r="AA9" i="4"/>
  <c r="T9" i="4"/>
  <c r="V9" i="4"/>
  <c r="W9" i="4"/>
  <c r="X9" i="4"/>
  <c r="Y9" i="4"/>
  <c r="Z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D9" i="4"/>
  <c r="D363" i="4"/>
  <c r="K363" i="6"/>
  <c r="N363" i="5"/>
  <c r="E363" i="5"/>
  <c r="H363" i="7"/>
  <c r="D363" i="7"/>
  <c r="O363" i="6"/>
</calcChain>
</file>

<file path=xl/sharedStrings.xml><?xml version="1.0" encoding="utf-8"?>
<sst xmlns="http://schemas.openxmlformats.org/spreadsheetml/2006/main" count="2980" uniqueCount="728">
  <si>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</si>
  <si>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</si>
  <si>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</si>
  <si>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</si>
  <si>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</si>
  <si>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</si>
  <si>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</si>
  <si>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</si>
  <si>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</si>
  <si>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</si>
  <si>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</si>
  <si>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</si>
  <si>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</si>
  <si>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</si>
  <si>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</si>
  <si>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</si>
  <si>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</si>
  <si>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</si>
  <si>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</si>
  <si>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</si>
  <si>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</si>
  <si>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</si>
  <si>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</si>
  <si>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</si>
  <si>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</si>
  <si>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</si>
  <si>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</si>
  <si>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</si>
  <si>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</si>
  <si>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</si>
  <si>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</si>
  <si>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</si>
  <si>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</si>
  <si>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</si>
  <si>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</si>
  <si>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</si>
  <si>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</si>
  <si>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</si>
  <si>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</si>
  <si>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</si>
  <si>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</si>
  <si>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</si>
  <si>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</si>
  <si>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</si>
  <si>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</si>
  <si>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</si>
  <si>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</si>
  <si>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</si>
  <si>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</si>
  <si>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</si>
  <si>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</si>
  <si>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</si>
  <si>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</si>
  <si>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</si>
  <si>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</si>
  <si>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</si>
  <si>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</si>
  <si>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</si>
  <si>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</si>
  <si>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</si>
  <si>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</si>
  <si>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</si>
  <si>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</si>
  <si>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</si>
  <si>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</si>
  <si>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</si>
  <si>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</si>
  <si>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</si>
  <si>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</si>
  <si>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</si>
  <si>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</si>
  <si>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</si>
  <si>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</si>
  <si>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</si>
  <si>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</si>
  <si>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</si>
  <si>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</si>
  <si>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</si>
  <si>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</si>
  <si>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</si>
  <si>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</si>
  <si>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</si>
  <si>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</si>
  <si>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</si>
  <si>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</si>
  <si>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</si>
  <si>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</si>
  <si>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</si>
  <si>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</si>
  <si>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</si>
  <si>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</si>
  <si>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</si>
  <si>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</si>
  <si>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</si>
  <si>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</si>
  <si>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</si>
  <si>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</si>
  <si>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</si>
  <si>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</si>
  <si>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</si>
  <si>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</si>
  <si>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</si>
  <si>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</si>
  <si>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</si>
  <si>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</si>
  <si>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</si>
  <si>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</si>
  <si>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</si>
  <si>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</si>
  <si>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</si>
  <si>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</si>
  <si>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</si>
  <si>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</si>
  <si>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</si>
  <si>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</si>
  <si>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</si>
  <si>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</si>
  <si>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</si>
  <si>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</si>
  <si>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</si>
  <si>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</si>
  <si>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</si>
  <si>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</si>
  <si>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</si>
  <si>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</si>
  <si>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</si>
  <si>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</si>
  <si>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</si>
  <si>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</si>
  <si>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</si>
  <si>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</si>
  <si>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</si>
  <si>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</si>
  <si>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</si>
  <si>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</si>
  <si>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</si>
  <si>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</si>
  <si>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</si>
  <si>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</si>
  <si>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</si>
  <si>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</si>
  <si>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</si>
  <si>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</si>
  <si>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</si>
  <si>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</si>
  <si>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</si>
  <si>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</si>
  <si>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</si>
  <si>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</si>
  <si>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</si>
  <si>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</si>
  <si>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</si>
  <si>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</si>
  <si>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</si>
  <si>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</si>
  <si>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</si>
  <si>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</si>
  <si>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</si>
  <si>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</si>
  <si>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</si>
  <si>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</si>
  <si>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</si>
  <si>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</si>
  <si>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</si>
  <si>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</si>
  <si>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</si>
  <si>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</si>
  <si>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</si>
  <si>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</si>
  <si>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</si>
  <si>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</si>
  <si>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</si>
  <si>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</si>
  <si>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</si>
  <si>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</si>
  <si>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</si>
  <si>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</si>
  <si>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</si>
  <si>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</si>
  <si>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</si>
  <si>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</si>
  <si>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</si>
  <si>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</si>
  <si>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</si>
  <si>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</si>
  <si>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</si>
  <si>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</si>
  <si>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</si>
  <si>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</si>
  <si>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</si>
  <si>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</si>
  <si>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</si>
  <si>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</si>
  <si>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</si>
  <si>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</si>
  <si>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</si>
  <si>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</si>
  <si>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</si>
  <si>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</si>
  <si>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</si>
  <si>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</si>
  <si>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</si>
  <si>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</si>
  <si>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</si>
  <si>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</si>
  <si>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</si>
  <si>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</si>
  <si>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</si>
  <si>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</si>
  <si>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</si>
  <si>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</si>
  <si>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</si>
  <si>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</si>
  <si>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</si>
  <si>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</si>
  <si>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</si>
  <si>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</si>
  <si>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</si>
  <si>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</si>
  <si>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</si>
  <si>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</si>
  <si>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</si>
  <si>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</si>
  <si>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</si>
  <si>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</si>
  <si>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</si>
  <si>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</si>
  <si>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</si>
  <si>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</si>
  <si>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</si>
  <si>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</si>
  <si>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</si>
  <si>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</si>
  <si>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</si>
  <si>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</si>
  <si>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</si>
  <si>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</si>
  <si>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</si>
  <si>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</si>
  <si>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</si>
  <si>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</si>
  <si>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</si>
  <si>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</si>
  <si>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</si>
  <si>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</si>
  <si>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</si>
  <si>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</si>
  <si>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</si>
  <si>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</si>
  <si>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</si>
  <si>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</si>
  <si>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</si>
  <si>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</si>
  <si>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</si>
  <si>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</si>
  <si>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</si>
  <si>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</si>
  <si>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</si>
  <si>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</si>
  <si>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</si>
  <si>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</si>
  <si>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</si>
  <si>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</si>
  <si>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</si>
  <si>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</si>
  <si>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</si>
  <si>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</si>
  <si>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</si>
  <si>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</si>
  <si>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</si>
  <si>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</si>
  <si>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</si>
  <si>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</si>
  <si>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</si>
  <si>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</si>
  <si>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</si>
  <si>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</si>
  <si>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</si>
  <si>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</si>
  <si>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</si>
  <si>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</si>
  <si>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</si>
  <si>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</si>
  <si>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</si>
  <si>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</si>
  <si>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</si>
  <si>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</si>
  <si>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</si>
  <si>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</si>
  <si>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</si>
  <si>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</si>
  <si>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</si>
  <si>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</si>
  <si>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</si>
  <si>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</si>
  <si>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</si>
  <si>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</si>
  <si>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</si>
  <si>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</si>
  <si>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</si>
  <si>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</si>
  <si>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</si>
  <si>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</si>
  <si>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</si>
  <si>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</si>
  <si>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</si>
  <si>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</si>
  <si>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</si>
  <si>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</si>
  <si>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</si>
  <si>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</si>
  <si>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</si>
  <si>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</si>
  <si>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</si>
  <si>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</si>
  <si>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</si>
  <si>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</si>
  <si>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</si>
  <si>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</si>
  <si>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</si>
  <si>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</si>
  <si>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</si>
  <si>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</si>
  <si>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</si>
  <si>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</si>
  <si>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</si>
  <si>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</si>
  <si>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</si>
  <si>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</si>
  <si>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</si>
  <si>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</si>
  <si>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</si>
  <si>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</si>
  <si>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</si>
  <si>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</si>
  <si>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</si>
  <si>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</si>
  <si>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</si>
  <si>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</si>
  <si>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</si>
  <si>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</si>
  <si>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</si>
  <si>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</si>
  <si>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</si>
  <si>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</si>
  <si>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</si>
  <si>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</si>
  <si>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</si>
  <si>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</si>
  <si>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</si>
  <si>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</si>
  <si>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</si>
  <si>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</si>
  <si>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</si>
  <si>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</si>
  <si>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</si>
  <si>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</si>
  <si>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</si>
  <si>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</si>
  <si>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</si>
  <si>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</si>
  <si>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</si>
  <si>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</si>
  <si>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</si>
  <si>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</si>
  <si>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</si>
  <si>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</si>
  <si>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</si>
  <si>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</si>
  <si>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</si>
  <si>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</si>
  <si>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</si>
  <si>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</si>
  <si>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</si>
  <si>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</si>
  <si>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</si>
  <si>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</si>
  <si>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</si>
  <si>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</si>
  <si>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</si>
  <si>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</si>
  <si>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</si>
  <si>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</si>
  <si>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</si>
  <si>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</si>
  <si>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</si>
  <si>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</si>
  <si>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</si>
  <si>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</si>
  <si>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</si>
  <si>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</si>
  <si>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</si>
  <si>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</si>
  <si>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</si>
  <si>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</si>
  <si>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</si>
  <si>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</si>
  <si>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</si>
  <si>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</si>
  <si>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</si>
  <si>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</si>
  <si>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</si>
  <si>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</si>
  <si>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</si>
  <si>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</si>
  <si>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</si>
  <si>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</si>
  <si>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</si>
  <si>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</si>
  <si>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</si>
  <si>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</si>
  <si>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</si>
  <si>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</si>
  <si>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</si>
  <si>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</si>
  <si>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</si>
  <si>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</si>
  <si>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</si>
  <si>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</si>
  <si>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</si>
  <si>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</si>
  <si>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</si>
  <si>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</si>
  <si>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</si>
  <si>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</si>
  <si>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</si>
  <si>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</si>
  <si>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</si>
  <si>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</si>
  <si>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</si>
  <si>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</si>
  <si>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</si>
  <si>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</si>
  <si>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</si>
  <si>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</si>
  <si>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</si>
  <si>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</si>
  <si>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</si>
  <si>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</si>
  <si>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</si>
  <si>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</si>
  <si>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</si>
  <si>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</si>
  <si>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</si>
  <si>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</si>
  <si>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</si>
  <si>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</si>
  <si>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</si>
  <si>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</si>
  <si>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</si>
  <si>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</si>
  <si>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</si>
  <si>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</si>
  <si>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</si>
  <si>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</si>
  <si>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</si>
  <si>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</si>
  <si>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</si>
  <si>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</si>
  <si>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</si>
  <si>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</si>
  <si>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</si>
  <si>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</si>
  <si>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</si>
  <si>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</si>
  <si>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</si>
  <si>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</si>
  <si>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</si>
  <si>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</si>
  <si>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</si>
  <si>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</si>
  <si>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</si>
  <si>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</si>
  <si>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</si>
  <si>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</si>
  <si>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</si>
  <si>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</si>
  <si>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</si>
  <si>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</si>
  <si>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</si>
  <si>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</si>
  <si>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</si>
  <si>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</si>
  <si>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</si>
  <si>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</si>
  <si>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</si>
  <si>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</si>
  <si>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</si>
  <si>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</si>
  <si>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</si>
  <si>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</si>
  <si>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</si>
  <si>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</si>
  <si>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</si>
  <si>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</si>
  <si>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</si>
  <si>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</si>
  <si>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</si>
  <si>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</si>
  <si>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</si>
  <si>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</si>
  <si>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</si>
  <si>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</si>
  <si>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</si>
  <si>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</si>
  <si>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</si>
  <si>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</si>
  <si>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</si>
  <si>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</si>
  <si>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</si>
  <si>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</si>
  <si>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</si>
  <si>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</si>
  <si>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</si>
  <si>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</si>
  <si>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</si>
  <si>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</si>
  <si>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</si>
  <si>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</si>
  <si>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</si>
  <si>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</si>
  <si>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</si>
  <si>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</si>
  <si>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</si>
  <si>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</si>
  <si>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</si>
  <si>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</si>
  <si>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</si>
  <si>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</si>
  <si>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</si>
  <si>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</si>
  <si>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</si>
  <si>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</si>
  <si>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</si>
  <si>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</si>
  <si>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</si>
  <si>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</si>
  <si>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</si>
  <si>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</si>
  <si>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</si>
  <si>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</si>
  <si>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</si>
  <si>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</si>
  <si>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</si>
  <si>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</si>
  <si>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</si>
  <si>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</si>
  <si>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</si>
  <si>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</si>
  <si>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</si>
  <si>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</si>
  <si>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</si>
  <si>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</si>
  <si>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</si>
  <si>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</si>
  <si>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</si>
  <si>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</si>
  <si>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</si>
  <si>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</si>
  <si>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</si>
  <si>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</si>
  <si>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</si>
  <si>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</si>
  <si>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</si>
  <si>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</si>
  <si>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</si>
  <si>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</si>
  <si>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</si>
  <si>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</si>
  <si>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</si>
  <si>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</si>
  <si>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</si>
  <si>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</si>
  <si>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</si>
  <si>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</si>
  <si>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</si>
  <si>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</si>
  <si>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</si>
  <si>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</si>
  <si>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</si>
  <si>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</si>
  <si>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</si>
  <si>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</si>
  <si>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</si>
  <si>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</si>
  <si>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</si>
  <si>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</si>
  <si>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</si>
  <si>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</si>
  <si>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</si>
  <si>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</si>
  <si>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</si>
  <si>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</si>
  <si>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</si>
  <si>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</si>
  <si>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</si>
  <si>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</si>
  <si>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</si>
  <si>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</si>
  <si>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</si>
  <si>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</si>
  <si>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</si>
  <si>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</si>
  <si>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</si>
  <si>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</si>
  <si>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</si>
  <si>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</si>
  <si>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</si>
  <si>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</si>
  <si>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</si>
  <si>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</si>
  <si>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</si>
  <si>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</si>
  <si>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</si>
  <si>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</si>
  <si>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</si>
  <si>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</si>
  <si>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</si>
  <si>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</si>
  <si>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</si>
  <si>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</si>
  <si>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</si>
  <si>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</si>
  <si>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</si>
  <si>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</si>
  <si>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</si>
  <si>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</si>
  <si>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</si>
  <si>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</si>
  <si>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</si>
  <si>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</si>
  <si>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</si>
  <si>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</si>
  <si>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</si>
  <si>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</si>
  <si>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</si>
  <si>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</si>
  <si>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</si>
  <si>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</si>
  <si>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</si>
  <si>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</si>
  <si>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</si>
  <si>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</si>
  <si>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</si>
  <si>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</si>
  <si>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</si>
  <si>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</si>
  <si>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</si>
  <si>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</si>
  <si>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</si>
  <si>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</si>
  <si>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</si>
  <si>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</si>
  <si>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</si>
  <si>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</si>
  <si>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</si>
  <si>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</si>
  <si>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</si>
  <si>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</si>
  <si>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</si>
  <si>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</si>
  <si>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</si>
  <si>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</si>
  <si>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</si>
  <si>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</si>
  <si>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</si>
  <si>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</si>
  <si>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</si>
  <si>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</si>
  <si>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</si>
  <si>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</si>
  <si>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</si>
  <si>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</si>
  <si>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</si>
  <si>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</si>
  <si>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</si>
  <si>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</si>
  <si>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</si>
  <si>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</si>
  <si>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</si>
  <si>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</si>
  <si>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</si>
  <si>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</si>
  <si>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</si>
  <si>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</si>
  <si>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</si>
  <si>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</si>
  <si>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</si>
  <si>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</si>
  <si>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</si>
  <si>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</si>
  <si>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</si>
  <si>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</si>
  <si>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</si>
  <si>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</si>
  <si>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</si>
  <si>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</si>
  <si>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</si>
  <si>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</si>
  <si>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</si>
  <si>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</si>
  <si>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</si>
  <si>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</si>
  <si>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</si>
  <si>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</si>
  <si>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</si>
  <si>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</si>
  <si>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</si>
  <si>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</si>
  <si>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</si>
  <si>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</si>
  <si>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</si>
  <si>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</si>
  <si>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</si>
  <si>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</si>
  <si>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</si>
  <si>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</si>
  <si>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</si>
  <si>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</si>
  <si>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</si>
  <si>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</si>
  <si>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</si>
  <si>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Երևան քաղաքի Աջափնյակ և Դավթաշեն վարչական շրջանների ընդհանուր իրավասության առաջին ատյանի դ³ï³ñ³ÝáõÙ ùñ»³Ï³Ý Ù³ëÝ³·Çï³óáõÙ áõÝ»óáÕ ¹³ï³íáñÝ»ñÇ Ñ³ëïÇùÝ»ñÇ ù³Ý³Ïը` 3</t>
  </si>
  <si>
    <t xml:space="preserve"> </t>
  </si>
  <si>
    <t xml:space="preserve"> ԵՐԵՎԱՆ ՔԱՂԱՔԻ ԱՋԱՓՆՅԱԿ ԵՎ ԴԱՎԹԱՇԵՆ ՎԱՐՉԱԿԱՆ ՇՐՋԱՆՆԵՐԻ  ÀÜ¸Ð²Üàôð Æð²ì²êàôÂÚ²Ü ԱՌԱՋԻՆ ԱՏՅԱՆԻ ¸²î²ð²ÜÆ ¸²î²ìàð Մ. ՄԵԼՔՈՆՅԱՆԻ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</si>
  <si>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Վ. ԱԲՐԱՀԱՄՅԱՆԻ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</si>
  <si>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Դ. ԲԱԼԱՅԱՆԻ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</si>
  <si>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Տ. ԳՐԻԳՈՐՅԱՆԻ ԳՈՐԾՈՒՆԵՈՒԹՅԱՆ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</si>
</sst>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9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4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b/>
      <sz val="10"/>
      <name val="Times Armenian"/>
      <family val="1"/>
    </font>
    <font>
      <b/>
      <i/>
      <sz val="10"/>
      <name val="Times Armenian"/>
      <family val="1"/>
    </font>
    <font>
      <sz val="10"/>
      <name val="Times Armenian"/>
      <family val="1"/>
    </font>
    <font>
      <sz val="10"/>
      <color indexed="10"/>
      <name val="Times Armenian"/>
      <family val="1"/>
    </font>
    <font>
      <sz val="10"/>
      <color indexed="8"/>
      <name val="Times Armenian"/>
      <family val="1"/>
    </font>
    <font>
      <b/>
      <sz val="10"/>
      <color indexed="8"/>
      <name val="Times Armenian"/>
      <family val="1"/>
    </font>
    <font>
      <sz val="10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12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0" fontId="6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2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left" vertical="center" wrapText="1"/>
    </xf>
    <xf numFmtId="1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/>
    </xf>
    <xf numFmtId="181" fontId="8" fillId="2" borderId="1" xfId="0" applyNumberFormat="1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 wrapText="1"/>
    </xf>
    <xf numFmtId="2" fontId="7" fillId="2" borderId="1" xfId="0" applyNumberFormat="1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vertical="center" wrapText="1"/>
    </xf>
    <xf numFmtId="181" fontId="7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center" wrapText="1"/>
    </xf>
    <xf numFmtId="0" fontId="20" fillId="0" borderId="1" xfId="0" applyFont="1" applyBorder="1" applyProtection="1">
      <protection locked="0"/>
    </xf>
    <xf numFmtId="0" fontId="20" fillId="0" borderId="0" xfId="0" applyFont="1" applyProtection="1">
      <protection locked="0"/>
    </xf>
    <xf numFmtId="0" fontId="14" fillId="0" borderId="1" xfId="0" applyFont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Protection="1">
      <protection locked="0"/>
    </xf>
    <xf numFmtId="0" fontId="25" fillId="2" borderId="1" xfId="0" applyFont="1" applyFill="1" applyBorder="1" applyProtection="1">
      <protection locked="0"/>
    </xf>
    <xf numFmtId="0" fontId="26" fillId="0" borderId="1" xfId="0" applyFont="1" applyBorder="1" applyProtection="1">
      <protection locked="0"/>
    </xf>
    <xf numFmtId="0" fontId="27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1" fillId="0" borderId="0" xfId="0" applyFont="1" applyProtection="1">
      <protection locked="0"/>
    </xf>
    <xf numFmtId="0" fontId="0" fillId="3" borderId="0" xfId="0" applyFill="1" applyProtection="1">
      <protection locked="0"/>
    </xf>
    <xf numFmtId="0" fontId="14" fillId="3" borderId="1" xfId="0" applyFont="1" applyFill="1" applyBorder="1" applyAlignment="1" applyProtection="1">
      <alignment horizontal="center" vertical="center" textRotation="90" wrapText="1"/>
    </xf>
    <xf numFmtId="0" fontId="14" fillId="3" borderId="2" xfId="0" applyFont="1" applyFill="1" applyBorder="1" applyAlignment="1" applyProtection="1">
      <alignment horizontal="center" vertical="center" textRotation="90" wrapText="1"/>
    </xf>
    <xf numFmtId="0" fontId="0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13" fillId="3" borderId="1" xfId="0" applyFont="1" applyFill="1" applyBorder="1" applyAlignment="1" applyProtection="1">
      <alignment horizontal="center" vertical="center" wrapText="1"/>
    </xf>
    <xf numFmtId="180" fontId="21" fillId="3" borderId="1" xfId="0" applyNumberFormat="1" applyFont="1" applyFill="1" applyBorder="1" applyAlignment="1" applyProtection="1">
      <alignment horizontal="center" vertical="center"/>
    </xf>
    <xf numFmtId="0" fontId="22" fillId="3" borderId="1" xfId="0" applyFont="1" applyFill="1" applyBorder="1" applyAlignment="1" applyProtection="1">
      <alignment horizontal="center" vertical="center" wrapText="1"/>
    </xf>
    <xf numFmtId="0" fontId="23" fillId="3" borderId="1" xfId="0" applyFont="1" applyFill="1" applyBorder="1" applyAlignment="1" applyProtection="1">
      <alignment horizontal="center" vertical="center"/>
    </xf>
    <xf numFmtId="0" fontId="21" fillId="3" borderId="1" xfId="0" applyFont="1" applyFill="1" applyBorder="1" applyAlignment="1" applyProtection="1">
      <alignment horizontal="center" vertical="center" wrapText="1"/>
      <protection locked="0"/>
    </xf>
    <xf numFmtId="0" fontId="24" fillId="3" borderId="1" xfId="0" applyFont="1" applyFill="1" applyBorder="1" applyAlignment="1" applyProtection="1">
      <alignment horizontal="center" vertical="center" wrapText="1"/>
      <protection locked="0"/>
    </xf>
    <xf numFmtId="49" fontId="23" fillId="3" borderId="1" xfId="0" applyNumberFormat="1" applyFont="1" applyFill="1" applyBorder="1" applyAlignment="1" applyProtection="1">
      <alignment horizontal="center" vertical="center"/>
    </xf>
    <xf numFmtId="0" fontId="23" fillId="3" borderId="1" xfId="0" applyFont="1" applyFill="1" applyBorder="1" applyAlignment="1" applyProtection="1">
      <alignment horizontal="left" vertical="center" wrapText="1"/>
    </xf>
    <xf numFmtId="0" fontId="23" fillId="3" borderId="1" xfId="0" applyFont="1" applyFill="1" applyBorder="1" applyAlignment="1" applyProtection="1">
      <alignment horizontal="center" vertical="center" wrapText="1"/>
      <protection locked="0"/>
    </xf>
    <xf numFmtId="2" fontId="23" fillId="3" borderId="1" xfId="0" applyNumberFormat="1" applyFont="1" applyFill="1" applyBorder="1" applyAlignment="1" applyProtection="1">
      <alignment horizontal="center" vertical="center"/>
    </xf>
    <xf numFmtId="0" fontId="26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Protection="1">
      <protection locked="0"/>
    </xf>
    <xf numFmtId="0" fontId="26" fillId="3" borderId="1" xfId="0" applyFont="1" applyFill="1" applyBorder="1" applyProtection="1">
      <protection locked="0"/>
    </xf>
    <xf numFmtId="0" fontId="27" fillId="3" borderId="1" xfId="0" applyFont="1" applyFill="1" applyBorder="1" applyProtection="1">
      <protection locked="0"/>
    </xf>
    <xf numFmtId="0" fontId="23" fillId="3" borderId="1" xfId="0" applyFont="1" applyFill="1" applyBorder="1" applyAlignment="1" applyProtection="1">
      <alignment horizontal="left" vertical="center"/>
    </xf>
    <xf numFmtId="0" fontId="23" fillId="3" borderId="2" xfId="0" applyFont="1" applyFill="1" applyBorder="1" applyAlignment="1" applyProtection="1">
      <alignment horizontal="left" vertical="center" wrapText="1"/>
    </xf>
    <xf numFmtId="1" fontId="22" fillId="3" borderId="1" xfId="0" applyNumberFormat="1" applyFont="1" applyFill="1" applyBorder="1" applyAlignment="1" applyProtection="1">
      <alignment horizontal="center" vertical="center"/>
    </xf>
    <xf numFmtId="0" fontId="22" fillId="3" borderId="1" xfId="0" applyFont="1" applyFill="1" applyBorder="1" applyAlignment="1" applyProtection="1">
      <alignment horizontal="left" vertical="center"/>
    </xf>
    <xf numFmtId="181" fontId="23" fillId="3" borderId="1" xfId="0" applyNumberFormat="1" applyFont="1" applyFill="1" applyBorder="1" applyAlignment="1" applyProtection="1">
      <alignment horizontal="center" vertical="center"/>
    </xf>
    <xf numFmtId="49" fontId="23" fillId="3" borderId="1" xfId="0" applyNumberFormat="1" applyFont="1" applyFill="1" applyBorder="1" applyAlignment="1" applyProtection="1">
      <alignment horizontal="center" vertical="center" wrapText="1"/>
    </xf>
    <xf numFmtId="0" fontId="22" fillId="3" borderId="1" xfId="0" applyFont="1" applyFill="1" applyBorder="1" applyAlignment="1" applyProtection="1">
      <alignment horizontal="center" vertical="center"/>
    </xf>
    <xf numFmtId="2" fontId="22" fillId="3" borderId="1" xfId="0" applyNumberFormat="1" applyFont="1" applyFill="1" applyBorder="1" applyAlignment="1" applyProtection="1">
      <alignment horizontal="center" vertical="center" wrapText="1"/>
    </xf>
    <xf numFmtId="0" fontId="23" fillId="3" borderId="2" xfId="0" applyFont="1" applyFill="1" applyBorder="1" applyAlignment="1" applyProtection="1">
      <alignment horizontal="center" vertical="center" wrapText="1"/>
    </xf>
    <xf numFmtId="0" fontId="22" fillId="3" borderId="2" xfId="0" applyFont="1" applyFill="1" applyBorder="1" applyAlignment="1" applyProtection="1">
      <alignment horizontal="center" vertical="center" wrapText="1"/>
    </xf>
    <xf numFmtId="0" fontId="23" fillId="3" borderId="2" xfId="0" applyFont="1" applyFill="1" applyBorder="1" applyAlignment="1" applyProtection="1">
      <alignment horizontal="left" vertical="center"/>
    </xf>
    <xf numFmtId="0" fontId="23" fillId="3" borderId="2" xfId="0" applyFont="1" applyFill="1" applyBorder="1" applyAlignment="1" applyProtection="1">
      <alignment vertical="center" wrapText="1"/>
    </xf>
    <xf numFmtId="0" fontId="23" fillId="3" borderId="1" xfId="0" applyFont="1" applyFill="1" applyBorder="1" applyAlignment="1" applyProtection="1">
      <alignment vertical="center" wrapText="1"/>
    </xf>
    <xf numFmtId="181" fontId="22" fillId="3" borderId="1" xfId="0" applyNumberFormat="1" applyFont="1" applyFill="1" applyBorder="1" applyAlignment="1" applyProtection="1">
      <alignment horizontal="center" vertical="center"/>
    </xf>
    <xf numFmtId="0" fontId="23" fillId="3" borderId="1" xfId="0" applyFont="1" applyFill="1" applyBorder="1" applyAlignment="1" applyProtection="1">
      <alignment horizontal="left"/>
    </xf>
    <xf numFmtId="49" fontId="22" fillId="3" borderId="1" xfId="0" applyNumberFormat="1" applyFont="1" applyFill="1" applyBorder="1" applyAlignment="1" applyProtection="1">
      <alignment horizontal="center" vertical="center"/>
    </xf>
    <xf numFmtId="0" fontId="23" fillId="3" borderId="1" xfId="0" applyNumberFormat="1" applyFont="1" applyFill="1" applyBorder="1" applyAlignment="1" applyProtection="1">
      <alignment horizontal="center" vertical="center"/>
    </xf>
    <xf numFmtId="0" fontId="6" fillId="3" borderId="1" xfId="0" applyNumberFormat="1" applyFont="1" applyFill="1" applyBorder="1" applyAlignment="1" applyProtection="1"/>
    <xf numFmtId="0" fontId="6" fillId="3" borderId="1" xfId="0" applyFont="1" applyFill="1" applyBorder="1" applyAlignment="1" applyProtection="1">
      <alignment wrapText="1"/>
    </xf>
    <xf numFmtId="0" fontId="20" fillId="3" borderId="1" xfId="0" applyFont="1" applyFill="1" applyBorder="1" applyAlignment="1" applyProtection="1">
      <protection locked="0"/>
    </xf>
    <xf numFmtId="0" fontId="20" fillId="3" borderId="0" xfId="0" applyFont="1" applyFill="1" applyAlignment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/>
      <protection locked="0"/>
    </xf>
    <xf numFmtId="0" fontId="10" fillId="2" borderId="6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textRotation="90" wrapText="1"/>
    </xf>
    <xf numFmtId="0" fontId="8" fillId="0" borderId="4" xfId="0" applyFont="1" applyBorder="1" applyAlignment="1" applyProtection="1">
      <alignment horizontal="center" vertical="center" textRotation="90" wrapText="1"/>
    </xf>
    <xf numFmtId="0" fontId="8" fillId="0" borderId="5" xfId="0" applyFont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Fill="1" applyBorder="1" applyAlignment="1" applyProtection="1">
      <alignment horizontal="center" vertical="center" wrapText="1"/>
    </xf>
    <xf numFmtId="0" fontId="13" fillId="0" borderId="6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wrapText="1"/>
      <protection locked="0"/>
    </xf>
    <xf numFmtId="0" fontId="1" fillId="0" borderId="12" xfId="0" applyFont="1" applyBorder="1" applyAlignment="1" applyProtection="1">
      <alignment horizont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textRotation="90" wrapText="1"/>
    </xf>
    <xf numFmtId="0" fontId="15" fillId="0" borderId="4" xfId="0" applyFont="1" applyBorder="1" applyAlignment="1" applyProtection="1">
      <alignment horizontal="center" vertical="center" textRotation="90" wrapText="1"/>
    </xf>
    <xf numFmtId="0" fontId="15" fillId="0" borderId="5" xfId="0" applyFont="1" applyBorder="1" applyAlignment="1" applyProtection="1">
      <alignment horizontal="center" vertical="center" textRotation="90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8" fillId="0" borderId="4" xfId="0" applyFont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vertical="center" wrapText="1"/>
    </xf>
    <xf numFmtId="0" fontId="19" fillId="0" borderId="3" xfId="0" applyFont="1" applyBorder="1" applyAlignment="1" applyProtection="1">
      <alignment horizontal="center" vertical="center" wrapText="1"/>
    </xf>
    <xf numFmtId="0" fontId="19" fillId="0" borderId="4" xfId="0" applyFont="1" applyBorder="1" applyAlignment="1" applyProtection="1">
      <alignment horizontal="center" vertical="center" wrapText="1"/>
    </xf>
    <xf numFmtId="0" fontId="19" fillId="0" borderId="5" xfId="0" applyFont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textRotation="90" wrapText="1"/>
    </xf>
    <xf numFmtId="0" fontId="15" fillId="2" borderId="4" xfId="0" applyFont="1" applyFill="1" applyBorder="1" applyAlignment="1" applyProtection="1">
      <alignment horizontal="center" vertical="center" textRotation="90" wrapText="1"/>
    </xf>
    <xf numFmtId="0" fontId="15" fillId="2" borderId="5" xfId="0" applyFont="1" applyFill="1" applyBorder="1" applyAlignment="1" applyProtection="1">
      <alignment horizontal="center" vertical="center" textRotation="90" wrapText="1"/>
    </xf>
    <xf numFmtId="49" fontId="15" fillId="0" borderId="2" xfId="0" applyNumberFormat="1" applyFont="1" applyBorder="1" applyAlignment="1" applyProtection="1">
      <alignment horizontal="center" vertical="center" wrapText="1"/>
    </xf>
    <xf numFmtId="49" fontId="15" fillId="0" borderId="6" xfId="0" applyNumberFormat="1" applyFont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textRotation="90" wrapText="1"/>
    </xf>
    <xf numFmtId="0" fontId="15" fillId="2" borderId="8" xfId="0" applyFont="1" applyFill="1" applyBorder="1" applyAlignment="1" applyProtection="1">
      <alignment horizontal="center" vertical="center" textRotation="90" wrapText="1"/>
    </xf>
    <xf numFmtId="0" fontId="15" fillId="2" borderId="9" xfId="0" applyFont="1" applyFill="1" applyBorder="1" applyAlignment="1" applyProtection="1">
      <alignment horizontal="center" vertical="center" textRotation="90" wrapText="1"/>
    </xf>
    <xf numFmtId="0" fontId="15" fillId="2" borderId="10" xfId="0" applyFont="1" applyFill="1" applyBorder="1" applyAlignment="1" applyProtection="1">
      <alignment horizontal="center" vertical="center" textRotation="90" wrapText="1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23" fillId="2" borderId="2" xfId="0" applyFont="1" applyFill="1" applyBorder="1" applyAlignment="1" applyProtection="1">
      <alignment horizontal="center" vertical="center" wrapText="1"/>
      <protection locked="0"/>
    </xf>
    <xf numFmtId="0" fontId="23" fillId="2" borderId="6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5" fillId="2" borderId="8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/>
      <protection locked="0"/>
    </xf>
    <xf numFmtId="0" fontId="26" fillId="2" borderId="6" xfId="0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15" fillId="3" borderId="3" xfId="0" applyFont="1" applyFill="1" applyBorder="1" applyAlignment="1" applyProtection="1">
      <alignment horizontal="center" vertical="center" textRotation="90" wrapText="1"/>
    </xf>
    <xf numFmtId="0" fontId="15" fillId="3" borderId="4" xfId="0" applyFont="1" applyFill="1" applyBorder="1" applyAlignment="1" applyProtection="1">
      <alignment horizontal="center" vertical="center" textRotation="90" wrapText="1"/>
    </xf>
    <xf numFmtId="0" fontId="15" fillId="3" borderId="5" xfId="0" applyFont="1" applyFill="1" applyBorder="1" applyAlignment="1" applyProtection="1">
      <alignment horizontal="center" vertical="center" textRotation="90" wrapText="1"/>
    </xf>
    <xf numFmtId="0" fontId="15" fillId="3" borderId="2" xfId="0" applyFont="1" applyFill="1" applyBorder="1" applyAlignment="1" applyProtection="1">
      <alignment horizontal="center" vertical="center" wrapText="1"/>
    </xf>
    <xf numFmtId="0" fontId="15" fillId="3" borderId="13" xfId="0" applyFont="1" applyFill="1" applyBorder="1" applyAlignment="1" applyProtection="1">
      <alignment horizontal="center" vertical="center" wrapText="1"/>
    </xf>
    <xf numFmtId="0" fontId="15" fillId="3" borderId="6" xfId="0" applyFont="1" applyFill="1" applyBorder="1" applyAlignment="1" applyProtection="1">
      <alignment horizontal="center" vertical="center" wrapText="1"/>
    </xf>
    <xf numFmtId="0" fontId="15" fillId="3" borderId="7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textRotation="90" wrapText="1"/>
    </xf>
    <xf numFmtId="0" fontId="8" fillId="3" borderId="4" xfId="0" applyFont="1" applyFill="1" applyBorder="1" applyAlignment="1" applyProtection="1">
      <alignment horizontal="center" vertical="center" textRotation="90" wrapText="1"/>
    </xf>
    <xf numFmtId="0" fontId="8" fillId="3" borderId="5" xfId="0" applyFont="1" applyFill="1" applyBorder="1" applyAlignment="1" applyProtection="1">
      <alignment horizontal="center" vertical="center" textRotation="90" wrapText="1"/>
    </xf>
    <xf numFmtId="0" fontId="1" fillId="3" borderId="12" xfId="0" applyFont="1" applyFill="1" applyBorder="1" applyAlignment="1" applyProtection="1">
      <alignment horizontal="center" wrapText="1"/>
      <protection locked="0"/>
    </xf>
    <xf numFmtId="0" fontId="1" fillId="3" borderId="12" xfId="0" applyFont="1" applyFill="1" applyBorder="1" applyAlignment="1" applyProtection="1">
      <alignment horizontal="center" wrapText="1"/>
    </xf>
    <xf numFmtId="0" fontId="10" fillId="3" borderId="12" xfId="0" applyFont="1" applyFill="1" applyBorder="1" applyAlignment="1" applyProtection="1">
      <alignment horizontal="center" vertical="center" wrapText="1"/>
    </xf>
    <xf numFmtId="0" fontId="16" fillId="3" borderId="13" xfId="0" applyFont="1" applyFill="1" applyBorder="1" applyAlignment="1" applyProtection="1">
      <alignment horizontal="center" vertical="center" wrapText="1"/>
    </xf>
    <xf numFmtId="0" fontId="17" fillId="3" borderId="13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8" fillId="3" borderId="3" xfId="0" applyFont="1" applyFill="1" applyBorder="1" applyAlignment="1" applyProtection="1">
      <alignment horizontal="center" vertical="center" wrapText="1"/>
    </xf>
    <xf numFmtId="0" fontId="18" fillId="3" borderId="4" xfId="0" applyFont="1" applyFill="1" applyBorder="1" applyAlignment="1" applyProtection="1">
      <alignment horizontal="center" vertical="center" wrapText="1"/>
    </xf>
    <xf numFmtId="0" fontId="18" fillId="3" borderId="5" xfId="0" applyFont="1" applyFill="1" applyBorder="1" applyAlignment="1" applyProtection="1">
      <alignment horizontal="center" vertical="center" wrapText="1"/>
    </xf>
    <xf numFmtId="0" fontId="19" fillId="3" borderId="3" xfId="0" applyFont="1" applyFill="1" applyBorder="1" applyAlignment="1" applyProtection="1">
      <alignment horizontal="center" vertical="center" wrapText="1"/>
    </xf>
    <xf numFmtId="0" fontId="19" fillId="3" borderId="4" xfId="0" applyFont="1" applyFill="1" applyBorder="1" applyAlignment="1" applyProtection="1">
      <alignment horizontal="center" vertical="center" wrapText="1"/>
    </xf>
    <xf numFmtId="0" fontId="19" fillId="3" borderId="5" xfId="0" applyFont="1" applyFill="1" applyBorder="1" applyAlignment="1" applyProtection="1">
      <alignment horizontal="center" vertical="center" wrapText="1"/>
    </xf>
    <xf numFmtId="0" fontId="15" fillId="3" borderId="7" xfId="0" applyFont="1" applyFill="1" applyBorder="1" applyAlignment="1" applyProtection="1">
      <alignment horizontal="center" vertical="center" textRotation="90" wrapText="1"/>
    </xf>
    <xf numFmtId="0" fontId="15" fillId="3" borderId="8" xfId="0" applyFont="1" applyFill="1" applyBorder="1" applyAlignment="1" applyProtection="1">
      <alignment horizontal="center" vertical="center" textRotation="90" wrapText="1"/>
    </xf>
    <xf numFmtId="0" fontId="15" fillId="3" borderId="9" xfId="0" applyFont="1" applyFill="1" applyBorder="1" applyAlignment="1" applyProtection="1">
      <alignment horizontal="center" vertical="center" textRotation="90" wrapText="1"/>
    </xf>
    <xf numFmtId="0" fontId="15" fillId="3" borderId="10" xfId="0" applyFont="1" applyFill="1" applyBorder="1" applyAlignment="1" applyProtection="1">
      <alignment horizontal="center" vertical="center" textRotation="90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vertical="center" wrapText="1"/>
    </xf>
    <xf numFmtId="0" fontId="23" fillId="3" borderId="2" xfId="0" applyFont="1" applyFill="1" applyBorder="1" applyAlignment="1" applyProtection="1">
      <alignment horizontal="center" vertical="center" wrapText="1"/>
      <protection locked="0"/>
    </xf>
    <xf numFmtId="0" fontId="23" fillId="3" borderId="6" xfId="0" applyFont="1" applyFill="1" applyBorder="1" applyAlignment="1" applyProtection="1">
      <alignment horizontal="center" vertical="center" wrapText="1"/>
      <protection locked="0"/>
    </xf>
    <xf numFmtId="0" fontId="23" fillId="3" borderId="1" xfId="0" applyFont="1" applyFill="1" applyBorder="1" applyAlignment="1" applyProtection="1">
      <alignment horizontal="center" vertical="center" wrapText="1"/>
      <protection locked="0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49" fontId="15" fillId="3" borderId="2" xfId="0" applyNumberFormat="1" applyFont="1" applyFill="1" applyBorder="1" applyAlignment="1" applyProtection="1">
      <alignment horizontal="center" vertical="center" wrapText="1"/>
    </xf>
    <xf numFmtId="49" fontId="15" fillId="3" borderId="6" xfId="0" applyNumberFormat="1" applyFont="1" applyFill="1" applyBorder="1" applyAlignment="1" applyProtection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/>
      <protection locked="0"/>
    </xf>
    <xf numFmtId="0" fontId="10" fillId="3" borderId="2" xfId="0" applyFont="1" applyFill="1" applyBorder="1" applyAlignment="1" applyProtection="1">
      <protection locked="0"/>
    </xf>
    <xf numFmtId="0" fontId="10" fillId="3" borderId="6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abSelected="1" zoomScale="50" zoomScaleNormal="50" workbookViewId="0">
      <selection activeCell="A3" sqref="A3:AF3"/>
    </sheetView>
  </sheetViews>
  <sheetFormatPr defaultRowHeight="15" x14ac:dyDescent="0.25"/>
  <cols>
    <col min="1" max="1" width="11.42578125" style="5" customWidth="1"/>
    <col min="2" max="2" width="37.85546875" style="5" customWidth="1"/>
    <col min="3" max="3" width="8.28515625" style="5" customWidth="1"/>
    <col min="4" max="27" width="8.140625" style="5" customWidth="1"/>
    <col min="28" max="28" width="1.42578125" style="5" customWidth="1"/>
    <col min="29" max="32" width="8.140625" style="5" customWidth="1"/>
    <col min="33" max="16384" width="9.140625" style="5"/>
  </cols>
  <sheetData>
    <row r="1" spans="1:32" ht="99" customHeight="1" x14ac:dyDescent="0.35">
      <c r="A1" s="116"/>
      <c r="B1" s="116"/>
      <c r="C1" s="116"/>
      <c r="D1" s="117" t="s">
        <v>676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8" t="s">
        <v>699</v>
      </c>
      <c r="AB1" s="118"/>
      <c r="AC1" s="118"/>
      <c r="AD1" s="118"/>
      <c r="AE1" s="118"/>
      <c r="AF1" s="118"/>
    </row>
    <row r="2" spans="1:32" ht="162" customHeight="1" x14ac:dyDescent="0.25">
      <c r="A2" s="119" t="s">
        <v>727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1"/>
    </row>
    <row r="3" spans="1:32" ht="40.5" customHeight="1" x14ac:dyDescent="0.25">
      <c r="A3" s="120" t="s">
        <v>698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</row>
    <row r="4" spans="1:32" ht="60.75" customHeight="1" x14ac:dyDescent="0.25">
      <c r="A4" s="128" t="s">
        <v>722</v>
      </c>
      <c r="B4" s="128"/>
      <c r="C4" s="128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30"/>
    </row>
    <row r="5" spans="1:32" ht="55.5" customHeight="1" x14ac:dyDescent="0.25">
      <c r="A5" s="131"/>
      <c r="B5" s="134" t="s">
        <v>690</v>
      </c>
      <c r="C5" s="122" t="s">
        <v>632</v>
      </c>
      <c r="D5" s="137" t="s">
        <v>2</v>
      </c>
      <c r="E5" s="137" t="s">
        <v>683</v>
      </c>
      <c r="F5" s="122" t="s">
        <v>3</v>
      </c>
      <c r="G5" s="122" t="s">
        <v>674</v>
      </c>
      <c r="H5" s="106" t="s">
        <v>4</v>
      </c>
      <c r="I5" s="127"/>
      <c r="J5" s="127"/>
      <c r="K5" s="107"/>
      <c r="L5" s="122" t="s">
        <v>678</v>
      </c>
      <c r="M5" s="122" t="s">
        <v>679</v>
      </c>
      <c r="N5" s="122" t="s">
        <v>675</v>
      </c>
      <c r="O5" s="122" t="s">
        <v>684</v>
      </c>
      <c r="P5" s="125" t="s">
        <v>686</v>
      </c>
      <c r="Q5" s="126"/>
      <c r="R5" s="126"/>
      <c r="S5" s="126"/>
      <c r="T5" s="126"/>
      <c r="U5" s="108" t="s">
        <v>0</v>
      </c>
      <c r="V5" s="108" t="s">
        <v>1</v>
      </c>
      <c r="W5" s="125" t="s">
        <v>5</v>
      </c>
      <c r="X5" s="126"/>
      <c r="Y5" s="126"/>
      <c r="Z5" s="126"/>
      <c r="AA5" s="126"/>
      <c r="AB5" s="126"/>
      <c r="AC5" s="108" t="s">
        <v>694</v>
      </c>
      <c r="AD5" s="108" t="s">
        <v>695</v>
      </c>
      <c r="AE5" s="108" t="s">
        <v>696</v>
      </c>
      <c r="AF5" s="108" t="s">
        <v>697</v>
      </c>
    </row>
    <row r="6" spans="1:32" ht="108.75" customHeight="1" x14ac:dyDescent="0.25">
      <c r="A6" s="132"/>
      <c r="B6" s="135"/>
      <c r="C6" s="123"/>
      <c r="D6" s="138"/>
      <c r="E6" s="138"/>
      <c r="F6" s="123"/>
      <c r="G6" s="123"/>
      <c r="H6" s="122" t="s">
        <v>677</v>
      </c>
      <c r="I6" s="122" t="s">
        <v>671</v>
      </c>
      <c r="J6" s="122" t="s">
        <v>672</v>
      </c>
      <c r="K6" s="122" t="s">
        <v>673</v>
      </c>
      <c r="L6" s="123"/>
      <c r="M6" s="123"/>
      <c r="N6" s="123"/>
      <c r="O6" s="123"/>
      <c r="P6" s="140" t="s">
        <v>680</v>
      </c>
      <c r="Q6" s="141"/>
      <c r="R6" s="106" t="s">
        <v>681</v>
      </c>
      <c r="S6" s="107"/>
      <c r="T6" s="137" t="s">
        <v>687</v>
      </c>
      <c r="U6" s="109"/>
      <c r="V6" s="109"/>
      <c r="W6" s="106" t="s">
        <v>680</v>
      </c>
      <c r="X6" s="107"/>
      <c r="Y6" s="142" t="s">
        <v>681</v>
      </c>
      <c r="Z6" s="143"/>
      <c r="AA6" s="144" t="s">
        <v>689</v>
      </c>
      <c r="AB6" s="145"/>
      <c r="AC6" s="109"/>
      <c r="AD6" s="109"/>
      <c r="AE6" s="109"/>
      <c r="AF6" s="109"/>
    </row>
    <row r="7" spans="1:32" ht="51.75" customHeight="1" x14ac:dyDescent="0.25">
      <c r="A7" s="133"/>
      <c r="B7" s="136"/>
      <c r="C7" s="124"/>
      <c r="D7" s="139"/>
      <c r="E7" s="139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47" t="s">
        <v>691</v>
      </c>
      <c r="Q7" s="47" t="s">
        <v>692</v>
      </c>
      <c r="R7" s="47" t="s">
        <v>691</v>
      </c>
      <c r="S7" s="47" t="s">
        <v>692</v>
      </c>
      <c r="T7" s="139"/>
      <c r="U7" s="110"/>
      <c r="V7" s="110"/>
      <c r="W7" s="47" t="s">
        <v>688</v>
      </c>
      <c r="X7" s="47" t="s">
        <v>693</v>
      </c>
      <c r="Y7" s="48" t="s">
        <v>688</v>
      </c>
      <c r="Z7" s="48" t="s">
        <v>693</v>
      </c>
      <c r="AA7" s="146"/>
      <c r="AB7" s="147"/>
      <c r="AC7" s="110"/>
      <c r="AD7" s="110"/>
      <c r="AE7" s="110"/>
      <c r="AF7" s="110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112">
        <v>24</v>
      </c>
      <c r="AB8" s="113"/>
      <c r="AC8" s="37">
        <v>25</v>
      </c>
      <c r="AD8" s="37">
        <v>26</v>
      </c>
      <c r="AE8" s="37">
        <v>27</v>
      </c>
      <c r="AF8" s="37">
        <v>28</v>
      </c>
    </row>
    <row r="9" spans="1:32" ht="22.5" customHeight="1" x14ac:dyDescent="0.25">
      <c r="A9" s="13" t="s">
        <v>633</v>
      </c>
      <c r="B9" s="38" t="s">
        <v>6</v>
      </c>
      <c r="C9" s="14"/>
      <c r="D9" s="1">
        <f>D10+D11+D12+D13+D14+D15+D16+D17+D18+D19+D20+D21+D22+D23+D24+D25+D26+D27+D28+D29+D30+D31+D32+D33+D34+D35+D36</f>
        <v>0</v>
      </c>
      <c r="E9" s="1">
        <f t="shared" ref="E9:Z9" si="0">E10+E11+E12+E13+E14+E15+E16+E17+E18+E19+E20+E21+E22+E23+E24+E25+E26+E27+E28+E29+E30+E31+E32+E33+E34+E35+E36</f>
        <v>0</v>
      </c>
      <c r="F9" s="1">
        <f t="shared" si="0"/>
        <v>7</v>
      </c>
      <c r="G9" s="1">
        <f t="shared" si="0"/>
        <v>0</v>
      </c>
      <c r="H9" s="1">
        <f t="shared" si="0"/>
        <v>1</v>
      </c>
      <c r="I9" s="1">
        <f t="shared" si="0"/>
        <v>1</v>
      </c>
      <c r="J9" s="1">
        <f t="shared" si="0"/>
        <v>0</v>
      </c>
      <c r="K9" s="1">
        <f t="shared" si="0"/>
        <v>2</v>
      </c>
      <c r="L9" s="1">
        <f t="shared" si="0"/>
        <v>0</v>
      </c>
      <c r="M9" s="1">
        <f t="shared" si="0"/>
        <v>0</v>
      </c>
      <c r="N9" s="1">
        <f t="shared" si="0"/>
        <v>5</v>
      </c>
      <c r="O9" s="1">
        <f t="shared" si="0"/>
        <v>1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/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14">
        <f>AA10+AA11+AA12+AA13+AA14+AA15+AA16+AA17+AA18+AA19+AA20+AA21+AA22+AA23+AA24+AA25+AA26+AA27+AA28+AA29+AA30+AA31+AA32+AA33+AA34+AA35+AA36</f>
        <v>0</v>
      </c>
      <c r="AB9" s="115"/>
      <c r="AC9" s="7"/>
      <c r="AD9" s="7"/>
      <c r="AE9" s="7"/>
      <c r="AF9" s="7"/>
    </row>
    <row r="10" spans="1:32" ht="22.5" customHeight="1" x14ac:dyDescent="0.25">
      <c r="A10" s="23" t="s">
        <v>701</v>
      </c>
      <c r="B10" s="16" t="s">
        <v>7</v>
      </c>
      <c r="C10" s="16">
        <v>104</v>
      </c>
      <c r="D10" s="1"/>
      <c r="E10" s="1"/>
      <c r="F10" s="6">
        <v>1</v>
      </c>
      <c r="G10" s="6"/>
      <c r="H10" s="6"/>
      <c r="I10" s="6"/>
      <c r="J10" s="6"/>
      <c r="K10" s="6"/>
      <c r="L10" s="6"/>
      <c r="M10" s="40"/>
      <c r="N10" s="6">
        <v>1</v>
      </c>
      <c r="O10" s="6"/>
      <c r="P10" s="6"/>
      <c r="Q10" s="6"/>
      <c r="R10" s="6"/>
      <c r="S10" s="6"/>
      <c r="T10" s="6"/>
      <c r="U10" s="7"/>
      <c r="V10" s="6"/>
      <c r="W10" s="6"/>
      <c r="X10" s="6"/>
      <c r="Y10" s="6"/>
      <c r="Z10" s="40"/>
      <c r="AA10" s="105"/>
      <c r="AB10" s="105"/>
      <c r="AC10" s="7"/>
      <c r="AD10" s="7"/>
      <c r="AE10" s="7"/>
      <c r="AF10" s="7"/>
    </row>
    <row r="11" spans="1:32" ht="22.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/>
      <c r="L11" s="6"/>
      <c r="M11" s="40"/>
      <c r="N11" s="6"/>
      <c r="O11" s="6"/>
      <c r="P11" s="6"/>
      <c r="Q11" s="6"/>
      <c r="R11" s="6"/>
      <c r="S11" s="6"/>
      <c r="T11" s="6"/>
      <c r="U11" s="7"/>
      <c r="V11" s="6"/>
      <c r="W11" s="6"/>
      <c r="X11" s="6"/>
      <c r="Y11" s="6"/>
      <c r="Z11" s="40"/>
      <c r="AA11" s="111"/>
      <c r="AB11" s="111"/>
      <c r="AC11" s="7"/>
      <c r="AD11" s="7"/>
      <c r="AE11" s="7"/>
      <c r="AF11" s="7"/>
    </row>
    <row r="12" spans="1:32" ht="22.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/>
      <c r="L12" s="6"/>
      <c r="M12" s="40"/>
      <c r="N12" s="6"/>
      <c r="O12" s="6"/>
      <c r="P12" s="6"/>
      <c r="Q12" s="6"/>
      <c r="R12" s="6"/>
      <c r="S12" s="6"/>
      <c r="T12" s="6"/>
      <c r="U12" s="7"/>
      <c r="V12" s="6"/>
      <c r="W12" s="6"/>
      <c r="X12" s="6"/>
      <c r="Y12" s="6"/>
      <c r="Z12" s="40"/>
      <c r="AA12" s="105"/>
      <c r="AB12" s="105"/>
      <c r="AC12" s="7"/>
      <c r="AD12" s="7"/>
      <c r="AE12" s="7"/>
      <c r="AF12" s="7"/>
    </row>
    <row r="13" spans="1:32" ht="22.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/>
      <c r="L13" s="6"/>
      <c r="M13" s="40"/>
      <c r="N13" s="6"/>
      <c r="O13" s="6"/>
      <c r="P13" s="6"/>
      <c r="Q13" s="6"/>
      <c r="R13" s="6"/>
      <c r="S13" s="6"/>
      <c r="T13" s="6"/>
      <c r="U13" s="7"/>
      <c r="V13" s="6"/>
      <c r="W13" s="6"/>
      <c r="X13" s="6"/>
      <c r="Y13" s="6"/>
      <c r="Z13" s="40"/>
      <c r="AA13" s="105"/>
      <c r="AB13" s="105"/>
      <c r="AC13" s="7"/>
      <c r="AD13" s="7"/>
      <c r="AE13" s="7"/>
      <c r="AF13" s="7"/>
    </row>
    <row r="14" spans="1:32" ht="22.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/>
      <c r="L14" s="6"/>
      <c r="M14" s="40"/>
      <c r="N14" s="6"/>
      <c r="O14" s="6"/>
      <c r="P14" s="6"/>
      <c r="Q14" s="6"/>
      <c r="R14" s="6"/>
      <c r="S14" s="6"/>
      <c r="T14" s="6"/>
      <c r="U14" s="7"/>
      <c r="V14" s="6"/>
      <c r="W14" s="6"/>
      <c r="X14" s="6"/>
      <c r="Y14" s="6"/>
      <c r="Z14" s="40"/>
      <c r="AA14" s="105"/>
      <c r="AB14" s="105"/>
      <c r="AC14" s="7"/>
      <c r="AD14" s="7"/>
      <c r="AE14" s="7"/>
      <c r="AF14" s="7"/>
    </row>
    <row r="15" spans="1:32" ht="22.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2"/>
      <c r="L15" s="2"/>
      <c r="M15" s="41"/>
      <c r="N15" s="8"/>
      <c r="O15" s="8"/>
      <c r="P15" s="8"/>
      <c r="Q15" s="8"/>
      <c r="R15" s="8"/>
      <c r="S15" s="8"/>
      <c r="T15" s="8"/>
      <c r="U15" s="7"/>
      <c r="V15" s="2"/>
      <c r="W15" s="2"/>
      <c r="X15" s="2"/>
      <c r="Y15" s="2"/>
      <c r="Z15" s="41"/>
      <c r="AA15" s="102"/>
      <c r="AB15" s="102"/>
      <c r="AC15" s="7"/>
      <c r="AD15" s="7"/>
      <c r="AE15" s="7"/>
      <c r="AF15" s="7"/>
    </row>
    <row r="16" spans="1:32" ht="22.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3"/>
      <c r="L16" s="3"/>
      <c r="M16" s="4"/>
      <c r="N16" s="3"/>
      <c r="O16" s="3"/>
      <c r="P16" s="3"/>
      <c r="Q16" s="3"/>
      <c r="R16" s="3"/>
      <c r="S16" s="3"/>
      <c r="T16" s="3"/>
      <c r="U16" s="9"/>
      <c r="V16" s="3"/>
      <c r="W16" s="3"/>
      <c r="X16" s="3"/>
      <c r="Y16" s="3"/>
      <c r="Z16" s="4"/>
      <c r="AA16" s="102"/>
      <c r="AB16" s="102"/>
      <c r="AC16" s="3"/>
      <c r="AD16" s="3"/>
      <c r="AE16" s="3"/>
      <c r="AF16" s="3"/>
    </row>
    <row r="17" spans="1:32" ht="22.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2"/>
      <c r="AB17" s="102"/>
      <c r="AC17" s="10"/>
      <c r="AD17" s="10"/>
      <c r="AE17" s="10"/>
      <c r="AF17" s="10"/>
    </row>
    <row r="18" spans="1:32" ht="22.5" customHeight="1" x14ac:dyDescent="0.25">
      <c r="A18" s="23" t="s">
        <v>719</v>
      </c>
      <c r="B18" s="16" t="s">
        <v>22</v>
      </c>
      <c r="C18" s="16">
        <v>112</v>
      </c>
      <c r="D18" s="10"/>
      <c r="E18" s="10"/>
      <c r="F18" s="10">
        <v>1</v>
      </c>
      <c r="G18" s="10"/>
      <c r="H18" s="10">
        <v>1</v>
      </c>
      <c r="I18" s="10"/>
      <c r="J18" s="10"/>
      <c r="K18" s="10">
        <v>1</v>
      </c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2"/>
      <c r="AB18" s="102"/>
      <c r="AC18" s="10"/>
      <c r="AD18" s="10"/>
      <c r="AE18" s="10"/>
      <c r="AF18" s="10"/>
    </row>
    <row r="19" spans="1:32" ht="22.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>
        <v>1</v>
      </c>
      <c r="G19" s="10"/>
      <c r="H19" s="10"/>
      <c r="I19" s="10"/>
      <c r="J19" s="10"/>
      <c r="K19" s="10"/>
      <c r="L19" s="10"/>
      <c r="M19" s="10"/>
      <c r="N19" s="10">
        <v>1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2"/>
      <c r="AB19" s="102"/>
      <c r="AC19" s="10"/>
      <c r="AD19" s="10"/>
      <c r="AE19" s="10"/>
      <c r="AF19" s="10"/>
    </row>
    <row r="20" spans="1:32" ht="22.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2"/>
      <c r="AB20" s="102"/>
      <c r="AC20" s="10"/>
      <c r="AD20" s="10"/>
      <c r="AE20" s="10"/>
      <c r="AF20" s="10"/>
    </row>
    <row r="21" spans="1:32" ht="22.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2"/>
      <c r="AB21" s="102"/>
      <c r="AC21" s="10"/>
      <c r="AD21" s="10"/>
      <c r="AE21" s="10"/>
      <c r="AF21" s="10"/>
    </row>
    <row r="22" spans="1:32" ht="22.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2"/>
      <c r="AB22" s="102"/>
      <c r="AC22" s="10"/>
      <c r="AD22" s="10"/>
      <c r="AE22" s="10"/>
      <c r="AF22" s="10"/>
    </row>
    <row r="23" spans="1:32" ht="22.5" customHeight="1" x14ac:dyDescent="0.25">
      <c r="A23" s="17" t="s">
        <v>31</v>
      </c>
      <c r="B23" s="16" t="s">
        <v>32</v>
      </c>
      <c r="C23" s="16">
        <v>117</v>
      </c>
      <c r="D23" s="10"/>
      <c r="E23" s="10"/>
      <c r="F23" s="10">
        <v>2</v>
      </c>
      <c r="G23" s="10"/>
      <c r="H23" s="10"/>
      <c r="I23" s="10">
        <v>1</v>
      </c>
      <c r="J23" s="10"/>
      <c r="K23" s="10">
        <v>1</v>
      </c>
      <c r="L23" s="10"/>
      <c r="M23" s="10"/>
      <c r="N23" s="10">
        <v>1</v>
      </c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2"/>
      <c r="AB23" s="102"/>
      <c r="AC23" s="10"/>
      <c r="AD23" s="10"/>
      <c r="AE23" s="10"/>
      <c r="AF23" s="10"/>
    </row>
    <row r="24" spans="1:32" ht="22.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>
        <v>1</v>
      </c>
      <c r="G24" s="10"/>
      <c r="H24" s="10"/>
      <c r="I24" s="10"/>
      <c r="J24" s="10"/>
      <c r="K24" s="10"/>
      <c r="L24" s="10"/>
      <c r="M24" s="10"/>
      <c r="N24" s="10">
        <v>1</v>
      </c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2"/>
      <c r="AB24" s="102"/>
      <c r="AC24" s="10"/>
      <c r="AD24" s="10"/>
      <c r="AE24" s="10"/>
      <c r="AF24" s="10"/>
    </row>
    <row r="25" spans="1:32" ht="22.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2"/>
      <c r="AB25" s="102"/>
      <c r="AC25" s="10"/>
      <c r="AD25" s="10"/>
      <c r="AE25" s="10"/>
      <c r="AF25" s="10"/>
    </row>
    <row r="26" spans="1:32" ht="22.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2"/>
      <c r="AB26" s="102"/>
      <c r="AC26" s="10"/>
      <c r="AD26" s="10"/>
      <c r="AE26" s="10"/>
      <c r="AF26" s="10"/>
    </row>
    <row r="27" spans="1:32" ht="22.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2"/>
      <c r="AB27" s="102"/>
      <c r="AC27" s="10"/>
      <c r="AD27" s="10"/>
      <c r="AE27" s="10"/>
      <c r="AF27" s="10"/>
    </row>
    <row r="28" spans="1:32" ht="22.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2"/>
      <c r="AB28" s="102"/>
      <c r="AC28" s="10"/>
      <c r="AD28" s="10"/>
      <c r="AE28" s="10"/>
      <c r="AF28" s="10"/>
    </row>
    <row r="29" spans="1:32" ht="22.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2"/>
      <c r="AB29" s="102"/>
      <c r="AC29" s="10"/>
      <c r="AD29" s="10"/>
      <c r="AE29" s="10"/>
      <c r="AF29" s="10"/>
    </row>
    <row r="30" spans="1:32" ht="22.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2"/>
      <c r="AB30" s="102"/>
      <c r="AC30" s="10"/>
      <c r="AD30" s="10"/>
      <c r="AE30" s="10"/>
      <c r="AF30" s="10"/>
    </row>
    <row r="31" spans="1:32" ht="22.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2"/>
      <c r="AB31" s="102"/>
      <c r="AC31" s="10"/>
      <c r="AD31" s="10"/>
      <c r="AE31" s="10"/>
      <c r="AF31" s="10"/>
    </row>
    <row r="32" spans="1:32" ht="22.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2"/>
      <c r="AB32" s="102"/>
      <c r="AC32" s="10"/>
      <c r="AD32" s="10"/>
      <c r="AE32" s="10"/>
      <c r="AF32" s="10"/>
    </row>
    <row r="33" spans="1:32" ht="22.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2"/>
      <c r="AB33" s="102"/>
      <c r="AC33" s="10"/>
      <c r="AD33" s="10"/>
      <c r="AE33" s="10"/>
      <c r="AF33" s="10"/>
    </row>
    <row r="34" spans="1:32" ht="22.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2"/>
      <c r="AB34" s="102"/>
      <c r="AC34" s="10"/>
      <c r="AD34" s="10"/>
      <c r="AE34" s="10"/>
      <c r="AF34" s="10"/>
    </row>
    <row r="35" spans="1:32" ht="22.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2"/>
      <c r="AB35" s="102"/>
      <c r="AC35" s="10"/>
      <c r="AD35" s="10"/>
      <c r="AE35" s="10"/>
      <c r="AF35" s="10"/>
    </row>
    <row r="36" spans="1:32" ht="22.5" customHeight="1" x14ac:dyDescent="0.25">
      <c r="A36" s="17" t="s">
        <v>57</v>
      </c>
      <c r="B36" s="19" t="s">
        <v>58</v>
      </c>
      <c r="C36" s="18"/>
      <c r="D36" s="10"/>
      <c r="E36" s="10"/>
      <c r="F36" s="10">
        <v>1</v>
      </c>
      <c r="G36" s="10"/>
      <c r="H36" s="10"/>
      <c r="I36" s="10"/>
      <c r="J36" s="10"/>
      <c r="K36" s="10"/>
      <c r="L36" s="10"/>
      <c r="M36" s="10"/>
      <c r="N36" s="10">
        <v>1</v>
      </c>
      <c r="O36" s="10">
        <v>1</v>
      </c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2"/>
      <c r="AB36" s="102"/>
      <c r="AC36" s="10"/>
      <c r="AD36" s="10"/>
      <c r="AE36" s="10"/>
      <c r="AF36" s="10"/>
    </row>
    <row r="37" spans="1:32" ht="22.5" customHeight="1" x14ac:dyDescent="0.25">
      <c r="A37" s="20" t="s">
        <v>59</v>
      </c>
      <c r="B37" s="38" t="s">
        <v>60</v>
      </c>
      <c r="C37" s="21"/>
      <c r="D37" s="10">
        <f>D38+D39+D40+D41+D42+D43+D44</f>
        <v>0</v>
      </c>
      <c r="E37" s="10">
        <f t="shared" ref="E37:Z37" si="1">E38+E39+E40+E41+E42+E43+E44</f>
        <v>0</v>
      </c>
      <c r="F37" s="10">
        <f t="shared" si="1"/>
        <v>2</v>
      </c>
      <c r="G37" s="10">
        <f t="shared" si="1"/>
        <v>0</v>
      </c>
      <c r="H37" s="10">
        <f t="shared" si="1"/>
        <v>1</v>
      </c>
      <c r="I37" s="10">
        <f t="shared" si="1"/>
        <v>0</v>
      </c>
      <c r="J37" s="10">
        <f t="shared" si="1"/>
        <v>0</v>
      </c>
      <c r="K37" s="10">
        <f t="shared" si="1"/>
        <v>1</v>
      </c>
      <c r="L37" s="10">
        <f t="shared" si="1"/>
        <v>0</v>
      </c>
      <c r="M37" s="10">
        <f t="shared" si="1"/>
        <v>0</v>
      </c>
      <c r="N37" s="10">
        <f t="shared" si="1"/>
        <v>1</v>
      </c>
      <c r="O37" s="10">
        <f t="shared" si="1"/>
        <v>0</v>
      </c>
      <c r="P37" s="10">
        <f t="shared" si="1"/>
        <v>0</v>
      </c>
      <c r="Q37" s="10">
        <f t="shared" si="1"/>
        <v>1</v>
      </c>
      <c r="R37" s="10">
        <f t="shared" si="1"/>
        <v>0</v>
      </c>
      <c r="S37" s="10">
        <f t="shared" si="1"/>
        <v>0</v>
      </c>
      <c r="T37" s="10">
        <f t="shared" si="1"/>
        <v>1</v>
      </c>
      <c r="U37" s="10"/>
      <c r="V37" s="10">
        <f t="shared" si="1"/>
        <v>1</v>
      </c>
      <c r="W37" s="10">
        <f t="shared" si="1"/>
        <v>0</v>
      </c>
      <c r="X37" s="10">
        <f t="shared" si="1"/>
        <v>0</v>
      </c>
      <c r="Y37" s="10">
        <f t="shared" si="1"/>
        <v>0</v>
      </c>
      <c r="Z37" s="10">
        <f t="shared" si="1"/>
        <v>0</v>
      </c>
      <c r="AA37" s="102"/>
      <c r="AB37" s="102"/>
      <c r="AC37" s="10"/>
      <c r="AD37" s="10"/>
      <c r="AE37" s="10"/>
      <c r="AF37" s="10"/>
    </row>
    <row r="38" spans="1:32" ht="22.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>
        <v>1</v>
      </c>
      <c r="G38" s="10"/>
      <c r="H38" s="10"/>
      <c r="I38" s="10"/>
      <c r="J38" s="10"/>
      <c r="K38" s="10"/>
      <c r="L38" s="10"/>
      <c r="M38" s="10"/>
      <c r="N38" s="10">
        <v>1</v>
      </c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2"/>
      <c r="AB38" s="102"/>
      <c r="AC38" s="10"/>
      <c r="AD38" s="10"/>
      <c r="AE38" s="10"/>
      <c r="AF38" s="10"/>
    </row>
    <row r="39" spans="1:32" ht="22.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2"/>
      <c r="AB39" s="102"/>
      <c r="AC39" s="10"/>
      <c r="AD39" s="10"/>
      <c r="AE39" s="10"/>
      <c r="AF39" s="10"/>
    </row>
    <row r="40" spans="1:32" ht="22.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2"/>
      <c r="AB40" s="102"/>
      <c r="AC40" s="10"/>
      <c r="AD40" s="10"/>
      <c r="AE40" s="10"/>
      <c r="AF40" s="10"/>
    </row>
    <row r="41" spans="1:32" ht="22.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2"/>
      <c r="AB41" s="102"/>
      <c r="AC41" s="10"/>
      <c r="AD41" s="10"/>
      <c r="AE41" s="10"/>
      <c r="AF41" s="10"/>
    </row>
    <row r="42" spans="1:32" ht="22.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2"/>
      <c r="AB42" s="102"/>
      <c r="AC42" s="10"/>
      <c r="AD42" s="10"/>
      <c r="AE42" s="10"/>
      <c r="AF42" s="10"/>
    </row>
    <row r="43" spans="1:32" ht="22.5" customHeight="1" x14ac:dyDescent="0.25">
      <c r="A43" s="23" t="s">
        <v>702</v>
      </c>
      <c r="B43" s="16" t="s">
        <v>70</v>
      </c>
      <c r="C43" s="16">
        <v>137</v>
      </c>
      <c r="D43" s="10"/>
      <c r="E43" s="10"/>
      <c r="F43" s="10">
        <v>1</v>
      </c>
      <c r="G43" s="10"/>
      <c r="H43" s="10">
        <v>1</v>
      </c>
      <c r="I43" s="10"/>
      <c r="J43" s="10"/>
      <c r="K43" s="10">
        <v>1</v>
      </c>
      <c r="L43" s="10"/>
      <c r="M43" s="10"/>
      <c r="N43" s="10"/>
      <c r="O43" s="10"/>
      <c r="P43" s="10"/>
      <c r="Q43" s="10">
        <v>1</v>
      </c>
      <c r="R43" s="10"/>
      <c r="S43" s="10"/>
      <c r="T43" s="10">
        <v>1</v>
      </c>
      <c r="U43" s="10"/>
      <c r="V43" s="10">
        <v>1</v>
      </c>
      <c r="W43" s="10"/>
      <c r="X43" s="10"/>
      <c r="Y43" s="10"/>
      <c r="Z43" s="10"/>
      <c r="AA43" s="102"/>
      <c r="AB43" s="102"/>
      <c r="AC43" s="10"/>
      <c r="AD43" s="10"/>
      <c r="AE43" s="10"/>
      <c r="AF43" s="10"/>
    </row>
    <row r="44" spans="1:32" ht="22.5" customHeight="1" x14ac:dyDescent="0.25">
      <c r="A44" s="23" t="s">
        <v>703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2"/>
      <c r="AB44" s="102"/>
      <c r="AC44" s="10"/>
      <c r="AD44" s="10"/>
      <c r="AE44" s="10"/>
      <c r="AF44" s="10"/>
    </row>
    <row r="45" spans="1:32" ht="22.5" customHeight="1" x14ac:dyDescent="0.25">
      <c r="A45" s="20" t="s">
        <v>71</v>
      </c>
      <c r="B45" s="38" t="s">
        <v>72</v>
      </c>
      <c r="C45" s="16"/>
      <c r="D45" s="10">
        <f>D46+D47+D48+D49+D50+D51</f>
        <v>0</v>
      </c>
      <c r="E45" s="10">
        <f t="shared" ref="E45:Z45" si="2">E46+E47+E48+E49+E50+E51</f>
        <v>0</v>
      </c>
      <c r="F45" s="10">
        <f t="shared" si="2"/>
        <v>0</v>
      </c>
      <c r="G45" s="10">
        <f t="shared" si="2"/>
        <v>0</v>
      </c>
      <c r="H45" s="10">
        <f t="shared" si="2"/>
        <v>0</v>
      </c>
      <c r="I45" s="10">
        <f t="shared" si="2"/>
        <v>0</v>
      </c>
      <c r="J45" s="10">
        <f t="shared" si="2"/>
        <v>0</v>
      </c>
      <c r="K45" s="10">
        <f t="shared" si="2"/>
        <v>0</v>
      </c>
      <c r="L45" s="10">
        <f t="shared" si="2"/>
        <v>0</v>
      </c>
      <c r="M45" s="10">
        <f t="shared" si="2"/>
        <v>0</v>
      </c>
      <c r="N45" s="10">
        <f t="shared" si="2"/>
        <v>0</v>
      </c>
      <c r="O45" s="10">
        <f t="shared" si="2"/>
        <v>0</v>
      </c>
      <c r="P45" s="10">
        <f t="shared" si="2"/>
        <v>0</v>
      </c>
      <c r="Q45" s="10">
        <f t="shared" si="2"/>
        <v>0</v>
      </c>
      <c r="R45" s="10">
        <f t="shared" si="2"/>
        <v>0</v>
      </c>
      <c r="S45" s="10">
        <f t="shared" si="2"/>
        <v>0</v>
      </c>
      <c r="T45" s="10">
        <f t="shared" si="2"/>
        <v>0</v>
      </c>
      <c r="U45" s="10"/>
      <c r="V45" s="10">
        <f t="shared" si="2"/>
        <v>0</v>
      </c>
      <c r="W45" s="10">
        <f t="shared" si="2"/>
        <v>0</v>
      </c>
      <c r="X45" s="10">
        <f t="shared" si="2"/>
        <v>0</v>
      </c>
      <c r="Y45" s="10">
        <f t="shared" si="2"/>
        <v>0</v>
      </c>
      <c r="Z45" s="10">
        <f t="shared" si="2"/>
        <v>0</v>
      </c>
      <c r="AA45" s="102"/>
      <c r="AB45" s="102"/>
      <c r="AC45" s="10"/>
      <c r="AD45" s="10"/>
      <c r="AE45" s="10"/>
      <c r="AF45" s="10"/>
    </row>
    <row r="46" spans="1:32" ht="22.5" customHeight="1" x14ac:dyDescent="0.25">
      <c r="A46" s="23" t="s">
        <v>704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2"/>
      <c r="AB46" s="102"/>
      <c r="AC46" s="10"/>
      <c r="AD46" s="10"/>
      <c r="AE46" s="10"/>
      <c r="AF46" s="10"/>
    </row>
    <row r="47" spans="1:32" ht="22.5" customHeight="1" x14ac:dyDescent="0.25">
      <c r="A47" s="25" t="s">
        <v>706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2"/>
      <c r="AB47" s="102"/>
      <c r="AC47" s="10"/>
      <c r="AD47" s="10"/>
      <c r="AE47" s="10"/>
      <c r="AF47" s="10"/>
    </row>
    <row r="48" spans="1:32" ht="22.5" customHeight="1" x14ac:dyDescent="0.25">
      <c r="A48" s="23" t="s">
        <v>705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2"/>
      <c r="AB48" s="102"/>
      <c r="AC48" s="10"/>
      <c r="AD48" s="10"/>
      <c r="AE48" s="10"/>
      <c r="AF48" s="10"/>
    </row>
    <row r="49" spans="1:32" ht="22.5" customHeight="1" x14ac:dyDescent="0.25">
      <c r="A49" s="25" t="s">
        <v>707</v>
      </c>
      <c r="B49" s="16" t="s">
        <v>636</v>
      </c>
      <c r="C49" s="16">
        <v>141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2"/>
      <c r="AB49" s="102"/>
      <c r="AC49" s="10"/>
      <c r="AD49" s="10"/>
      <c r="AE49" s="10"/>
      <c r="AF49" s="10"/>
    </row>
    <row r="50" spans="1:32" ht="22.5" customHeight="1" x14ac:dyDescent="0.25">
      <c r="A50" s="23" t="s">
        <v>708</v>
      </c>
      <c r="B50" s="16" t="s">
        <v>75</v>
      </c>
      <c r="C50" s="16">
        <v>142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2"/>
      <c r="AB50" s="102"/>
      <c r="AC50" s="10"/>
      <c r="AD50" s="10"/>
      <c r="AE50" s="10"/>
      <c r="AF50" s="10"/>
    </row>
    <row r="51" spans="1:32" ht="22.5" customHeight="1" x14ac:dyDescent="0.25">
      <c r="A51" s="25" t="s">
        <v>709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2"/>
      <c r="AB51" s="102"/>
      <c r="AC51" s="10"/>
      <c r="AD51" s="10"/>
      <c r="AE51" s="10"/>
      <c r="AF51" s="10"/>
    </row>
    <row r="52" spans="1:32" ht="22.5" customHeight="1" x14ac:dyDescent="0.25">
      <c r="A52" s="20" t="s">
        <v>76</v>
      </c>
      <c r="B52" s="38" t="s">
        <v>77</v>
      </c>
      <c r="C52" s="16"/>
      <c r="D52" s="10">
        <f>D53+D54+D55+D56+D57+D58+D59+D60+D61+D62+D63+D64+D65+D66+D67+D68+D69+D70+D71+D72+D73+D74+D75+D76+D77+D78+D79+D80</f>
        <v>0</v>
      </c>
      <c r="E52" s="10">
        <f t="shared" ref="E52:Z52" si="3">E53+E54+E55+E56+E57+E58+E59+E60+E61+E62+E63+E64+E65+E66+E67+E68+E69+E70+E71+E72+E73+E74+E75+E76+E77+E78+E79+E80</f>
        <v>0</v>
      </c>
      <c r="F52" s="10">
        <f t="shared" si="3"/>
        <v>0</v>
      </c>
      <c r="G52" s="10">
        <f t="shared" si="3"/>
        <v>0</v>
      </c>
      <c r="H52" s="10">
        <f t="shared" si="3"/>
        <v>0</v>
      </c>
      <c r="I52" s="10">
        <f t="shared" si="3"/>
        <v>0</v>
      </c>
      <c r="J52" s="10">
        <f t="shared" si="3"/>
        <v>0</v>
      </c>
      <c r="K52" s="10">
        <f t="shared" si="3"/>
        <v>0</v>
      </c>
      <c r="L52" s="10">
        <f t="shared" si="3"/>
        <v>0</v>
      </c>
      <c r="M52" s="10">
        <f t="shared" si="3"/>
        <v>0</v>
      </c>
      <c r="N52" s="10">
        <f t="shared" si="3"/>
        <v>0</v>
      </c>
      <c r="O52" s="10">
        <f t="shared" si="3"/>
        <v>0</v>
      </c>
      <c r="P52" s="10">
        <f t="shared" si="3"/>
        <v>0</v>
      </c>
      <c r="Q52" s="10">
        <f t="shared" si="3"/>
        <v>0</v>
      </c>
      <c r="R52" s="10">
        <f t="shared" si="3"/>
        <v>0</v>
      </c>
      <c r="S52" s="10">
        <f t="shared" si="3"/>
        <v>0</v>
      </c>
      <c r="T52" s="10">
        <f t="shared" si="3"/>
        <v>0</v>
      </c>
      <c r="U52" s="10"/>
      <c r="V52" s="10">
        <f t="shared" si="3"/>
        <v>0</v>
      </c>
      <c r="W52" s="10">
        <f t="shared" si="3"/>
        <v>0</v>
      </c>
      <c r="X52" s="10">
        <f t="shared" si="3"/>
        <v>0</v>
      </c>
      <c r="Y52" s="10">
        <f t="shared" si="3"/>
        <v>0</v>
      </c>
      <c r="Z52" s="10">
        <f t="shared" si="3"/>
        <v>0</v>
      </c>
      <c r="AA52" s="102"/>
      <c r="AB52" s="102"/>
      <c r="AC52" s="10"/>
      <c r="AD52" s="10"/>
      <c r="AE52" s="10"/>
      <c r="AF52" s="10"/>
    </row>
    <row r="53" spans="1:32" ht="22.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2"/>
      <c r="AB53" s="102"/>
      <c r="AC53" s="10"/>
      <c r="AD53" s="10"/>
      <c r="AE53" s="10"/>
      <c r="AF53" s="10"/>
    </row>
    <row r="54" spans="1:32" ht="22.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2"/>
      <c r="AB54" s="102"/>
      <c r="AC54" s="10"/>
      <c r="AD54" s="10"/>
      <c r="AE54" s="10"/>
      <c r="AF54" s="10"/>
    </row>
    <row r="55" spans="1:32" ht="22.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2"/>
      <c r="AB55" s="102"/>
      <c r="AC55" s="10"/>
      <c r="AD55" s="10"/>
      <c r="AE55" s="10"/>
      <c r="AF55" s="10"/>
    </row>
    <row r="56" spans="1:32" ht="22.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2"/>
      <c r="AB56" s="102"/>
      <c r="AC56" s="10"/>
      <c r="AD56" s="10"/>
      <c r="AE56" s="10"/>
      <c r="AF56" s="10"/>
    </row>
    <row r="57" spans="1:32" ht="22.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2"/>
      <c r="AB57" s="102"/>
      <c r="AC57" s="10"/>
      <c r="AD57" s="10"/>
      <c r="AE57" s="10"/>
      <c r="AF57" s="10"/>
    </row>
    <row r="58" spans="1:32" ht="22.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2"/>
      <c r="AB58" s="102"/>
      <c r="AC58" s="10"/>
      <c r="AD58" s="10"/>
      <c r="AE58" s="10"/>
      <c r="AF58" s="10"/>
    </row>
    <row r="59" spans="1:32" ht="22.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2"/>
      <c r="AB59" s="102"/>
      <c r="AC59" s="10"/>
      <c r="AD59" s="10"/>
      <c r="AE59" s="10"/>
      <c r="AF59" s="10"/>
    </row>
    <row r="60" spans="1:32" ht="22.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2"/>
      <c r="AB60" s="102"/>
      <c r="AC60" s="10"/>
      <c r="AD60" s="10"/>
      <c r="AE60" s="10"/>
      <c r="AF60" s="10"/>
    </row>
    <row r="61" spans="1:32" ht="22.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2"/>
      <c r="AB61" s="102"/>
      <c r="AC61" s="10"/>
      <c r="AD61" s="10"/>
      <c r="AE61" s="10"/>
      <c r="AF61" s="10"/>
    </row>
    <row r="62" spans="1:32" ht="22.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2"/>
      <c r="AB62" s="102"/>
      <c r="AC62" s="10"/>
      <c r="AD62" s="10"/>
      <c r="AE62" s="10"/>
      <c r="AF62" s="10"/>
    </row>
    <row r="63" spans="1:32" ht="22.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2"/>
      <c r="AB63" s="102"/>
      <c r="AC63" s="10"/>
      <c r="AD63" s="10"/>
      <c r="AE63" s="10"/>
      <c r="AF63" s="10"/>
    </row>
    <row r="64" spans="1:32" ht="22.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2"/>
      <c r="AB64" s="102"/>
      <c r="AC64" s="10"/>
      <c r="AD64" s="10"/>
      <c r="AE64" s="10"/>
      <c r="AF64" s="10"/>
    </row>
    <row r="65" spans="1:32" ht="22.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2"/>
      <c r="AB65" s="102"/>
      <c r="AC65" s="10"/>
      <c r="AD65" s="10"/>
      <c r="AE65" s="10"/>
      <c r="AF65" s="10"/>
    </row>
    <row r="66" spans="1:32" ht="22.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2"/>
      <c r="AB66" s="102"/>
      <c r="AC66" s="10"/>
      <c r="AD66" s="10"/>
      <c r="AE66" s="10"/>
      <c r="AF66" s="10"/>
    </row>
    <row r="67" spans="1:32" ht="22.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2"/>
      <c r="AB67" s="102"/>
      <c r="AC67" s="10"/>
      <c r="AD67" s="10"/>
      <c r="AE67" s="10"/>
      <c r="AF67" s="10"/>
    </row>
    <row r="68" spans="1:32" ht="22.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2"/>
      <c r="AB68" s="102"/>
      <c r="AC68" s="10"/>
      <c r="AD68" s="10"/>
      <c r="AE68" s="10"/>
      <c r="AF68" s="10"/>
    </row>
    <row r="69" spans="1:32" ht="22.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2"/>
      <c r="AB69" s="102"/>
      <c r="AC69" s="10"/>
      <c r="AD69" s="10"/>
      <c r="AE69" s="10"/>
      <c r="AF69" s="10"/>
    </row>
    <row r="70" spans="1:32" ht="22.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2"/>
      <c r="AB70" s="102"/>
      <c r="AC70" s="10"/>
      <c r="AD70" s="10"/>
      <c r="AE70" s="10"/>
      <c r="AF70" s="10"/>
    </row>
    <row r="71" spans="1:32" ht="22.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2"/>
      <c r="AB71" s="102"/>
      <c r="AC71" s="10"/>
      <c r="AD71" s="10"/>
      <c r="AE71" s="10"/>
      <c r="AF71" s="10"/>
    </row>
    <row r="72" spans="1:32" ht="22.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2"/>
      <c r="AB72" s="102"/>
      <c r="AC72" s="10"/>
      <c r="AD72" s="10"/>
      <c r="AE72" s="10"/>
      <c r="AF72" s="10"/>
    </row>
    <row r="73" spans="1:32" ht="22.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2"/>
      <c r="AB73" s="102"/>
      <c r="AC73" s="10"/>
      <c r="AD73" s="10"/>
      <c r="AE73" s="10"/>
      <c r="AF73" s="10"/>
    </row>
    <row r="74" spans="1:32" ht="22.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2"/>
      <c r="AB74" s="102"/>
      <c r="AC74" s="10"/>
      <c r="AD74" s="10"/>
      <c r="AE74" s="10"/>
      <c r="AF74" s="10"/>
    </row>
    <row r="75" spans="1:32" ht="22.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2"/>
      <c r="AB75" s="102"/>
      <c r="AC75" s="10"/>
      <c r="AD75" s="10"/>
      <c r="AE75" s="10"/>
      <c r="AF75" s="10"/>
    </row>
    <row r="76" spans="1:32" ht="22.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2"/>
      <c r="AB76" s="102"/>
      <c r="AC76" s="10"/>
      <c r="AD76" s="10"/>
      <c r="AE76" s="10"/>
      <c r="AF76" s="10"/>
    </row>
    <row r="77" spans="1:32" ht="22.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2"/>
      <c r="AB77" s="102"/>
      <c r="AC77" s="10"/>
      <c r="AD77" s="10"/>
      <c r="AE77" s="10"/>
      <c r="AF77" s="10"/>
    </row>
    <row r="78" spans="1:32" ht="22.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2"/>
      <c r="AB78" s="102"/>
      <c r="AC78" s="10"/>
      <c r="AD78" s="10"/>
      <c r="AE78" s="10"/>
      <c r="AF78" s="10"/>
    </row>
    <row r="79" spans="1:32" ht="22.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2"/>
      <c r="AB79" s="102"/>
      <c r="AC79" s="10"/>
      <c r="AD79" s="10"/>
      <c r="AE79" s="10"/>
      <c r="AF79" s="10"/>
    </row>
    <row r="80" spans="1:32" ht="22.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2"/>
      <c r="AB80" s="102"/>
      <c r="AC80" s="10"/>
      <c r="AD80" s="10"/>
      <c r="AE80" s="10"/>
      <c r="AF80" s="10"/>
    </row>
    <row r="81" spans="1:32" ht="22.5" customHeight="1" x14ac:dyDescent="0.25">
      <c r="A81" s="24" t="s">
        <v>129</v>
      </c>
      <c r="B81" s="38" t="s">
        <v>130</v>
      </c>
      <c r="C81" s="16"/>
      <c r="D81" s="10">
        <f>D82+D83+D84+D85+D86+D87+D88+D89+D90+D91+D92+D93</f>
        <v>0</v>
      </c>
      <c r="E81" s="10">
        <f t="shared" ref="E81:Z81" si="4">E82+E83+E84+E85+E86+E87+E88+E89+E90+E91+E92+E93</f>
        <v>0</v>
      </c>
      <c r="F81" s="10">
        <f t="shared" si="4"/>
        <v>0</v>
      </c>
      <c r="G81" s="10">
        <f t="shared" si="4"/>
        <v>0</v>
      </c>
      <c r="H81" s="10">
        <f t="shared" si="4"/>
        <v>0</v>
      </c>
      <c r="I81" s="10">
        <f t="shared" si="4"/>
        <v>0</v>
      </c>
      <c r="J81" s="10">
        <f t="shared" si="4"/>
        <v>0</v>
      </c>
      <c r="K81" s="10">
        <f t="shared" si="4"/>
        <v>0</v>
      </c>
      <c r="L81" s="10">
        <f t="shared" si="4"/>
        <v>0</v>
      </c>
      <c r="M81" s="10">
        <f t="shared" si="4"/>
        <v>0</v>
      </c>
      <c r="N81" s="10">
        <f t="shared" si="4"/>
        <v>0</v>
      </c>
      <c r="O81" s="10">
        <f t="shared" si="4"/>
        <v>0</v>
      </c>
      <c r="P81" s="10">
        <f t="shared" si="4"/>
        <v>0</v>
      </c>
      <c r="Q81" s="10">
        <f t="shared" si="4"/>
        <v>0</v>
      </c>
      <c r="R81" s="10">
        <f t="shared" si="4"/>
        <v>0</v>
      </c>
      <c r="S81" s="10">
        <f t="shared" si="4"/>
        <v>0</v>
      </c>
      <c r="T81" s="10">
        <f t="shared" si="4"/>
        <v>0</v>
      </c>
      <c r="U81" s="10"/>
      <c r="V81" s="10">
        <f t="shared" si="4"/>
        <v>0</v>
      </c>
      <c r="W81" s="10">
        <f t="shared" si="4"/>
        <v>0</v>
      </c>
      <c r="X81" s="10">
        <f t="shared" si="4"/>
        <v>0</v>
      </c>
      <c r="Y81" s="10">
        <f t="shared" si="4"/>
        <v>0</v>
      </c>
      <c r="Z81" s="10">
        <f t="shared" si="4"/>
        <v>0</v>
      </c>
      <c r="AA81" s="102"/>
      <c r="AB81" s="102"/>
      <c r="AC81" s="10"/>
      <c r="AD81" s="10"/>
      <c r="AE81" s="10"/>
      <c r="AF81" s="10"/>
    </row>
    <row r="82" spans="1:32" ht="22.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2"/>
      <c r="AB82" s="102"/>
      <c r="AC82" s="10"/>
      <c r="AD82" s="10"/>
      <c r="AE82" s="10"/>
      <c r="AF82" s="10"/>
    </row>
    <row r="83" spans="1:32" ht="22.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2"/>
      <c r="AB83" s="102"/>
      <c r="AC83" s="10"/>
      <c r="AD83" s="10"/>
      <c r="AE83" s="10"/>
      <c r="AF83" s="10"/>
    </row>
    <row r="84" spans="1:32" ht="22.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2"/>
      <c r="AB84" s="102"/>
      <c r="AC84" s="10"/>
      <c r="AD84" s="10"/>
      <c r="AE84" s="10"/>
      <c r="AF84" s="10"/>
    </row>
    <row r="85" spans="1:32" ht="22.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2"/>
      <c r="AB85" s="102"/>
      <c r="AC85" s="10"/>
      <c r="AD85" s="10"/>
      <c r="AE85" s="10"/>
      <c r="AF85" s="10"/>
    </row>
    <row r="86" spans="1:32" ht="22.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2"/>
      <c r="AB86" s="102"/>
      <c r="AC86" s="10"/>
      <c r="AD86" s="10"/>
      <c r="AE86" s="10"/>
      <c r="AF86" s="10"/>
    </row>
    <row r="87" spans="1:32" ht="22.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2"/>
      <c r="AB87" s="102"/>
      <c r="AC87" s="10"/>
      <c r="AD87" s="10"/>
      <c r="AE87" s="10"/>
      <c r="AF87" s="10"/>
    </row>
    <row r="88" spans="1:32" ht="22.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2"/>
      <c r="AB88" s="102"/>
      <c r="AC88" s="10"/>
      <c r="AD88" s="10"/>
      <c r="AE88" s="10"/>
      <c r="AF88" s="10"/>
    </row>
    <row r="89" spans="1:32" ht="22.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2"/>
      <c r="AB89" s="102"/>
      <c r="AC89" s="10"/>
      <c r="AD89" s="10"/>
      <c r="AE89" s="10"/>
      <c r="AF89" s="10"/>
    </row>
    <row r="90" spans="1:32" ht="22.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2"/>
      <c r="AB90" s="102"/>
      <c r="AC90" s="10"/>
      <c r="AD90" s="10"/>
      <c r="AE90" s="10"/>
      <c r="AF90" s="10"/>
    </row>
    <row r="91" spans="1:32" ht="22.5" customHeight="1" x14ac:dyDescent="0.25">
      <c r="A91" s="25" t="s">
        <v>146</v>
      </c>
      <c r="B91" s="16" t="s">
        <v>685</v>
      </c>
      <c r="C91" s="16">
        <v>173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2"/>
      <c r="AB91" s="102"/>
      <c r="AC91" s="10"/>
      <c r="AD91" s="10"/>
      <c r="AE91" s="10"/>
      <c r="AF91" s="10"/>
    </row>
    <row r="92" spans="1:32" ht="22.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2"/>
      <c r="AB92" s="102"/>
      <c r="AC92" s="10"/>
      <c r="AD92" s="10"/>
      <c r="AE92" s="10"/>
      <c r="AF92" s="10"/>
    </row>
    <row r="93" spans="1:32" ht="22.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2"/>
      <c r="AB93" s="102"/>
      <c r="AC93" s="10"/>
      <c r="AD93" s="10"/>
      <c r="AE93" s="10"/>
      <c r="AF93" s="10"/>
    </row>
    <row r="94" spans="1:32" ht="22.5" customHeight="1" x14ac:dyDescent="0.25">
      <c r="A94" s="26" t="s">
        <v>150</v>
      </c>
      <c r="B94" s="38" t="s">
        <v>151</v>
      </c>
      <c r="C94" s="16"/>
      <c r="D94" s="10">
        <f>D95+D96+D97+D98+D99+D100+D101+D102+D103+D104+D105+D106+D107</f>
        <v>0</v>
      </c>
      <c r="E94" s="10">
        <f t="shared" ref="E94:Z94" si="5">E95+E96+E97+E98+E99+E100+E101+E102+E103+E104+E105+E106+E107</f>
        <v>0</v>
      </c>
      <c r="F94" s="10">
        <f t="shared" si="5"/>
        <v>21</v>
      </c>
      <c r="G94" s="10">
        <f t="shared" si="5"/>
        <v>0</v>
      </c>
      <c r="H94" s="10">
        <f t="shared" si="5"/>
        <v>10</v>
      </c>
      <c r="I94" s="10">
        <f t="shared" si="5"/>
        <v>0</v>
      </c>
      <c r="J94" s="10">
        <f t="shared" si="5"/>
        <v>0</v>
      </c>
      <c r="K94" s="10">
        <f t="shared" si="5"/>
        <v>10</v>
      </c>
      <c r="L94" s="10">
        <f t="shared" si="5"/>
        <v>0</v>
      </c>
      <c r="M94" s="10">
        <f t="shared" si="5"/>
        <v>0</v>
      </c>
      <c r="N94" s="10">
        <f t="shared" si="5"/>
        <v>11</v>
      </c>
      <c r="O94" s="10">
        <f t="shared" si="5"/>
        <v>0</v>
      </c>
      <c r="P94" s="10">
        <f t="shared" si="5"/>
        <v>0</v>
      </c>
      <c r="Q94" s="10">
        <f t="shared" si="5"/>
        <v>5</v>
      </c>
      <c r="R94" s="10">
        <f t="shared" si="5"/>
        <v>0</v>
      </c>
      <c r="S94" s="10">
        <f t="shared" si="5"/>
        <v>1</v>
      </c>
      <c r="T94" s="10">
        <f t="shared" si="5"/>
        <v>6</v>
      </c>
      <c r="U94" s="10"/>
      <c r="V94" s="10">
        <f t="shared" si="5"/>
        <v>6</v>
      </c>
      <c r="W94" s="10">
        <f t="shared" si="5"/>
        <v>0</v>
      </c>
      <c r="X94" s="10">
        <f t="shared" si="5"/>
        <v>0</v>
      </c>
      <c r="Y94" s="10">
        <f t="shared" si="5"/>
        <v>0</v>
      </c>
      <c r="Z94" s="10">
        <f t="shared" si="5"/>
        <v>0</v>
      </c>
      <c r="AA94" s="102"/>
      <c r="AB94" s="102"/>
      <c r="AC94" s="10"/>
      <c r="AD94" s="10"/>
      <c r="AE94" s="10"/>
      <c r="AF94" s="10"/>
    </row>
    <row r="95" spans="1:32" ht="22.5" customHeight="1" x14ac:dyDescent="0.25">
      <c r="A95" s="25" t="s">
        <v>718</v>
      </c>
      <c r="B95" s="19" t="s">
        <v>152</v>
      </c>
      <c r="C95" s="16">
        <v>175</v>
      </c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2"/>
      <c r="AB95" s="102"/>
      <c r="AC95" s="10"/>
      <c r="AD95" s="10"/>
      <c r="AE95" s="10"/>
      <c r="AF95" s="10"/>
    </row>
    <row r="96" spans="1:32" ht="22.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>
        <v>3</v>
      </c>
      <c r="G96" s="10"/>
      <c r="H96" s="10">
        <v>3</v>
      </c>
      <c r="I96" s="10"/>
      <c r="J96" s="10"/>
      <c r="K96" s="10">
        <v>3</v>
      </c>
      <c r="L96" s="10"/>
      <c r="M96" s="10"/>
      <c r="N96" s="10"/>
      <c r="O96" s="10"/>
      <c r="P96" s="10"/>
      <c r="Q96" s="10">
        <v>2</v>
      </c>
      <c r="R96" s="10"/>
      <c r="S96" s="10"/>
      <c r="T96" s="10">
        <v>2</v>
      </c>
      <c r="U96" s="10"/>
      <c r="V96" s="10">
        <v>2</v>
      </c>
      <c r="W96" s="10"/>
      <c r="X96" s="10"/>
      <c r="Y96" s="10"/>
      <c r="Z96" s="10"/>
      <c r="AA96" s="102"/>
      <c r="AB96" s="102"/>
      <c r="AC96" s="10"/>
      <c r="AD96" s="10"/>
      <c r="AE96" s="10"/>
      <c r="AF96" s="10"/>
    </row>
    <row r="97" spans="1:32" ht="22.5" customHeight="1" x14ac:dyDescent="0.25">
      <c r="A97" s="25" t="s">
        <v>155</v>
      </c>
      <c r="B97" s="16" t="s">
        <v>156</v>
      </c>
      <c r="C97" s="16">
        <v>177</v>
      </c>
      <c r="D97" s="10"/>
      <c r="E97" s="10"/>
      <c r="F97" s="10">
        <v>10</v>
      </c>
      <c r="G97" s="10"/>
      <c r="H97" s="10">
        <v>4</v>
      </c>
      <c r="I97" s="10"/>
      <c r="J97" s="10"/>
      <c r="K97" s="10">
        <v>4</v>
      </c>
      <c r="L97" s="10"/>
      <c r="M97" s="10"/>
      <c r="N97" s="10">
        <v>6</v>
      </c>
      <c r="O97" s="10"/>
      <c r="P97" s="10"/>
      <c r="Q97" s="10">
        <v>1</v>
      </c>
      <c r="R97" s="10"/>
      <c r="S97" s="10"/>
      <c r="T97" s="10">
        <v>1</v>
      </c>
      <c r="U97" s="10"/>
      <c r="V97" s="10">
        <v>1</v>
      </c>
      <c r="W97" s="10"/>
      <c r="X97" s="10"/>
      <c r="Y97" s="10"/>
      <c r="Z97" s="10"/>
      <c r="AA97" s="102"/>
      <c r="AB97" s="102"/>
      <c r="AC97" s="10"/>
      <c r="AD97" s="10"/>
      <c r="AE97" s="10"/>
      <c r="AF97" s="10"/>
    </row>
    <row r="98" spans="1:32" ht="22.5" customHeight="1" x14ac:dyDescent="0.25">
      <c r="A98" s="25" t="s">
        <v>157</v>
      </c>
      <c r="B98" s="16" t="s">
        <v>158</v>
      </c>
      <c r="C98" s="16">
        <v>178</v>
      </c>
      <c r="D98" s="10"/>
      <c r="E98" s="10"/>
      <c r="F98" s="10">
        <v>2</v>
      </c>
      <c r="G98" s="10"/>
      <c r="H98" s="10">
        <v>1</v>
      </c>
      <c r="I98" s="10"/>
      <c r="J98" s="10"/>
      <c r="K98" s="10">
        <v>1</v>
      </c>
      <c r="L98" s="10"/>
      <c r="M98" s="10"/>
      <c r="N98" s="10">
        <v>1</v>
      </c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2"/>
      <c r="AB98" s="102"/>
      <c r="AC98" s="10"/>
      <c r="AD98" s="10"/>
      <c r="AE98" s="10"/>
      <c r="AF98" s="10"/>
    </row>
    <row r="99" spans="1:32" ht="22.5" customHeight="1" x14ac:dyDescent="0.25">
      <c r="A99" s="25" t="s">
        <v>159</v>
      </c>
      <c r="B99" s="16" t="s">
        <v>160</v>
      </c>
      <c r="C99" s="16">
        <v>179</v>
      </c>
      <c r="D99" s="10"/>
      <c r="E99" s="10"/>
      <c r="F99" s="10">
        <v>4</v>
      </c>
      <c r="G99" s="10"/>
      <c r="H99" s="10">
        <v>1</v>
      </c>
      <c r="I99" s="10"/>
      <c r="J99" s="10"/>
      <c r="K99" s="10">
        <v>1</v>
      </c>
      <c r="L99" s="10"/>
      <c r="M99" s="10"/>
      <c r="N99" s="10">
        <v>3</v>
      </c>
      <c r="O99" s="10"/>
      <c r="P99" s="10"/>
      <c r="Q99" s="10">
        <v>1</v>
      </c>
      <c r="R99" s="10"/>
      <c r="S99" s="10"/>
      <c r="T99" s="10">
        <v>1</v>
      </c>
      <c r="U99" s="10"/>
      <c r="V99" s="10">
        <v>1</v>
      </c>
      <c r="W99" s="10"/>
      <c r="X99" s="10"/>
      <c r="Y99" s="10"/>
      <c r="Z99" s="10"/>
      <c r="AA99" s="102"/>
      <c r="AB99" s="102"/>
      <c r="AC99" s="10"/>
      <c r="AD99" s="10"/>
      <c r="AE99" s="10"/>
      <c r="AF99" s="10"/>
    </row>
    <row r="100" spans="1:32" ht="22.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2"/>
      <c r="AB100" s="102"/>
      <c r="AC100" s="10"/>
      <c r="AD100" s="10"/>
      <c r="AE100" s="10"/>
      <c r="AF100" s="10"/>
    </row>
    <row r="101" spans="1:32" ht="22.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2"/>
      <c r="AB101" s="102"/>
      <c r="AC101" s="10"/>
      <c r="AD101" s="10"/>
      <c r="AE101" s="10"/>
      <c r="AF101" s="10"/>
    </row>
    <row r="102" spans="1:32" ht="22.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>
        <v>1</v>
      </c>
      <c r="G102" s="10"/>
      <c r="H102" s="10"/>
      <c r="I102" s="10"/>
      <c r="J102" s="10"/>
      <c r="K102" s="10"/>
      <c r="L102" s="10"/>
      <c r="M102" s="10"/>
      <c r="N102" s="10">
        <v>1</v>
      </c>
      <c r="O102" s="10"/>
      <c r="P102" s="10"/>
      <c r="Q102" s="10"/>
      <c r="R102" s="10"/>
      <c r="S102" s="10">
        <v>1</v>
      </c>
      <c r="T102" s="10">
        <v>1</v>
      </c>
      <c r="U102" s="10"/>
      <c r="V102" s="10">
        <v>1</v>
      </c>
      <c r="W102" s="10"/>
      <c r="X102" s="10"/>
      <c r="Y102" s="10"/>
      <c r="Z102" s="10"/>
      <c r="AA102" s="102"/>
      <c r="AB102" s="102"/>
      <c r="AC102" s="10"/>
      <c r="AD102" s="10"/>
      <c r="AE102" s="10"/>
      <c r="AF102" s="10"/>
    </row>
    <row r="103" spans="1:32" ht="22.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2"/>
      <c r="AB103" s="102"/>
      <c r="AC103" s="10"/>
      <c r="AD103" s="10"/>
      <c r="AE103" s="10"/>
      <c r="AF103" s="10"/>
    </row>
    <row r="104" spans="1:32" ht="22.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2"/>
      <c r="AB104" s="102"/>
      <c r="AC104" s="10"/>
      <c r="AD104" s="10"/>
      <c r="AE104" s="10"/>
      <c r="AF104" s="10"/>
    </row>
    <row r="105" spans="1:32" ht="22.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>
        <v>1</v>
      </c>
      <c r="G105" s="10"/>
      <c r="H105" s="10">
        <v>1</v>
      </c>
      <c r="I105" s="10"/>
      <c r="J105" s="10"/>
      <c r="K105" s="10">
        <v>1</v>
      </c>
      <c r="L105" s="10"/>
      <c r="M105" s="10"/>
      <c r="N105" s="10"/>
      <c r="O105" s="10"/>
      <c r="P105" s="10"/>
      <c r="Q105" s="10">
        <v>1</v>
      </c>
      <c r="R105" s="10"/>
      <c r="S105" s="10"/>
      <c r="T105" s="10">
        <v>1</v>
      </c>
      <c r="U105" s="10"/>
      <c r="V105" s="10">
        <v>1</v>
      </c>
      <c r="W105" s="10"/>
      <c r="X105" s="10"/>
      <c r="Y105" s="10"/>
      <c r="Z105" s="10"/>
      <c r="AA105" s="102"/>
      <c r="AB105" s="102"/>
      <c r="AC105" s="10"/>
      <c r="AD105" s="10"/>
      <c r="AE105" s="10"/>
      <c r="AF105" s="10"/>
    </row>
    <row r="106" spans="1:32" ht="22.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2"/>
      <c r="AB106" s="102"/>
      <c r="AC106" s="10"/>
      <c r="AD106" s="10"/>
      <c r="AE106" s="10"/>
      <c r="AF106" s="10"/>
    </row>
    <row r="107" spans="1:32" ht="22.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2"/>
      <c r="AB107" s="102"/>
      <c r="AC107" s="10"/>
      <c r="AD107" s="10"/>
      <c r="AE107" s="10"/>
      <c r="AF107" s="10"/>
    </row>
    <row r="108" spans="1:32" ht="22.5" customHeight="1" x14ac:dyDescent="0.25">
      <c r="A108" s="24" t="s">
        <v>177</v>
      </c>
      <c r="B108" s="38" t="s">
        <v>178</v>
      </c>
      <c r="C108" s="16"/>
      <c r="D108" s="10">
        <f>D109+D111+D110+D112+D113+D114+D115+D116+D117+D118+D119+D120+D121+D122+D123+D124+D125+D126+D127+D128+D129+D130+D131+D132+D133+D134+D135+D136+D137+D138+D139+D140</f>
        <v>0</v>
      </c>
      <c r="E108" s="10">
        <f t="shared" ref="E108:Z108" si="6">E109+E111+E110+E112+E113+E114+E115+E116+E117+E118+E119+E120+E121+E122+E123+E124+E125+E126+E127+E128+E129+E130+E131+E132+E133+E134+E135+E136+E137+E138+E139+E140</f>
        <v>0</v>
      </c>
      <c r="F108" s="10">
        <f t="shared" si="6"/>
        <v>2</v>
      </c>
      <c r="G108" s="10">
        <f t="shared" si="6"/>
        <v>0</v>
      </c>
      <c r="H108" s="10">
        <f t="shared" si="6"/>
        <v>0</v>
      </c>
      <c r="I108" s="10">
        <f t="shared" si="6"/>
        <v>0</v>
      </c>
      <c r="J108" s="10">
        <f t="shared" si="6"/>
        <v>0</v>
      </c>
      <c r="K108" s="10">
        <f t="shared" si="6"/>
        <v>0</v>
      </c>
      <c r="L108" s="10">
        <f t="shared" si="6"/>
        <v>0</v>
      </c>
      <c r="M108" s="10">
        <f t="shared" si="6"/>
        <v>1</v>
      </c>
      <c r="N108" s="10">
        <f t="shared" si="6"/>
        <v>2</v>
      </c>
      <c r="O108" s="10">
        <f t="shared" si="6"/>
        <v>1</v>
      </c>
      <c r="P108" s="10">
        <f t="shared" si="6"/>
        <v>0</v>
      </c>
      <c r="Q108" s="10">
        <f t="shared" si="6"/>
        <v>0</v>
      </c>
      <c r="R108" s="10">
        <f t="shared" si="6"/>
        <v>0</v>
      </c>
      <c r="S108" s="10">
        <f t="shared" si="6"/>
        <v>0</v>
      </c>
      <c r="T108" s="10">
        <f t="shared" si="6"/>
        <v>0</v>
      </c>
      <c r="U108" s="10"/>
      <c r="V108" s="10">
        <f t="shared" si="6"/>
        <v>0</v>
      </c>
      <c r="W108" s="10">
        <f t="shared" si="6"/>
        <v>0</v>
      </c>
      <c r="X108" s="10">
        <f t="shared" si="6"/>
        <v>0</v>
      </c>
      <c r="Y108" s="10">
        <f t="shared" si="6"/>
        <v>0</v>
      </c>
      <c r="Z108" s="10">
        <f t="shared" si="6"/>
        <v>0</v>
      </c>
      <c r="AA108" s="102"/>
      <c r="AB108" s="102"/>
      <c r="AC108" s="10"/>
      <c r="AD108" s="10"/>
      <c r="AE108" s="10"/>
      <c r="AF108" s="10"/>
    </row>
    <row r="109" spans="1:32" ht="22.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2"/>
      <c r="AB109" s="102"/>
      <c r="AC109" s="10"/>
      <c r="AD109" s="10"/>
      <c r="AE109" s="10"/>
      <c r="AF109" s="10"/>
    </row>
    <row r="110" spans="1:32" ht="22.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2"/>
      <c r="AB110" s="102"/>
      <c r="AC110" s="10"/>
      <c r="AD110" s="10"/>
      <c r="AE110" s="10"/>
      <c r="AF110" s="10"/>
    </row>
    <row r="111" spans="1:32" ht="22.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2"/>
      <c r="AB111" s="102"/>
      <c r="AC111" s="10"/>
      <c r="AD111" s="10"/>
      <c r="AE111" s="10"/>
      <c r="AF111" s="10"/>
    </row>
    <row r="112" spans="1:32" ht="22.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2"/>
      <c r="AB112" s="102"/>
      <c r="AC112" s="10"/>
      <c r="AD112" s="10"/>
      <c r="AE112" s="10"/>
      <c r="AF112" s="10"/>
    </row>
    <row r="113" spans="1:32" ht="22.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2"/>
      <c r="AB113" s="102"/>
      <c r="AC113" s="10"/>
      <c r="AD113" s="10"/>
      <c r="AE113" s="10"/>
      <c r="AF113" s="10"/>
    </row>
    <row r="114" spans="1:32" ht="22.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2"/>
      <c r="AB114" s="102"/>
      <c r="AC114" s="10"/>
      <c r="AD114" s="10"/>
      <c r="AE114" s="10"/>
      <c r="AF114" s="10"/>
    </row>
    <row r="115" spans="1:32" ht="22.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2"/>
      <c r="AB115" s="102"/>
      <c r="AC115" s="10"/>
      <c r="AD115" s="10"/>
      <c r="AE115" s="10"/>
      <c r="AF115" s="10"/>
    </row>
    <row r="116" spans="1:32" ht="22.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2"/>
      <c r="AB116" s="102"/>
      <c r="AC116" s="10"/>
      <c r="AD116" s="10"/>
      <c r="AE116" s="10"/>
      <c r="AF116" s="10"/>
    </row>
    <row r="117" spans="1:32" ht="22.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2"/>
      <c r="AB117" s="102"/>
      <c r="AC117" s="10"/>
      <c r="AD117" s="10"/>
      <c r="AE117" s="10"/>
      <c r="AF117" s="10"/>
    </row>
    <row r="118" spans="1:32" ht="22.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2"/>
      <c r="AB118" s="102"/>
      <c r="AC118" s="10"/>
      <c r="AD118" s="10"/>
      <c r="AE118" s="10"/>
      <c r="AF118" s="10"/>
    </row>
    <row r="119" spans="1:32" ht="22.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2"/>
      <c r="AB119" s="102"/>
      <c r="AC119" s="10"/>
      <c r="AD119" s="10"/>
      <c r="AE119" s="10"/>
      <c r="AF119" s="10"/>
    </row>
    <row r="120" spans="1:32" ht="22.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2"/>
      <c r="AB120" s="102"/>
      <c r="AC120" s="10"/>
      <c r="AD120" s="10"/>
      <c r="AE120" s="10"/>
      <c r="AF120" s="10"/>
    </row>
    <row r="121" spans="1:32" ht="22.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2"/>
      <c r="AB121" s="102"/>
      <c r="AC121" s="10"/>
      <c r="AD121" s="10"/>
      <c r="AE121" s="10"/>
      <c r="AF121" s="10"/>
    </row>
    <row r="122" spans="1:32" ht="22.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2"/>
      <c r="AB122" s="102"/>
      <c r="AC122" s="10"/>
      <c r="AD122" s="10"/>
      <c r="AE122" s="10"/>
      <c r="AF122" s="10"/>
    </row>
    <row r="123" spans="1:32" ht="22.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2"/>
      <c r="AB123" s="102"/>
      <c r="AC123" s="10"/>
      <c r="AD123" s="10"/>
      <c r="AE123" s="10"/>
      <c r="AF123" s="10"/>
    </row>
    <row r="124" spans="1:32" ht="22.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2"/>
      <c r="AB124" s="102"/>
      <c r="AC124" s="10"/>
      <c r="AD124" s="10"/>
      <c r="AE124" s="10"/>
      <c r="AF124" s="10"/>
    </row>
    <row r="125" spans="1:32" ht="22.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2"/>
      <c r="AB125" s="102"/>
      <c r="AC125" s="10"/>
      <c r="AD125" s="10"/>
      <c r="AE125" s="10"/>
      <c r="AF125" s="10"/>
    </row>
    <row r="126" spans="1:32" ht="22.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2"/>
      <c r="AB126" s="102"/>
      <c r="AC126" s="10"/>
      <c r="AD126" s="10"/>
      <c r="AE126" s="10"/>
      <c r="AF126" s="10"/>
    </row>
    <row r="127" spans="1:32" ht="22.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2"/>
      <c r="AB127" s="102"/>
      <c r="AC127" s="10"/>
      <c r="AD127" s="10"/>
      <c r="AE127" s="10"/>
      <c r="AF127" s="10"/>
    </row>
    <row r="128" spans="1:32" ht="22.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2"/>
      <c r="AB128" s="102"/>
      <c r="AC128" s="10"/>
      <c r="AD128" s="10"/>
      <c r="AE128" s="10"/>
      <c r="AF128" s="10"/>
    </row>
    <row r="129" spans="1:32" ht="22.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>
        <v>2</v>
      </c>
      <c r="G129" s="10"/>
      <c r="H129" s="10"/>
      <c r="I129" s="10"/>
      <c r="J129" s="10"/>
      <c r="K129" s="10"/>
      <c r="L129" s="10"/>
      <c r="M129" s="10">
        <v>1</v>
      </c>
      <c r="N129" s="10">
        <v>2</v>
      </c>
      <c r="O129" s="10">
        <v>1</v>
      </c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2"/>
      <c r="AB129" s="102"/>
      <c r="AC129" s="10"/>
      <c r="AD129" s="10"/>
      <c r="AE129" s="10"/>
      <c r="AF129" s="10"/>
    </row>
    <row r="130" spans="1:32" ht="22.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2"/>
      <c r="AB130" s="102"/>
      <c r="AC130" s="10"/>
      <c r="AD130" s="10"/>
      <c r="AE130" s="10"/>
      <c r="AF130" s="10"/>
    </row>
    <row r="131" spans="1:32" ht="22.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2"/>
      <c r="AB131" s="102"/>
      <c r="AC131" s="10"/>
      <c r="AD131" s="10"/>
      <c r="AE131" s="10"/>
      <c r="AF131" s="10"/>
    </row>
    <row r="132" spans="1:32" ht="22.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2"/>
      <c r="AB132" s="102"/>
      <c r="AC132" s="10"/>
      <c r="AD132" s="10"/>
      <c r="AE132" s="10"/>
      <c r="AF132" s="10"/>
    </row>
    <row r="133" spans="1:32" ht="22.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2"/>
      <c r="AB133" s="102"/>
      <c r="AC133" s="10"/>
      <c r="AD133" s="10"/>
      <c r="AE133" s="10"/>
      <c r="AF133" s="10"/>
    </row>
    <row r="134" spans="1:32" ht="22.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2"/>
      <c r="AB134" s="102"/>
      <c r="AC134" s="10"/>
      <c r="AD134" s="10"/>
      <c r="AE134" s="10"/>
      <c r="AF134" s="10"/>
    </row>
    <row r="135" spans="1:32" ht="22.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2"/>
      <c r="AB135" s="102"/>
      <c r="AC135" s="10"/>
      <c r="AD135" s="10"/>
      <c r="AE135" s="10"/>
      <c r="AF135" s="10"/>
    </row>
    <row r="136" spans="1:32" ht="22.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2"/>
      <c r="AB136" s="102"/>
      <c r="AC136" s="10"/>
      <c r="AD136" s="10"/>
      <c r="AE136" s="10"/>
      <c r="AF136" s="10"/>
    </row>
    <row r="137" spans="1:32" ht="22.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2"/>
      <c r="AB137" s="102"/>
      <c r="AC137" s="10"/>
      <c r="AD137" s="10"/>
      <c r="AE137" s="10"/>
      <c r="AF137" s="10"/>
    </row>
    <row r="138" spans="1:32" ht="22.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2"/>
      <c r="AB138" s="102"/>
      <c r="AC138" s="10"/>
      <c r="AD138" s="10"/>
      <c r="AE138" s="10"/>
      <c r="AF138" s="10"/>
    </row>
    <row r="139" spans="1:32" ht="22.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2"/>
      <c r="AB139" s="102"/>
      <c r="AC139" s="10"/>
      <c r="AD139" s="10"/>
      <c r="AE139" s="10"/>
      <c r="AF139" s="10"/>
    </row>
    <row r="140" spans="1:32" ht="22.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2"/>
      <c r="AB140" s="102"/>
      <c r="AC140" s="10"/>
      <c r="AD140" s="10"/>
      <c r="AE140" s="10"/>
      <c r="AF140" s="10"/>
    </row>
    <row r="141" spans="1:32" ht="22.5" customHeight="1" x14ac:dyDescent="0.25">
      <c r="A141" s="24" t="s">
        <v>234</v>
      </c>
      <c r="B141" s="39" t="s">
        <v>235</v>
      </c>
      <c r="C141" s="16"/>
      <c r="D141" s="10">
        <f>D142+D143+D144+D145+D147+D148+D149+D150+D151+D152+D153+D154+D155+D156+D157+D158+D159+D160+D161+D163+D162+D164+D165+D166+D167+D168+D169+D170+D171+D172+D173+D174+D175+D176+D177+D178</f>
        <v>0</v>
      </c>
      <c r="E141" s="10">
        <f t="shared" ref="E141:Z141" si="7">E142+E143+E144+E145+E147+E148+E149+E150+E151+E152+E153+E154+E155+E156+E157+E158+E159+E160+E161+E163+E162+E164+E165+E166+E167+E168+E169+E170+E171+E172+E173+E174+E175+E176+E177+E178</f>
        <v>0</v>
      </c>
      <c r="F141" s="10">
        <f t="shared" si="7"/>
        <v>1</v>
      </c>
      <c r="G141" s="10">
        <f t="shared" si="7"/>
        <v>0</v>
      </c>
      <c r="H141" s="10">
        <f t="shared" si="7"/>
        <v>1</v>
      </c>
      <c r="I141" s="10">
        <f t="shared" si="7"/>
        <v>0</v>
      </c>
      <c r="J141" s="10">
        <f t="shared" si="7"/>
        <v>0</v>
      </c>
      <c r="K141" s="10">
        <f t="shared" si="7"/>
        <v>1</v>
      </c>
      <c r="L141" s="10">
        <f t="shared" si="7"/>
        <v>0</v>
      </c>
      <c r="M141" s="10">
        <f t="shared" si="7"/>
        <v>0</v>
      </c>
      <c r="N141" s="10">
        <f t="shared" si="7"/>
        <v>0</v>
      </c>
      <c r="O141" s="10">
        <f t="shared" si="7"/>
        <v>0</v>
      </c>
      <c r="P141" s="10">
        <f t="shared" si="7"/>
        <v>0</v>
      </c>
      <c r="Q141" s="10">
        <f t="shared" si="7"/>
        <v>0</v>
      </c>
      <c r="R141" s="10">
        <f t="shared" si="7"/>
        <v>0</v>
      </c>
      <c r="S141" s="10">
        <f t="shared" si="7"/>
        <v>0</v>
      </c>
      <c r="T141" s="10">
        <f t="shared" si="7"/>
        <v>0</v>
      </c>
      <c r="U141" s="10"/>
      <c r="V141" s="10">
        <f t="shared" si="7"/>
        <v>0</v>
      </c>
      <c r="W141" s="10">
        <f t="shared" si="7"/>
        <v>0</v>
      </c>
      <c r="X141" s="10">
        <f t="shared" si="7"/>
        <v>0</v>
      </c>
      <c r="Y141" s="10">
        <f t="shared" si="7"/>
        <v>0</v>
      </c>
      <c r="Z141" s="10">
        <f t="shared" si="7"/>
        <v>0</v>
      </c>
      <c r="AA141" s="102"/>
      <c r="AB141" s="102"/>
      <c r="AC141" s="10"/>
      <c r="AD141" s="10"/>
      <c r="AE141" s="10"/>
      <c r="AF141" s="10"/>
    </row>
    <row r="142" spans="1:32" ht="22.5" customHeight="1" x14ac:dyDescent="0.25">
      <c r="A142" s="23" t="s">
        <v>710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2"/>
      <c r="AB142" s="102"/>
      <c r="AC142" s="10"/>
      <c r="AD142" s="10"/>
      <c r="AE142" s="10"/>
      <c r="AF142" s="10"/>
    </row>
    <row r="143" spans="1:32" ht="22.5" customHeight="1" x14ac:dyDescent="0.25">
      <c r="A143" s="23" t="s">
        <v>711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2"/>
      <c r="AB143" s="102"/>
      <c r="AC143" s="10"/>
      <c r="AD143" s="10"/>
      <c r="AE143" s="10"/>
      <c r="AF143" s="10"/>
    </row>
    <row r="144" spans="1:32" ht="22.5" customHeight="1" x14ac:dyDescent="0.25">
      <c r="A144" s="23" t="s">
        <v>712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2"/>
      <c r="AB144" s="102"/>
      <c r="AC144" s="10"/>
      <c r="AD144" s="10"/>
      <c r="AE144" s="10"/>
      <c r="AF144" s="10"/>
    </row>
    <row r="145" spans="1:32" ht="22.5" customHeight="1" x14ac:dyDescent="0.25">
      <c r="A145" s="23" t="s">
        <v>713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2"/>
      <c r="AB145" s="102"/>
      <c r="AC145" s="10"/>
      <c r="AD145" s="10"/>
      <c r="AE145" s="10"/>
      <c r="AF145" s="10"/>
    </row>
    <row r="146" spans="1:32" ht="22.5" customHeight="1" x14ac:dyDescent="0.25">
      <c r="A146" s="23" t="s">
        <v>714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2"/>
      <c r="AB146" s="102"/>
      <c r="AC146" s="10"/>
      <c r="AD146" s="10"/>
      <c r="AE146" s="10"/>
      <c r="AF146" s="10"/>
    </row>
    <row r="147" spans="1:32" ht="22.5" customHeight="1" x14ac:dyDescent="0.25">
      <c r="A147" s="23" t="s">
        <v>715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2"/>
      <c r="AB147" s="102"/>
      <c r="AC147" s="10"/>
      <c r="AD147" s="10"/>
      <c r="AE147" s="10"/>
      <c r="AF147" s="10"/>
    </row>
    <row r="148" spans="1:32" ht="22.5" customHeight="1" x14ac:dyDescent="0.25">
      <c r="A148" s="23" t="s">
        <v>716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2"/>
      <c r="AB148" s="102"/>
      <c r="AC148" s="10"/>
      <c r="AD148" s="10"/>
      <c r="AE148" s="10"/>
      <c r="AF148" s="10"/>
    </row>
    <row r="149" spans="1:32" ht="22.5" customHeight="1" x14ac:dyDescent="0.25">
      <c r="A149" s="23" t="s">
        <v>717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2"/>
      <c r="AB149" s="102"/>
      <c r="AC149" s="10"/>
      <c r="AD149" s="10"/>
      <c r="AE149" s="10"/>
      <c r="AF149" s="10"/>
    </row>
    <row r="150" spans="1:32" ht="22.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2"/>
      <c r="AB150" s="102"/>
      <c r="AC150" s="10"/>
      <c r="AD150" s="10"/>
      <c r="AE150" s="10"/>
      <c r="AF150" s="10"/>
    </row>
    <row r="151" spans="1:32" ht="22.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2"/>
      <c r="AB151" s="102"/>
      <c r="AC151" s="10"/>
      <c r="AD151" s="10"/>
      <c r="AE151" s="10"/>
      <c r="AF151" s="10"/>
    </row>
    <row r="152" spans="1:32" ht="22.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2"/>
      <c r="AB152" s="102"/>
      <c r="AC152" s="10"/>
      <c r="AD152" s="10"/>
      <c r="AE152" s="10"/>
      <c r="AF152" s="10"/>
    </row>
    <row r="153" spans="1:32" ht="22.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2"/>
      <c r="AB153" s="102"/>
      <c r="AC153" s="10"/>
      <c r="AD153" s="10"/>
      <c r="AE153" s="10"/>
      <c r="AF153" s="10"/>
    </row>
    <row r="154" spans="1:32" ht="22.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2"/>
      <c r="AB154" s="102"/>
      <c r="AC154" s="10"/>
      <c r="AD154" s="10"/>
      <c r="AE154" s="10"/>
      <c r="AF154" s="10"/>
    </row>
    <row r="155" spans="1:32" ht="22.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2"/>
      <c r="AB155" s="102"/>
      <c r="AC155" s="10"/>
      <c r="AD155" s="10"/>
      <c r="AE155" s="10"/>
      <c r="AF155" s="10"/>
    </row>
    <row r="156" spans="1:32" ht="22.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2"/>
      <c r="AB156" s="102"/>
      <c r="AC156" s="10"/>
      <c r="AD156" s="10"/>
      <c r="AE156" s="10"/>
      <c r="AF156" s="10"/>
    </row>
    <row r="157" spans="1:32" ht="22.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2"/>
      <c r="AB157" s="102"/>
      <c r="AC157" s="10"/>
      <c r="AD157" s="10"/>
      <c r="AE157" s="10"/>
      <c r="AF157" s="10"/>
    </row>
    <row r="158" spans="1:32" ht="22.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2"/>
      <c r="AB158" s="102"/>
      <c r="AC158" s="10"/>
      <c r="AD158" s="10"/>
      <c r="AE158" s="10"/>
      <c r="AF158" s="10"/>
    </row>
    <row r="159" spans="1:32" ht="22.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2"/>
      <c r="AB159" s="102"/>
      <c r="AC159" s="10"/>
      <c r="AD159" s="10"/>
      <c r="AE159" s="10"/>
      <c r="AF159" s="10"/>
    </row>
    <row r="160" spans="1:32" ht="22.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2"/>
      <c r="AB160" s="102"/>
      <c r="AC160" s="10"/>
      <c r="AD160" s="10"/>
      <c r="AE160" s="10"/>
      <c r="AF160" s="10"/>
    </row>
    <row r="161" spans="1:32" ht="22.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2"/>
      <c r="AB161" s="102"/>
      <c r="AC161" s="10"/>
      <c r="AD161" s="10"/>
      <c r="AE161" s="10"/>
      <c r="AF161" s="10"/>
    </row>
    <row r="162" spans="1:32" ht="22.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2"/>
      <c r="AB162" s="102"/>
      <c r="AC162" s="10"/>
      <c r="AD162" s="10"/>
      <c r="AE162" s="10"/>
      <c r="AF162" s="10"/>
    </row>
    <row r="163" spans="1:32" ht="22.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2"/>
      <c r="AB163" s="102"/>
      <c r="AC163" s="10"/>
      <c r="AD163" s="10"/>
      <c r="AE163" s="10"/>
      <c r="AF163" s="10"/>
    </row>
    <row r="164" spans="1:32" ht="22.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2"/>
      <c r="AB164" s="102"/>
      <c r="AC164" s="10"/>
      <c r="AD164" s="10"/>
      <c r="AE164" s="10"/>
      <c r="AF164" s="10"/>
    </row>
    <row r="165" spans="1:32" ht="22.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2"/>
      <c r="AB165" s="102"/>
      <c r="AC165" s="10"/>
      <c r="AD165" s="10"/>
      <c r="AE165" s="10"/>
      <c r="AF165" s="10"/>
    </row>
    <row r="166" spans="1:32" ht="22.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2"/>
      <c r="AB166" s="102"/>
      <c r="AC166" s="10"/>
      <c r="AD166" s="10"/>
      <c r="AE166" s="10"/>
      <c r="AF166" s="10"/>
    </row>
    <row r="167" spans="1:32" ht="22.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2"/>
      <c r="AB167" s="102"/>
      <c r="AC167" s="10"/>
      <c r="AD167" s="10"/>
      <c r="AE167" s="10"/>
      <c r="AF167" s="10"/>
    </row>
    <row r="168" spans="1:32" ht="22.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2"/>
      <c r="AB168" s="102"/>
      <c r="AC168" s="10"/>
      <c r="AD168" s="10"/>
      <c r="AE168" s="10"/>
      <c r="AF168" s="10"/>
    </row>
    <row r="169" spans="1:32" ht="22.5" customHeight="1" x14ac:dyDescent="0.25">
      <c r="A169" s="23" t="s">
        <v>280</v>
      </c>
      <c r="B169" s="19" t="s">
        <v>281</v>
      </c>
      <c r="C169" s="16">
        <v>242</v>
      </c>
      <c r="D169" s="10"/>
      <c r="E169" s="10"/>
      <c r="F169" s="10">
        <v>1</v>
      </c>
      <c r="G169" s="10"/>
      <c r="H169" s="10">
        <v>1</v>
      </c>
      <c r="I169" s="10"/>
      <c r="J169" s="10"/>
      <c r="K169" s="10">
        <v>1</v>
      </c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2"/>
      <c r="AB169" s="102"/>
      <c r="AC169" s="10"/>
      <c r="AD169" s="10"/>
      <c r="AE169" s="10"/>
      <c r="AF169" s="10"/>
    </row>
    <row r="170" spans="1:32" ht="22.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2"/>
      <c r="AB170" s="102"/>
      <c r="AC170" s="10"/>
      <c r="AD170" s="10"/>
      <c r="AE170" s="10"/>
      <c r="AF170" s="10"/>
    </row>
    <row r="171" spans="1:32" ht="22.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2"/>
      <c r="AB171" s="102"/>
      <c r="AC171" s="10"/>
      <c r="AD171" s="10"/>
      <c r="AE171" s="10"/>
      <c r="AF171" s="10"/>
    </row>
    <row r="172" spans="1:32" ht="22.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2"/>
      <c r="AB172" s="102"/>
      <c r="AC172" s="10"/>
      <c r="AD172" s="10"/>
      <c r="AE172" s="10"/>
      <c r="AF172" s="10"/>
    </row>
    <row r="173" spans="1:32" ht="22.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2"/>
      <c r="AB173" s="102"/>
      <c r="AC173" s="10"/>
      <c r="AD173" s="10"/>
      <c r="AE173" s="10"/>
      <c r="AF173" s="10"/>
    </row>
    <row r="174" spans="1:32" ht="22.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2"/>
      <c r="AB174" s="102"/>
      <c r="AC174" s="10"/>
      <c r="AD174" s="10"/>
      <c r="AE174" s="10"/>
      <c r="AF174" s="10"/>
    </row>
    <row r="175" spans="1:32" ht="22.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2"/>
      <c r="AB175" s="102"/>
      <c r="AC175" s="10"/>
      <c r="AD175" s="10"/>
      <c r="AE175" s="10"/>
      <c r="AF175" s="10"/>
    </row>
    <row r="176" spans="1:32" ht="22.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2"/>
      <c r="AB176" s="102"/>
      <c r="AC176" s="10"/>
      <c r="AD176" s="10"/>
      <c r="AE176" s="10"/>
      <c r="AF176" s="10"/>
    </row>
    <row r="177" spans="1:32" ht="22.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2"/>
      <c r="AB177" s="102"/>
      <c r="AC177" s="10"/>
      <c r="AD177" s="10"/>
      <c r="AE177" s="10"/>
      <c r="AF177" s="10"/>
    </row>
    <row r="178" spans="1:32" ht="22.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2"/>
      <c r="AB178" s="102"/>
      <c r="AC178" s="10"/>
      <c r="AD178" s="10"/>
      <c r="AE178" s="10"/>
      <c r="AF178" s="10"/>
    </row>
    <row r="179" spans="1:32" ht="22.5" customHeight="1" x14ac:dyDescent="0.25">
      <c r="A179" s="24" t="s">
        <v>299</v>
      </c>
      <c r="B179" s="39" t="s">
        <v>300</v>
      </c>
      <c r="C179" s="16"/>
      <c r="D179" s="10">
        <f>D180+D181+D182+D183+D184+D185+D186+D187</f>
        <v>0</v>
      </c>
      <c r="E179" s="10">
        <f t="shared" ref="E179:Z179" si="8">E180+E181+E182+E183+E184+E185+E186+E187</f>
        <v>0</v>
      </c>
      <c r="F179" s="10">
        <f t="shared" si="8"/>
        <v>0</v>
      </c>
      <c r="G179" s="10">
        <f t="shared" si="8"/>
        <v>0</v>
      </c>
      <c r="H179" s="10">
        <f t="shared" si="8"/>
        <v>0</v>
      </c>
      <c r="I179" s="10">
        <f t="shared" si="8"/>
        <v>0</v>
      </c>
      <c r="J179" s="10">
        <f t="shared" si="8"/>
        <v>0</v>
      </c>
      <c r="K179" s="10">
        <f t="shared" si="8"/>
        <v>0</v>
      </c>
      <c r="L179" s="10">
        <f t="shared" si="8"/>
        <v>0</v>
      </c>
      <c r="M179" s="10">
        <f t="shared" si="8"/>
        <v>0</v>
      </c>
      <c r="N179" s="10">
        <f t="shared" si="8"/>
        <v>0</v>
      </c>
      <c r="O179" s="10">
        <f t="shared" si="8"/>
        <v>0</v>
      </c>
      <c r="P179" s="10">
        <f t="shared" si="8"/>
        <v>0</v>
      </c>
      <c r="Q179" s="10">
        <f t="shared" si="8"/>
        <v>0</v>
      </c>
      <c r="R179" s="10">
        <f t="shared" si="8"/>
        <v>0</v>
      </c>
      <c r="S179" s="10">
        <f t="shared" si="8"/>
        <v>0</v>
      </c>
      <c r="T179" s="10">
        <f t="shared" si="8"/>
        <v>0</v>
      </c>
      <c r="U179" s="10"/>
      <c r="V179" s="10">
        <f t="shared" si="8"/>
        <v>0</v>
      </c>
      <c r="W179" s="10">
        <f t="shared" si="8"/>
        <v>0</v>
      </c>
      <c r="X179" s="10">
        <f t="shared" si="8"/>
        <v>0</v>
      </c>
      <c r="Y179" s="10">
        <f t="shared" si="8"/>
        <v>0</v>
      </c>
      <c r="Z179" s="10">
        <f t="shared" si="8"/>
        <v>0</v>
      </c>
      <c r="AA179" s="102"/>
      <c r="AB179" s="102"/>
      <c r="AC179" s="10"/>
      <c r="AD179" s="10"/>
      <c r="AE179" s="10"/>
      <c r="AF179" s="10"/>
    </row>
    <row r="180" spans="1:32" ht="22.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2"/>
      <c r="AB180" s="102"/>
      <c r="AC180" s="10"/>
      <c r="AD180" s="10"/>
      <c r="AE180" s="10"/>
      <c r="AF180" s="10"/>
    </row>
    <row r="181" spans="1:32" ht="22.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2"/>
      <c r="AB181" s="102"/>
      <c r="AC181" s="10"/>
      <c r="AD181" s="10"/>
      <c r="AE181" s="10"/>
      <c r="AF181" s="10"/>
    </row>
    <row r="182" spans="1:32" ht="22.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2"/>
      <c r="AB182" s="102"/>
      <c r="AC182" s="10"/>
      <c r="AD182" s="10"/>
      <c r="AE182" s="10"/>
      <c r="AF182" s="10"/>
    </row>
    <row r="183" spans="1:32" ht="22.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2"/>
      <c r="AB183" s="102"/>
      <c r="AC183" s="10"/>
      <c r="AD183" s="10"/>
      <c r="AE183" s="10"/>
      <c r="AF183" s="10"/>
    </row>
    <row r="184" spans="1:32" ht="22.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2"/>
      <c r="AB184" s="102"/>
      <c r="AC184" s="10"/>
      <c r="AD184" s="10"/>
      <c r="AE184" s="10"/>
      <c r="AF184" s="10"/>
    </row>
    <row r="185" spans="1:32" ht="22.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2"/>
      <c r="AB185" s="102"/>
      <c r="AC185" s="10"/>
      <c r="AD185" s="10"/>
      <c r="AE185" s="10"/>
      <c r="AF185" s="10"/>
    </row>
    <row r="186" spans="1:32" ht="22.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2"/>
      <c r="AB186" s="102"/>
      <c r="AC186" s="10"/>
      <c r="AD186" s="10"/>
      <c r="AE186" s="10"/>
      <c r="AF186" s="10"/>
    </row>
    <row r="187" spans="1:32" ht="22.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2"/>
      <c r="AB187" s="102"/>
      <c r="AC187" s="10"/>
      <c r="AD187" s="10"/>
      <c r="AE187" s="10"/>
      <c r="AF187" s="10"/>
    </row>
    <row r="188" spans="1:32" ht="22.5" customHeight="1" x14ac:dyDescent="0.25">
      <c r="A188" s="24" t="s">
        <v>315</v>
      </c>
      <c r="B188" s="39" t="s">
        <v>316</v>
      </c>
      <c r="C188" s="16"/>
      <c r="D188" s="10">
        <f>D189+D190+D191+D192+D193+D194+D195+D196+D197</f>
        <v>0</v>
      </c>
      <c r="E188" s="10">
        <f t="shared" ref="E188:Z188" si="9">E189+E190+E191+E192+E193+E194+E195+E196+E197</f>
        <v>0</v>
      </c>
      <c r="F188" s="10">
        <f t="shared" si="9"/>
        <v>1</v>
      </c>
      <c r="G188" s="10">
        <f t="shared" si="9"/>
        <v>0</v>
      </c>
      <c r="H188" s="10">
        <f t="shared" si="9"/>
        <v>1</v>
      </c>
      <c r="I188" s="10">
        <f t="shared" si="9"/>
        <v>0</v>
      </c>
      <c r="J188" s="10">
        <f t="shared" si="9"/>
        <v>0</v>
      </c>
      <c r="K188" s="10">
        <f t="shared" si="9"/>
        <v>1</v>
      </c>
      <c r="L188" s="10">
        <f t="shared" si="9"/>
        <v>0</v>
      </c>
      <c r="M188" s="10">
        <f t="shared" si="9"/>
        <v>0</v>
      </c>
      <c r="N188" s="10">
        <f t="shared" si="9"/>
        <v>0</v>
      </c>
      <c r="O188" s="10">
        <f t="shared" si="9"/>
        <v>0</v>
      </c>
      <c r="P188" s="10">
        <f t="shared" si="9"/>
        <v>0</v>
      </c>
      <c r="Q188" s="10">
        <f t="shared" si="9"/>
        <v>0</v>
      </c>
      <c r="R188" s="10">
        <f t="shared" si="9"/>
        <v>0</v>
      </c>
      <c r="S188" s="10">
        <f t="shared" si="9"/>
        <v>0</v>
      </c>
      <c r="T188" s="10">
        <f t="shared" si="9"/>
        <v>0</v>
      </c>
      <c r="U188" s="10"/>
      <c r="V188" s="10">
        <f t="shared" si="9"/>
        <v>0</v>
      </c>
      <c r="W188" s="10">
        <f t="shared" si="9"/>
        <v>0</v>
      </c>
      <c r="X188" s="10">
        <f t="shared" si="9"/>
        <v>0</v>
      </c>
      <c r="Y188" s="10">
        <f t="shared" si="9"/>
        <v>0</v>
      </c>
      <c r="Z188" s="10">
        <f t="shared" si="9"/>
        <v>0</v>
      </c>
      <c r="AA188" s="102"/>
      <c r="AB188" s="102"/>
      <c r="AC188" s="10"/>
      <c r="AD188" s="10"/>
      <c r="AE188" s="10"/>
      <c r="AF188" s="10"/>
    </row>
    <row r="189" spans="1:32" ht="22.5" customHeight="1" x14ac:dyDescent="0.25">
      <c r="A189" s="23" t="s">
        <v>317</v>
      </c>
      <c r="B189" s="19" t="s">
        <v>318</v>
      </c>
      <c r="C189" s="16">
        <v>258</v>
      </c>
      <c r="D189" s="10"/>
      <c r="E189" s="10"/>
      <c r="F189" s="10">
        <v>1</v>
      </c>
      <c r="G189" s="10"/>
      <c r="H189" s="10">
        <v>1</v>
      </c>
      <c r="I189" s="10"/>
      <c r="J189" s="10"/>
      <c r="K189" s="10">
        <v>1</v>
      </c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2"/>
      <c r="AB189" s="102"/>
      <c r="AC189" s="10"/>
      <c r="AD189" s="10"/>
      <c r="AE189" s="10"/>
      <c r="AF189" s="10"/>
    </row>
    <row r="190" spans="1:32" ht="22.5" customHeight="1" x14ac:dyDescent="0.25">
      <c r="A190" s="23" t="s">
        <v>319</v>
      </c>
      <c r="B190" s="19" t="s">
        <v>320</v>
      </c>
      <c r="C190" s="16">
        <v>259</v>
      </c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2"/>
      <c r="AB190" s="102"/>
      <c r="AC190" s="10"/>
      <c r="AD190" s="10"/>
      <c r="AE190" s="10"/>
      <c r="AF190" s="10"/>
    </row>
    <row r="191" spans="1:32" ht="22.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2"/>
      <c r="AB191" s="102"/>
      <c r="AC191" s="10"/>
      <c r="AD191" s="10"/>
      <c r="AE191" s="10"/>
      <c r="AF191" s="10"/>
    </row>
    <row r="192" spans="1:32" ht="22.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2"/>
      <c r="AB192" s="102"/>
      <c r="AC192" s="10"/>
      <c r="AD192" s="10"/>
      <c r="AE192" s="10"/>
      <c r="AF192" s="10"/>
    </row>
    <row r="193" spans="1:32" ht="22.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2"/>
      <c r="AB193" s="102"/>
      <c r="AC193" s="10"/>
      <c r="AD193" s="10"/>
      <c r="AE193" s="10"/>
      <c r="AF193" s="10"/>
    </row>
    <row r="194" spans="1:32" ht="22.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2"/>
      <c r="AB194" s="102"/>
      <c r="AC194" s="10"/>
      <c r="AD194" s="10"/>
      <c r="AE194" s="10"/>
      <c r="AF194" s="10"/>
    </row>
    <row r="195" spans="1:32" ht="22.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2"/>
      <c r="AB195" s="102"/>
      <c r="AC195" s="10"/>
      <c r="AD195" s="10"/>
      <c r="AE195" s="10"/>
      <c r="AF195" s="10"/>
    </row>
    <row r="196" spans="1:32" ht="22.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2"/>
      <c r="AB196" s="102"/>
      <c r="AC196" s="10"/>
      <c r="AD196" s="10"/>
      <c r="AE196" s="10"/>
      <c r="AF196" s="10"/>
    </row>
    <row r="197" spans="1:32" ht="22.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2"/>
      <c r="AB197" s="102"/>
      <c r="AC197" s="10"/>
      <c r="AD197" s="10"/>
      <c r="AE197" s="10"/>
      <c r="AF197" s="10"/>
    </row>
    <row r="198" spans="1:32" ht="22.5" customHeight="1" x14ac:dyDescent="0.25">
      <c r="A198" s="24" t="s">
        <v>334</v>
      </c>
      <c r="B198" s="39" t="s">
        <v>335</v>
      </c>
      <c r="C198" s="16"/>
      <c r="D198" s="10">
        <f>D199+D200+D201+D202+D203+D204+D205+D206+D207+D208+D209+D210+D211+D212+D213+D214</f>
        <v>0</v>
      </c>
      <c r="E198" s="10">
        <f t="shared" ref="E198:Z198" si="10">E199+E200+E201+E202+E203+E204+E205+E206+E207+E208+E209+E210+E211+E212+E213+E214</f>
        <v>0</v>
      </c>
      <c r="F198" s="10">
        <f t="shared" si="10"/>
        <v>2</v>
      </c>
      <c r="G198" s="10">
        <f t="shared" si="10"/>
        <v>0</v>
      </c>
      <c r="H198" s="10">
        <f t="shared" si="10"/>
        <v>1</v>
      </c>
      <c r="I198" s="10">
        <f t="shared" si="10"/>
        <v>0</v>
      </c>
      <c r="J198" s="10">
        <f t="shared" si="10"/>
        <v>0</v>
      </c>
      <c r="K198" s="10">
        <f t="shared" si="10"/>
        <v>1</v>
      </c>
      <c r="L198" s="10">
        <f t="shared" si="10"/>
        <v>0</v>
      </c>
      <c r="M198" s="10">
        <f t="shared" si="10"/>
        <v>0</v>
      </c>
      <c r="N198" s="10">
        <f t="shared" si="10"/>
        <v>1</v>
      </c>
      <c r="O198" s="10">
        <f t="shared" si="10"/>
        <v>1</v>
      </c>
      <c r="P198" s="10">
        <f t="shared" si="10"/>
        <v>0</v>
      </c>
      <c r="Q198" s="10">
        <f t="shared" si="10"/>
        <v>0</v>
      </c>
      <c r="R198" s="10">
        <f t="shared" si="10"/>
        <v>0</v>
      </c>
      <c r="S198" s="10">
        <f t="shared" si="10"/>
        <v>0</v>
      </c>
      <c r="T198" s="10">
        <f t="shared" si="10"/>
        <v>0</v>
      </c>
      <c r="U198" s="10"/>
      <c r="V198" s="10">
        <f t="shared" si="10"/>
        <v>0</v>
      </c>
      <c r="W198" s="10">
        <f t="shared" si="10"/>
        <v>0</v>
      </c>
      <c r="X198" s="10">
        <f t="shared" si="10"/>
        <v>0</v>
      </c>
      <c r="Y198" s="10">
        <f t="shared" si="10"/>
        <v>0</v>
      </c>
      <c r="Z198" s="10">
        <f t="shared" si="10"/>
        <v>0</v>
      </c>
      <c r="AA198" s="102"/>
      <c r="AB198" s="102"/>
      <c r="AC198" s="10"/>
      <c r="AD198" s="10"/>
      <c r="AE198" s="10"/>
      <c r="AF198" s="10"/>
    </row>
    <row r="199" spans="1:32" ht="22.5" customHeight="1" x14ac:dyDescent="0.25">
      <c r="A199" s="23" t="s">
        <v>336</v>
      </c>
      <c r="B199" s="19" t="s">
        <v>655</v>
      </c>
      <c r="C199" s="16">
        <v>266</v>
      </c>
      <c r="D199" s="10"/>
      <c r="E199" s="10"/>
      <c r="F199" s="10">
        <v>1</v>
      </c>
      <c r="G199" s="10"/>
      <c r="H199" s="10">
        <v>1</v>
      </c>
      <c r="I199" s="10"/>
      <c r="J199" s="10"/>
      <c r="K199" s="10">
        <v>1</v>
      </c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2"/>
      <c r="AB199" s="102"/>
      <c r="AC199" s="10"/>
      <c r="AD199" s="10"/>
      <c r="AE199" s="10"/>
      <c r="AF199" s="10"/>
    </row>
    <row r="200" spans="1:32" ht="22.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2"/>
      <c r="AB200" s="102"/>
      <c r="AC200" s="10"/>
      <c r="AD200" s="10"/>
      <c r="AE200" s="10"/>
      <c r="AF200" s="10"/>
    </row>
    <row r="201" spans="1:32" ht="22.5" customHeight="1" x14ac:dyDescent="0.25">
      <c r="A201" s="23" t="s">
        <v>338</v>
      </c>
      <c r="B201" s="19" t="s">
        <v>657</v>
      </c>
      <c r="C201" s="16">
        <v>268</v>
      </c>
      <c r="D201" s="10"/>
      <c r="E201" s="10"/>
      <c r="F201" s="10">
        <v>1</v>
      </c>
      <c r="G201" s="10"/>
      <c r="H201" s="10"/>
      <c r="I201" s="10"/>
      <c r="J201" s="10"/>
      <c r="K201" s="10"/>
      <c r="L201" s="10"/>
      <c r="M201" s="10"/>
      <c r="N201" s="10">
        <v>1</v>
      </c>
      <c r="O201" s="10">
        <v>1</v>
      </c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2"/>
      <c r="AB201" s="102"/>
      <c r="AC201" s="10"/>
      <c r="AD201" s="10"/>
      <c r="AE201" s="10"/>
      <c r="AF201" s="10"/>
    </row>
    <row r="202" spans="1:32" ht="22.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2"/>
      <c r="AB202" s="102"/>
      <c r="AC202" s="10"/>
      <c r="AD202" s="10"/>
      <c r="AE202" s="10"/>
      <c r="AF202" s="10"/>
    </row>
    <row r="203" spans="1:32" ht="22.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2"/>
      <c r="AB203" s="102"/>
      <c r="AC203" s="10"/>
      <c r="AD203" s="10"/>
      <c r="AE203" s="10"/>
      <c r="AF203" s="10"/>
    </row>
    <row r="204" spans="1:32" ht="22.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2"/>
      <c r="AB204" s="102"/>
      <c r="AC204" s="10"/>
      <c r="AD204" s="10"/>
      <c r="AE204" s="10"/>
      <c r="AF204" s="10"/>
    </row>
    <row r="205" spans="1:32" ht="22.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2"/>
      <c r="AB205" s="102"/>
      <c r="AC205" s="10"/>
      <c r="AD205" s="10"/>
      <c r="AE205" s="10"/>
      <c r="AF205" s="10"/>
    </row>
    <row r="206" spans="1:32" ht="22.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2"/>
      <c r="AB206" s="102"/>
      <c r="AC206" s="10"/>
      <c r="AD206" s="10"/>
      <c r="AE206" s="10"/>
      <c r="AF206" s="10"/>
    </row>
    <row r="207" spans="1:32" ht="22.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2"/>
      <c r="AB207" s="102"/>
      <c r="AC207" s="10"/>
      <c r="AD207" s="10"/>
      <c r="AE207" s="10"/>
      <c r="AF207" s="10"/>
    </row>
    <row r="208" spans="1:32" ht="22.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2"/>
      <c r="AB208" s="102"/>
      <c r="AC208" s="10"/>
      <c r="AD208" s="10"/>
      <c r="AE208" s="10"/>
      <c r="AF208" s="10"/>
    </row>
    <row r="209" spans="1:32" ht="22.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2"/>
      <c r="AB209" s="102"/>
      <c r="AC209" s="10"/>
      <c r="AD209" s="10"/>
      <c r="AE209" s="10"/>
      <c r="AF209" s="10"/>
    </row>
    <row r="210" spans="1:32" ht="22.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2"/>
      <c r="AB210" s="102"/>
      <c r="AC210" s="10"/>
      <c r="AD210" s="10"/>
      <c r="AE210" s="10"/>
      <c r="AF210" s="10"/>
    </row>
    <row r="211" spans="1:32" ht="22.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2"/>
      <c r="AB211" s="102"/>
      <c r="AC211" s="10"/>
      <c r="AD211" s="10"/>
      <c r="AE211" s="10"/>
      <c r="AF211" s="10"/>
    </row>
    <row r="212" spans="1:32" ht="22.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2"/>
      <c r="AB212" s="102"/>
      <c r="AC212" s="10"/>
      <c r="AD212" s="10"/>
      <c r="AE212" s="10"/>
      <c r="AF212" s="10"/>
    </row>
    <row r="213" spans="1:32" ht="22.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2"/>
      <c r="AB213" s="102"/>
      <c r="AC213" s="10"/>
      <c r="AD213" s="10"/>
      <c r="AE213" s="10"/>
      <c r="AF213" s="10"/>
    </row>
    <row r="214" spans="1:32" ht="22.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2"/>
      <c r="AB214" s="102"/>
      <c r="AC214" s="10"/>
      <c r="AD214" s="10"/>
      <c r="AE214" s="10"/>
      <c r="AF214" s="10"/>
    </row>
    <row r="215" spans="1:32" ht="22.5" customHeight="1" x14ac:dyDescent="0.25">
      <c r="A215" s="20" t="s">
        <v>357</v>
      </c>
      <c r="B215" s="39" t="s">
        <v>358</v>
      </c>
      <c r="C215" s="16"/>
      <c r="D215" s="10">
        <f>D216+D217+D218+D219+D220+D221+D222+D223+D224+D225+D226+D227+D228+D229+D230+D231+D232+D233+D234</f>
        <v>0</v>
      </c>
      <c r="E215" s="10">
        <f t="shared" ref="E215:Z215" si="11">E216+E217+E218+E219+E220+E221+E222+E223+E224+E225+E226+E227+E228+E229+E230+E231+E232+E233+E234</f>
        <v>0</v>
      </c>
      <c r="F215" s="10">
        <f t="shared" si="11"/>
        <v>0</v>
      </c>
      <c r="G215" s="10">
        <f t="shared" si="11"/>
        <v>0</v>
      </c>
      <c r="H215" s="10">
        <f t="shared" si="11"/>
        <v>0</v>
      </c>
      <c r="I215" s="10">
        <f t="shared" si="11"/>
        <v>0</v>
      </c>
      <c r="J215" s="10">
        <f t="shared" si="11"/>
        <v>0</v>
      </c>
      <c r="K215" s="10">
        <f t="shared" si="11"/>
        <v>0</v>
      </c>
      <c r="L215" s="10">
        <f t="shared" si="11"/>
        <v>0</v>
      </c>
      <c r="M215" s="10">
        <f t="shared" si="11"/>
        <v>0</v>
      </c>
      <c r="N215" s="10">
        <f t="shared" si="11"/>
        <v>0</v>
      </c>
      <c r="O215" s="10">
        <f t="shared" si="11"/>
        <v>0</v>
      </c>
      <c r="P215" s="10">
        <f t="shared" si="11"/>
        <v>0</v>
      </c>
      <c r="Q215" s="10">
        <f t="shared" si="11"/>
        <v>0</v>
      </c>
      <c r="R215" s="10">
        <f t="shared" si="11"/>
        <v>0</v>
      </c>
      <c r="S215" s="10">
        <f t="shared" si="11"/>
        <v>0</v>
      </c>
      <c r="T215" s="10">
        <f t="shared" si="11"/>
        <v>0</v>
      </c>
      <c r="U215" s="10"/>
      <c r="V215" s="10">
        <f t="shared" si="11"/>
        <v>0</v>
      </c>
      <c r="W215" s="10">
        <f t="shared" si="11"/>
        <v>0</v>
      </c>
      <c r="X215" s="10">
        <f t="shared" si="11"/>
        <v>0</v>
      </c>
      <c r="Y215" s="10">
        <f t="shared" si="11"/>
        <v>0</v>
      </c>
      <c r="Z215" s="10">
        <f t="shared" si="11"/>
        <v>0</v>
      </c>
      <c r="AA215" s="102"/>
      <c r="AB215" s="102"/>
      <c r="AC215" s="10"/>
      <c r="AD215" s="10"/>
      <c r="AE215" s="10"/>
      <c r="AF215" s="10"/>
    </row>
    <row r="216" spans="1:32" ht="22.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2"/>
      <c r="AB216" s="102"/>
      <c r="AC216" s="10"/>
      <c r="AD216" s="10"/>
      <c r="AE216" s="10"/>
      <c r="AF216" s="10"/>
    </row>
    <row r="217" spans="1:32" ht="22.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2"/>
      <c r="AB217" s="102"/>
      <c r="AC217" s="10"/>
      <c r="AD217" s="10"/>
      <c r="AE217" s="10"/>
      <c r="AF217" s="10"/>
    </row>
    <row r="218" spans="1:32" ht="22.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2"/>
      <c r="AB218" s="102"/>
      <c r="AC218" s="10"/>
      <c r="AD218" s="10"/>
      <c r="AE218" s="10"/>
      <c r="AF218" s="10"/>
    </row>
    <row r="219" spans="1:32" ht="22.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2"/>
      <c r="AB219" s="102"/>
      <c r="AC219" s="10"/>
      <c r="AD219" s="10"/>
      <c r="AE219" s="10"/>
      <c r="AF219" s="10"/>
    </row>
    <row r="220" spans="1:32" ht="22.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2"/>
      <c r="AB220" s="102"/>
      <c r="AC220" s="10"/>
      <c r="AD220" s="10"/>
      <c r="AE220" s="10"/>
      <c r="AF220" s="10"/>
    </row>
    <row r="221" spans="1:32" ht="22.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2"/>
      <c r="AB221" s="102"/>
      <c r="AC221" s="10"/>
      <c r="AD221" s="10"/>
      <c r="AE221" s="10"/>
      <c r="AF221" s="10"/>
    </row>
    <row r="222" spans="1:32" ht="22.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2"/>
      <c r="AB222" s="102"/>
      <c r="AC222" s="10"/>
      <c r="AD222" s="10"/>
      <c r="AE222" s="10"/>
      <c r="AF222" s="10"/>
    </row>
    <row r="223" spans="1:32" ht="22.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2"/>
      <c r="AB223" s="102"/>
      <c r="AC223" s="10"/>
      <c r="AD223" s="10"/>
      <c r="AE223" s="10"/>
      <c r="AF223" s="10"/>
    </row>
    <row r="224" spans="1:32" ht="22.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2"/>
      <c r="AB224" s="102"/>
      <c r="AC224" s="10"/>
      <c r="AD224" s="10"/>
      <c r="AE224" s="10"/>
      <c r="AF224" s="10"/>
    </row>
    <row r="225" spans="1:32" ht="22.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2"/>
      <c r="AB225" s="102"/>
      <c r="AC225" s="10"/>
      <c r="AD225" s="10"/>
      <c r="AE225" s="10"/>
      <c r="AF225" s="10"/>
    </row>
    <row r="226" spans="1:32" ht="22.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2"/>
      <c r="AB226" s="102"/>
      <c r="AC226" s="10"/>
      <c r="AD226" s="10"/>
      <c r="AE226" s="10"/>
      <c r="AF226" s="10"/>
    </row>
    <row r="227" spans="1:32" ht="22.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2"/>
      <c r="AB227" s="102"/>
      <c r="AC227" s="10"/>
      <c r="AD227" s="10"/>
      <c r="AE227" s="10"/>
      <c r="AF227" s="10"/>
    </row>
    <row r="228" spans="1:32" ht="22.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2"/>
      <c r="AB228" s="102"/>
      <c r="AC228" s="10"/>
      <c r="AD228" s="10"/>
      <c r="AE228" s="10"/>
      <c r="AF228" s="10"/>
    </row>
    <row r="229" spans="1:32" ht="22.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2"/>
      <c r="AB229" s="102"/>
      <c r="AC229" s="10"/>
      <c r="AD229" s="10"/>
      <c r="AE229" s="10"/>
      <c r="AF229" s="10"/>
    </row>
    <row r="230" spans="1:32" ht="22.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2"/>
      <c r="AB230" s="102"/>
      <c r="AC230" s="10"/>
      <c r="AD230" s="10"/>
      <c r="AE230" s="10"/>
      <c r="AF230" s="10"/>
    </row>
    <row r="231" spans="1:32" ht="22.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2"/>
      <c r="AB231" s="102"/>
      <c r="AC231" s="10"/>
      <c r="AD231" s="10"/>
      <c r="AE231" s="10"/>
      <c r="AF231" s="10"/>
    </row>
    <row r="232" spans="1:32" ht="22.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2"/>
      <c r="AB232" s="102"/>
      <c r="AC232" s="10"/>
      <c r="AD232" s="10"/>
      <c r="AE232" s="10"/>
      <c r="AF232" s="10"/>
    </row>
    <row r="233" spans="1:32" ht="22.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2"/>
      <c r="AB233" s="102"/>
      <c r="AC233" s="10"/>
      <c r="AD233" s="10"/>
      <c r="AE233" s="10"/>
      <c r="AF233" s="10"/>
    </row>
    <row r="234" spans="1:32" ht="22.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2"/>
      <c r="AB234" s="102"/>
      <c r="AC234" s="10"/>
      <c r="AD234" s="10"/>
      <c r="AE234" s="10"/>
      <c r="AF234" s="10"/>
    </row>
    <row r="235" spans="1:32" ht="22.5" customHeight="1" x14ac:dyDescent="0.25">
      <c r="A235" s="23" t="s">
        <v>396</v>
      </c>
      <c r="B235" s="39" t="s">
        <v>397</v>
      </c>
      <c r="C235" s="16"/>
      <c r="D235" s="10">
        <f>D237+D236+D238+D239+D240+D241+D242+D243+D244+D245+D246+D247+D248</f>
        <v>0</v>
      </c>
      <c r="E235" s="10">
        <f t="shared" ref="E235:Z235" si="12">E237+E236+E238+E239+E240+E241+E242+E243+E244+E245+E246+E247+E248</f>
        <v>0</v>
      </c>
      <c r="F235" s="10">
        <f t="shared" si="12"/>
        <v>0</v>
      </c>
      <c r="G235" s="10">
        <f t="shared" si="12"/>
        <v>0</v>
      </c>
      <c r="H235" s="10">
        <f t="shared" si="12"/>
        <v>0</v>
      </c>
      <c r="I235" s="10">
        <f t="shared" si="12"/>
        <v>0</v>
      </c>
      <c r="J235" s="10">
        <f t="shared" si="12"/>
        <v>0</v>
      </c>
      <c r="K235" s="10">
        <f t="shared" si="12"/>
        <v>0</v>
      </c>
      <c r="L235" s="10">
        <f t="shared" si="12"/>
        <v>0</v>
      </c>
      <c r="M235" s="10">
        <f t="shared" si="12"/>
        <v>0</v>
      </c>
      <c r="N235" s="10">
        <f t="shared" si="12"/>
        <v>0</v>
      </c>
      <c r="O235" s="10">
        <f t="shared" si="12"/>
        <v>0</v>
      </c>
      <c r="P235" s="10">
        <f t="shared" si="12"/>
        <v>0</v>
      </c>
      <c r="Q235" s="10">
        <f t="shared" si="12"/>
        <v>0</v>
      </c>
      <c r="R235" s="10">
        <f t="shared" si="12"/>
        <v>0</v>
      </c>
      <c r="S235" s="10">
        <f t="shared" si="12"/>
        <v>0</v>
      </c>
      <c r="T235" s="10">
        <f t="shared" si="12"/>
        <v>0</v>
      </c>
      <c r="U235" s="10"/>
      <c r="V235" s="10">
        <f t="shared" si="12"/>
        <v>0</v>
      </c>
      <c r="W235" s="10">
        <f t="shared" si="12"/>
        <v>0</v>
      </c>
      <c r="X235" s="10">
        <f t="shared" si="12"/>
        <v>0</v>
      </c>
      <c r="Y235" s="10">
        <f t="shared" si="12"/>
        <v>0</v>
      </c>
      <c r="Z235" s="10">
        <f t="shared" si="12"/>
        <v>0</v>
      </c>
      <c r="AA235" s="102"/>
      <c r="AB235" s="102"/>
      <c r="AC235" s="10"/>
      <c r="AD235" s="10"/>
      <c r="AE235" s="10"/>
      <c r="AF235" s="10"/>
    </row>
    <row r="236" spans="1:32" ht="22.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2"/>
      <c r="AB236" s="102"/>
      <c r="AC236" s="10"/>
      <c r="AD236" s="10"/>
      <c r="AE236" s="10"/>
      <c r="AF236" s="10"/>
    </row>
    <row r="237" spans="1:32" ht="22.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2"/>
      <c r="AB237" s="102"/>
      <c r="AC237" s="10"/>
      <c r="AD237" s="10"/>
      <c r="AE237" s="10"/>
      <c r="AF237" s="10"/>
    </row>
    <row r="238" spans="1:32" ht="22.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2"/>
      <c r="AB238" s="102"/>
      <c r="AC238" s="10"/>
      <c r="AD238" s="10"/>
      <c r="AE238" s="10"/>
      <c r="AF238" s="10"/>
    </row>
    <row r="239" spans="1:32" ht="22.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2"/>
      <c r="AB239" s="102"/>
      <c r="AC239" s="10"/>
      <c r="AD239" s="10"/>
      <c r="AE239" s="10"/>
      <c r="AF239" s="10"/>
    </row>
    <row r="240" spans="1:32" ht="22.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2"/>
      <c r="AB240" s="102"/>
      <c r="AC240" s="10"/>
      <c r="AD240" s="10"/>
      <c r="AE240" s="10"/>
      <c r="AF240" s="10"/>
    </row>
    <row r="241" spans="1:32" ht="22.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2"/>
      <c r="AB241" s="102"/>
      <c r="AC241" s="10"/>
      <c r="AD241" s="10"/>
      <c r="AE241" s="10"/>
      <c r="AF241" s="10"/>
    </row>
    <row r="242" spans="1:32" ht="22.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2"/>
      <c r="AB242" s="102"/>
      <c r="AC242" s="10"/>
      <c r="AD242" s="10"/>
      <c r="AE242" s="10"/>
      <c r="AF242" s="10"/>
    </row>
    <row r="243" spans="1:32" ht="22.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2"/>
      <c r="AB243" s="102"/>
      <c r="AC243" s="10"/>
      <c r="AD243" s="10"/>
      <c r="AE243" s="10"/>
      <c r="AF243" s="10"/>
    </row>
    <row r="244" spans="1:32" ht="22.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2"/>
      <c r="AB244" s="102"/>
      <c r="AC244" s="10"/>
      <c r="AD244" s="10"/>
      <c r="AE244" s="10"/>
      <c r="AF244" s="10"/>
    </row>
    <row r="245" spans="1:32" ht="22.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2"/>
      <c r="AB245" s="102"/>
      <c r="AC245" s="10"/>
      <c r="AD245" s="10"/>
      <c r="AE245" s="10"/>
      <c r="AF245" s="10"/>
    </row>
    <row r="246" spans="1:32" ht="22.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2"/>
      <c r="AB246" s="102"/>
      <c r="AC246" s="10"/>
      <c r="AD246" s="10"/>
      <c r="AE246" s="10"/>
      <c r="AF246" s="10"/>
    </row>
    <row r="247" spans="1:32" ht="22.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2"/>
      <c r="AB247" s="102"/>
      <c r="AC247" s="10"/>
      <c r="AD247" s="10"/>
      <c r="AE247" s="10"/>
      <c r="AF247" s="10"/>
    </row>
    <row r="248" spans="1:32" ht="22.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2"/>
      <c r="AB248" s="102"/>
      <c r="AC248" s="10"/>
      <c r="AD248" s="10"/>
      <c r="AE248" s="10"/>
      <c r="AF248" s="10"/>
    </row>
    <row r="249" spans="1:32" ht="22.5" customHeight="1" x14ac:dyDescent="0.25">
      <c r="A249" s="20" t="s">
        <v>422</v>
      </c>
      <c r="B249" s="39" t="s">
        <v>423</v>
      </c>
      <c r="C249" s="16"/>
      <c r="D249" s="10">
        <f>D250+D252+D251+D253+D254+D257+D256+D258+D259+D260+D261+D262+D263+D264</f>
        <v>0</v>
      </c>
      <c r="E249" s="10">
        <f t="shared" ref="E249:Z249" si="13">E250+E252+E251+E253+E254+E257+E256+E258+E259+E260+E261+E262+E263+E264</f>
        <v>0</v>
      </c>
      <c r="F249" s="10">
        <f t="shared" si="13"/>
        <v>1</v>
      </c>
      <c r="G249" s="10">
        <f t="shared" si="13"/>
        <v>0</v>
      </c>
      <c r="H249" s="10">
        <f t="shared" si="13"/>
        <v>1</v>
      </c>
      <c r="I249" s="10">
        <f t="shared" si="13"/>
        <v>0</v>
      </c>
      <c r="J249" s="10">
        <f t="shared" si="13"/>
        <v>0</v>
      </c>
      <c r="K249" s="10">
        <f t="shared" si="13"/>
        <v>1</v>
      </c>
      <c r="L249" s="10">
        <f t="shared" si="13"/>
        <v>0</v>
      </c>
      <c r="M249" s="10">
        <f t="shared" si="13"/>
        <v>0</v>
      </c>
      <c r="N249" s="10">
        <f t="shared" si="13"/>
        <v>0</v>
      </c>
      <c r="O249" s="10">
        <f t="shared" si="13"/>
        <v>0</v>
      </c>
      <c r="P249" s="10">
        <f t="shared" si="13"/>
        <v>0</v>
      </c>
      <c r="Q249" s="10">
        <f t="shared" si="13"/>
        <v>0</v>
      </c>
      <c r="R249" s="10">
        <f t="shared" si="13"/>
        <v>0</v>
      </c>
      <c r="S249" s="10">
        <f t="shared" si="13"/>
        <v>1</v>
      </c>
      <c r="T249" s="10">
        <f t="shared" si="13"/>
        <v>1</v>
      </c>
      <c r="U249" s="10"/>
      <c r="V249" s="10">
        <v>0</v>
      </c>
      <c r="W249" s="10">
        <f t="shared" si="13"/>
        <v>0</v>
      </c>
      <c r="X249" s="10">
        <f t="shared" si="13"/>
        <v>0</v>
      </c>
      <c r="Y249" s="10">
        <f t="shared" si="13"/>
        <v>0</v>
      </c>
      <c r="Z249" s="10">
        <f t="shared" si="13"/>
        <v>0</v>
      </c>
      <c r="AA249" s="102"/>
      <c r="AB249" s="102"/>
      <c r="AC249" s="10"/>
      <c r="AD249" s="10"/>
      <c r="AE249" s="10"/>
      <c r="AF249" s="10"/>
    </row>
    <row r="250" spans="1:32" ht="22.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2"/>
      <c r="AB250" s="102"/>
      <c r="AC250" s="10"/>
      <c r="AD250" s="10"/>
      <c r="AE250" s="10"/>
      <c r="AF250" s="10"/>
    </row>
    <row r="251" spans="1:32" ht="22.5" customHeight="1" x14ac:dyDescent="0.25">
      <c r="A251" s="23" t="s">
        <v>426</v>
      </c>
      <c r="B251" s="19" t="s">
        <v>427</v>
      </c>
      <c r="C251" s="18">
        <v>309</v>
      </c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2"/>
      <c r="AB251" s="102"/>
      <c r="AC251" s="10"/>
      <c r="AD251" s="10"/>
      <c r="AE251" s="10"/>
      <c r="AF251" s="10"/>
    </row>
    <row r="252" spans="1:32" ht="22.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2"/>
      <c r="AB252" s="102"/>
      <c r="AC252" s="10"/>
      <c r="AD252" s="10"/>
      <c r="AE252" s="10"/>
      <c r="AF252" s="10"/>
    </row>
    <row r="253" spans="1:32" ht="22.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2"/>
      <c r="AB253" s="102"/>
      <c r="AC253" s="10"/>
      <c r="AD253" s="10"/>
      <c r="AE253" s="10"/>
      <c r="AF253" s="10"/>
    </row>
    <row r="254" spans="1:32" ht="22.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2"/>
      <c r="AB254" s="102"/>
      <c r="AC254" s="10"/>
      <c r="AD254" s="10"/>
      <c r="AE254" s="10"/>
      <c r="AF254" s="10"/>
    </row>
    <row r="255" spans="1:32" ht="22.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2"/>
      <c r="AB255" s="102"/>
      <c r="AC255" s="10"/>
      <c r="AD255" s="10"/>
      <c r="AE255" s="10"/>
      <c r="AF255" s="10"/>
    </row>
    <row r="256" spans="1:32" ht="22.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2"/>
      <c r="AB256" s="102"/>
      <c r="AC256" s="10"/>
      <c r="AD256" s="10"/>
      <c r="AE256" s="10"/>
      <c r="AF256" s="10"/>
    </row>
    <row r="257" spans="1:32" ht="22.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>
        <v>1</v>
      </c>
      <c r="G257" s="10"/>
      <c r="H257" s="10">
        <v>1</v>
      </c>
      <c r="I257" s="10"/>
      <c r="J257" s="10"/>
      <c r="K257" s="10">
        <v>1</v>
      </c>
      <c r="L257" s="10"/>
      <c r="M257" s="10"/>
      <c r="N257" s="10"/>
      <c r="O257" s="10"/>
      <c r="P257" s="10"/>
      <c r="Q257" s="10"/>
      <c r="R257" s="10"/>
      <c r="S257" s="10">
        <v>1</v>
      </c>
      <c r="T257" s="10">
        <v>1</v>
      </c>
      <c r="U257" s="10"/>
      <c r="V257" s="10">
        <v>1</v>
      </c>
      <c r="W257" s="10"/>
      <c r="X257" s="10"/>
      <c r="Y257" s="10"/>
      <c r="Z257" s="10"/>
      <c r="AA257" s="102"/>
      <c r="AB257" s="102"/>
      <c r="AC257" s="10"/>
      <c r="AD257" s="10"/>
      <c r="AE257" s="10"/>
      <c r="AF257" s="10"/>
    </row>
    <row r="258" spans="1:32" ht="22.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2"/>
      <c r="AB258" s="102"/>
      <c r="AC258" s="10"/>
      <c r="AD258" s="10"/>
      <c r="AE258" s="10"/>
      <c r="AF258" s="10"/>
    </row>
    <row r="259" spans="1:32" ht="22.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2"/>
      <c r="AB259" s="102"/>
      <c r="AC259" s="10"/>
      <c r="AD259" s="10"/>
      <c r="AE259" s="10"/>
      <c r="AF259" s="10"/>
    </row>
    <row r="260" spans="1:32" ht="22.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2"/>
      <c r="AB260" s="102"/>
      <c r="AC260" s="10"/>
      <c r="AD260" s="10"/>
      <c r="AE260" s="10"/>
      <c r="AF260" s="10"/>
    </row>
    <row r="261" spans="1:32" ht="22.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2"/>
      <c r="AB261" s="102"/>
      <c r="AC261" s="10"/>
      <c r="AD261" s="10"/>
      <c r="AE261" s="10"/>
      <c r="AF261" s="10"/>
    </row>
    <row r="262" spans="1:32" ht="22.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2"/>
      <c r="AB262" s="102"/>
      <c r="AC262" s="10"/>
      <c r="AD262" s="10"/>
      <c r="AE262" s="10"/>
      <c r="AF262" s="10"/>
    </row>
    <row r="263" spans="1:32" ht="22.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2"/>
      <c r="AB263" s="102"/>
      <c r="AC263" s="10"/>
      <c r="AD263" s="10"/>
      <c r="AE263" s="10"/>
      <c r="AF263" s="10"/>
    </row>
    <row r="264" spans="1:32" ht="22.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2"/>
      <c r="AB264" s="102"/>
      <c r="AC264" s="10"/>
      <c r="AD264" s="10"/>
      <c r="AE264" s="10"/>
      <c r="AF264" s="10"/>
    </row>
    <row r="265" spans="1:32" ht="22.5" customHeight="1" x14ac:dyDescent="0.25">
      <c r="A265" s="31" t="s">
        <v>453</v>
      </c>
      <c r="B265" s="39" t="s">
        <v>454</v>
      </c>
      <c r="C265" s="16"/>
      <c r="D265" s="10">
        <f>D267+D266+D268+D269+D270+D272+D271+D273+D274+D275+D276+D277+D278+D279+D280+D281+D282+D283+D284+D285+D286</f>
        <v>0</v>
      </c>
      <c r="E265" s="10">
        <f t="shared" ref="E265:Z265" si="14">E267+E266+E268+E269+E270+E272+E271+E273+E274+E275+E276+E277+E278+E279+E280+E281+E282+E283+E284+E285+E286</f>
        <v>0</v>
      </c>
      <c r="F265" s="10">
        <f t="shared" si="14"/>
        <v>2</v>
      </c>
      <c r="G265" s="10">
        <f t="shared" si="14"/>
        <v>0</v>
      </c>
      <c r="H265" s="10">
        <f t="shared" si="14"/>
        <v>1</v>
      </c>
      <c r="I265" s="10">
        <f t="shared" si="14"/>
        <v>0</v>
      </c>
      <c r="J265" s="10">
        <f t="shared" si="14"/>
        <v>0</v>
      </c>
      <c r="K265" s="10">
        <f t="shared" si="14"/>
        <v>1</v>
      </c>
      <c r="L265" s="10">
        <f t="shared" si="14"/>
        <v>1</v>
      </c>
      <c r="M265" s="10">
        <f t="shared" si="14"/>
        <v>0</v>
      </c>
      <c r="N265" s="10">
        <f t="shared" si="14"/>
        <v>0</v>
      </c>
      <c r="O265" s="10">
        <f t="shared" si="14"/>
        <v>0</v>
      </c>
      <c r="P265" s="10">
        <f t="shared" si="14"/>
        <v>0</v>
      </c>
      <c r="Q265" s="10">
        <f t="shared" si="14"/>
        <v>0</v>
      </c>
      <c r="R265" s="10">
        <f t="shared" si="14"/>
        <v>0</v>
      </c>
      <c r="S265" s="10">
        <f t="shared" si="14"/>
        <v>0</v>
      </c>
      <c r="T265" s="10">
        <f t="shared" si="14"/>
        <v>0</v>
      </c>
      <c r="U265" s="10"/>
      <c r="V265" s="10">
        <f t="shared" si="14"/>
        <v>0</v>
      </c>
      <c r="W265" s="10">
        <f t="shared" si="14"/>
        <v>0</v>
      </c>
      <c r="X265" s="10">
        <f t="shared" si="14"/>
        <v>0</v>
      </c>
      <c r="Y265" s="10">
        <f t="shared" si="14"/>
        <v>0</v>
      </c>
      <c r="Z265" s="10">
        <f t="shared" si="14"/>
        <v>0</v>
      </c>
      <c r="AA265" s="102"/>
      <c r="AB265" s="102"/>
      <c r="AC265" s="10"/>
      <c r="AD265" s="10"/>
      <c r="AE265" s="10"/>
      <c r="AF265" s="10"/>
    </row>
    <row r="266" spans="1:32" ht="22.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2"/>
      <c r="AB266" s="102"/>
      <c r="AC266" s="10"/>
      <c r="AD266" s="10"/>
      <c r="AE266" s="10"/>
      <c r="AF266" s="10"/>
    </row>
    <row r="267" spans="1:32" ht="22.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2"/>
      <c r="AB267" s="102"/>
      <c r="AC267" s="10"/>
      <c r="AD267" s="10"/>
      <c r="AE267" s="10"/>
      <c r="AF267" s="10"/>
    </row>
    <row r="268" spans="1:32" ht="22.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2"/>
      <c r="AB268" s="102"/>
      <c r="AC268" s="10"/>
      <c r="AD268" s="10"/>
      <c r="AE268" s="10"/>
      <c r="AF268" s="10"/>
    </row>
    <row r="269" spans="1:32" ht="22.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2"/>
      <c r="AB269" s="102"/>
      <c r="AC269" s="10"/>
      <c r="AD269" s="10"/>
      <c r="AE269" s="10"/>
      <c r="AF269" s="10"/>
    </row>
    <row r="270" spans="1:32" ht="22.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2"/>
      <c r="AB270" s="102"/>
      <c r="AC270" s="10"/>
      <c r="AD270" s="10"/>
      <c r="AE270" s="10"/>
      <c r="AF270" s="10"/>
    </row>
    <row r="271" spans="1:32" ht="22.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2"/>
      <c r="AB271" s="102"/>
      <c r="AC271" s="10"/>
      <c r="AD271" s="10"/>
      <c r="AE271" s="10"/>
      <c r="AF271" s="10"/>
    </row>
    <row r="272" spans="1:32" ht="22.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2"/>
      <c r="AB272" s="102"/>
      <c r="AC272" s="10"/>
      <c r="AD272" s="10"/>
      <c r="AE272" s="10"/>
      <c r="AF272" s="10"/>
    </row>
    <row r="273" spans="1:32" ht="22.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2"/>
      <c r="AB273" s="102"/>
      <c r="AC273" s="10"/>
      <c r="AD273" s="10"/>
      <c r="AE273" s="10"/>
      <c r="AF273" s="10"/>
    </row>
    <row r="274" spans="1:32" ht="22.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>
        <v>2</v>
      </c>
      <c r="G274" s="10"/>
      <c r="H274" s="10">
        <v>1</v>
      </c>
      <c r="I274" s="10"/>
      <c r="J274" s="10"/>
      <c r="K274" s="10">
        <v>1</v>
      </c>
      <c r="L274" s="10">
        <v>1</v>
      </c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2"/>
      <c r="AB274" s="102"/>
      <c r="AC274" s="10"/>
      <c r="AD274" s="10"/>
      <c r="AE274" s="10"/>
      <c r="AF274" s="10"/>
    </row>
    <row r="275" spans="1:32" ht="22.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2"/>
      <c r="AB275" s="102"/>
      <c r="AC275" s="10"/>
      <c r="AD275" s="10"/>
      <c r="AE275" s="10"/>
      <c r="AF275" s="10"/>
    </row>
    <row r="276" spans="1:32" ht="22.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2"/>
      <c r="AB276" s="102"/>
      <c r="AC276" s="10"/>
      <c r="AD276" s="10"/>
      <c r="AE276" s="10"/>
      <c r="AF276" s="10"/>
    </row>
    <row r="277" spans="1:32" ht="22.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2"/>
      <c r="AB277" s="102"/>
      <c r="AC277" s="10"/>
      <c r="AD277" s="10"/>
      <c r="AE277" s="10"/>
      <c r="AF277" s="10"/>
    </row>
    <row r="278" spans="1:32" ht="22.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2"/>
      <c r="AB278" s="102"/>
      <c r="AC278" s="10"/>
      <c r="AD278" s="10"/>
      <c r="AE278" s="10"/>
      <c r="AF278" s="10"/>
    </row>
    <row r="279" spans="1:32" ht="22.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2"/>
      <c r="AB279" s="102"/>
      <c r="AC279" s="10"/>
      <c r="AD279" s="10"/>
      <c r="AE279" s="10"/>
      <c r="AF279" s="10"/>
    </row>
    <row r="280" spans="1:32" ht="22.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2"/>
      <c r="AB280" s="102"/>
      <c r="AC280" s="10"/>
      <c r="AD280" s="10"/>
      <c r="AE280" s="10"/>
      <c r="AF280" s="10"/>
    </row>
    <row r="281" spans="1:32" ht="22.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2"/>
      <c r="AB281" s="102"/>
      <c r="AC281" s="10"/>
      <c r="AD281" s="10"/>
      <c r="AE281" s="10"/>
      <c r="AF281" s="10"/>
    </row>
    <row r="282" spans="1:32" ht="22.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2"/>
      <c r="AB282" s="102"/>
      <c r="AC282" s="10"/>
      <c r="AD282" s="10"/>
      <c r="AE282" s="10"/>
      <c r="AF282" s="10"/>
    </row>
    <row r="283" spans="1:32" ht="22.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2"/>
      <c r="AB283" s="102"/>
      <c r="AC283" s="10"/>
      <c r="AD283" s="10"/>
      <c r="AE283" s="10"/>
      <c r="AF283" s="10"/>
    </row>
    <row r="284" spans="1:32" ht="22.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2"/>
      <c r="AB284" s="102"/>
      <c r="AC284" s="10"/>
      <c r="AD284" s="10"/>
      <c r="AE284" s="10"/>
      <c r="AF284" s="10"/>
    </row>
    <row r="285" spans="1:32" ht="22.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2"/>
      <c r="AB285" s="102"/>
      <c r="AC285" s="10"/>
      <c r="AD285" s="10"/>
      <c r="AE285" s="10"/>
      <c r="AF285" s="10"/>
    </row>
    <row r="286" spans="1:32" ht="22.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2"/>
      <c r="AB286" s="102"/>
      <c r="AC286" s="10"/>
      <c r="AD286" s="10"/>
      <c r="AE286" s="10"/>
      <c r="AF286" s="10"/>
    </row>
    <row r="287" spans="1:32" ht="22.5" customHeight="1" x14ac:dyDescent="0.25">
      <c r="A287" s="20" t="s">
        <v>496</v>
      </c>
      <c r="B287" s="39" t="s">
        <v>497</v>
      </c>
      <c r="C287" s="16"/>
      <c r="D287" s="10">
        <f>D288+D289+D290+D291+D292+D293+D294+D295+D296+D297+D298+D299+D300+D301+D302+D303+D304+D305+D306+D307+D308+D309+D310+D311+D312+D313+D314+D315+D316</f>
        <v>0</v>
      </c>
      <c r="E287" s="10">
        <f t="shared" ref="E287:Z287" si="15">E288+E289+E290+E291+E292+E293+E294+E295+E296+E297+E298+E299+E300+E301+E302+E303+E304+E305+E306+E307+E308+E309+E310+E311+E312+E313+E314+E315+E316</f>
        <v>0</v>
      </c>
      <c r="F287" s="10">
        <f t="shared" si="15"/>
        <v>1</v>
      </c>
      <c r="G287" s="10">
        <f t="shared" si="15"/>
        <v>0</v>
      </c>
      <c r="H287" s="10">
        <f t="shared" si="15"/>
        <v>1</v>
      </c>
      <c r="I287" s="10">
        <f t="shared" si="15"/>
        <v>0</v>
      </c>
      <c r="J287" s="10">
        <f t="shared" si="15"/>
        <v>0</v>
      </c>
      <c r="K287" s="10">
        <f t="shared" si="15"/>
        <v>1</v>
      </c>
      <c r="L287" s="10">
        <f t="shared" si="15"/>
        <v>0</v>
      </c>
      <c r="M287" s="10">
        <f t="shared" si="15"/>
        <v>0</v>
      </c>
      <c r="N287" s="10">
        <f t="shared" si="15"/>
        <v>0</v>
      </c>
      <c r="O287" s="10">
        <f t="shared" si="15"/>
        <v>0</v>
      </c>
      <c r="P287" s="10">
        <f t="shared" si="15"/>
        <v>0</v>
      </c>
      <c r="Q287" s="10">
        <f t="shared" si="15"/>
        <v>0</v>
      </c>
      <c r="R287" s="10">
        <f t="shared" si="15"/>
        <v>0</v>
      </c>
      <c r="S287" s="10">
        <f t="shared" si="15"/>
        <v>0</v>
      </c>
      <c r="T287" s="10">
        <f t="shared" si="15"/>
        <v>0</v>
      </c>
      <c r="U287" s="10"/>
      <c r="V287" s="10">
        <f t="shared" si="15"/>
        <v>0</v>
      </c>
      <c r="W287" s="10">
        <f t="shared" si="15"/>
        <v>0</v>
      </c>
      <c r="X287" s="10">
        <f t="shared" si="15"/>
        <v>0</v>
      </c>
      <c r="Y287" s="10">
        <f t="shared" si="15"/>
        <v>0</v>
      </c>
      <c r="Z287" s="10">
        <f t="shared" si="15"/>
        <v>0</v>
      </c>
      <c r="AA287" s="102"/>
      <c r="AB287" s="102"/>
      <c r="AC287" s="10"/>
      <c r="AD287" s="10"/>
      <c r="AE287" s="10"/>
      <c r="AF287" s="10"/>
    </row>
    <row r="288" spans="1:32" ht="22.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2"/>
      <c r="AB288" s="102"/>
      <c r="AC288" s="10"/>
      <c r="AD288" s="10"/>
      <c r="AE288" s="10"/>
      <c r="AF288" s="10"/>
    </row>
    <row r="289" spans="1:32" ht="22.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2"/>
      <c r="AB289" s="102"/>
      <c r="AC289" s="10"/>
      <c r="AD289" s="10"/>
      <c r="AE289" s="10"/>
      <c r="AF289" s="10"/>
    </row>
    <row r="290" spans="1:32" ht="22.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2"/>
      <c r="AB290" s="102"/>
      <c r="AC290" s="10"/>
      <c r="AD290" s="10"/>
      <c r="AE290" s="10"/>
      <c r="AF290" s="10"/>
    </row>
    <row r="291" spans="1:32" ht="22.5" customHeight="1" x14ac:dyDescent="0.25">
      <c r="A291" s="23" t="s">
        <v>504</v>
      </c>
      <c r="B291" s="19" t="s">
        <v>505</v>
      </c>
      <c r="C291" s="18">
        <v>333</v>
      </c>
      <c r="D291" s="10"/>
      <c r="E291" s="10"/>
      <c r="F291" s="10">
        <v>1</v>
      </c>
      <c r="G291" s="10"/>
      <c r="H291" s="10">
        <v>1</v>
      </c>
      <c r="I291" s="10"/>
      <c r="J291" s="10"/>
      <c r="K291" s="10">
        <v>1</v>
      </c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2"/>
      <c r="AB291" s="102"/>
      <c r="AC291" s="10"/>
      <c r="AD291" s="10"/>
      <c r="AE291" s="10"/>
      <c r="AF291" s="10"/>
    </row>
    <row r="292" spans="1:32" ht="22.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2"/>
      <c r="AB292" s="102"/>
      <c r="AC292" s="10"/>
      <c r="AD292" s="10"/>
      <c r="AE292" s="10"/>
      <c r="AF292" s="10"/>
    </row>
    <row r="293" spans="1:32" ht="22.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2"/>
      <c r="AB293" s="102"/>
      <c r="AC293" s="10"/>
      <c r="AD293" s="10"/>
      <c r="AE293" s="10"/>
      <c r="AF293" s="10"/>
    </row>
    <row r="294" spans="1:32" ht="22.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2"/>
      <c r="AB294" s="102"/>
      <c r="AC294" s="10"/>
      <c r="AD294" s="10"/>
      <c r="AE294" s="10"/>
      <c r="AF294" s="10"/>
    </row>
    <row r="295" spans="1:32" ht="22.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2"/>
      <c r="AB295" s="102"/>
      <c r="AC295" s="10"/>
      <c r="AD295" s="10"/>
      <c r="AE295" s="10"/>
      <c r="AF295" s="10"/>
    </row>
    <row r="296" spans="1:32" ht="22.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2"/>
      <c r="AB296" s="102"/>
      <c r="AC296" s="10"/>
      <c r="AD296" s="10"/>
      <c r="AE296" s="10"/>
      <c r="AF296" s="10"/>
    </row>
    <row r="297" spans="1:32" ht="22.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2"/>
      <c r="AB297" s="102"/>
      <c r="AC297" s="10"/>
      <c r="AD297" s="10"/>
      <c r="AE297" s="10"/>
      <c r="AF297" s="10"/>
    </row>
    <row r="298" spans="1:32" ht="22.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2"/>
      <c r="AB298" s="102"/>
      <c r="AC298" s="10"/>
      <c r="AD298" s="10"/>
      <c r="AE298" s="10"/>
      <c r="AF298" s="10"/>
    </row>
    <row r="299" spans="1:32" ht="22.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2"/>
      <c r="AB299" s="102"/>
      <c r="AC299" s="10"/>
      <c r="AD299" s="10"/>
      <c r="AE299" s="10"/>
      <c r="AF299" s="10"/>
    </row>
    <row r="300" spans="1:32" ht="22.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2"/>
      <c r="AB300" s="102"/>
      <c r="AC300" s="10"/>
      <c r="AD300" s="10"/>
      <c r="AE300" s="10"/>
      <c r="AF300" s="10"/>
    </row>
    <row r="301" spans="1:32" ht="22.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2"/>
      <c r="AB301" s="102"/>
      <c r="AC301" s="10"/>
      <c r="AD301" s="10"/>
      <c r="AE301" s="10"/>
      <c r="AF301" s="10"/>
    </row>
    <row r="302" spans="1:32" ht="22.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2"/>
      <c r="AB302" s="102"/>
      <c r="AC302" s="10"/>
      <c r="AD302" s="10"/>
      <c r="AE302" s="10"/>
      <c r="AF302" s="10"/>
    </row>
    <row r="303" spans="1:32" ht="22.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2"/>
      <c r="AB303" s="102"/>
      <c r="AC303" s="10"/>
      <c r="AD303" s="10"/>
      <c r="AE303" s="10"/>
      <c r="AF303" s="10"/>
    </row>
    <row r="304" spans="1:32" ht="22.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2"/>
      <c r="AB304" s="102"/>
      <c r="AC304" s="10"/>
      <c r="AD304" s="10"/>
      <c r="AE304" s="10"/>
      <c r="AF304" s="10"/>
    </row>
    <row r="305" spans="1:32" ht="22.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2"/>
      <c r="AB305" s="102"/>
      <c r="AC305" s="10"/>
      <c r="AD305" s="10"/>
      <c r="AE305" s="10"/>
      <c r="AF305" s="10"/>
    </row>
    <row r="306" spans="1:32" ht="22.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2"/>
      <c r="AB306" s="102"/>
      <c r="AC306" s="10"/>
      <c r="AD306" s="10"/>
      <c r="AE306" s="10"/>
      <c r="AF306" s="10"/>
    </row>
    <row r="307" spans="1:32" ht="22.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2"/>
      <c r="AB307" s="102"/>
      <c r="AC307" s="10"/>
      <c r="AD307" s="10"/>
      <c r="AE307" s="10"/>
      <c r="AF307" s="10"/>
    </row>
    <row r="308" spans="1:32" ht="22.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2"/>
      <c r="AB308" s="102"/>
      <c r="AC308" s="10"/>
      <c r="AD308" s="10"/>
      <c r="AE308" s="10"/>
      <c r="AF308" s="10"/>
    </row>
    <row r="309" spans="1:32" ht="22.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2"/>
      <c r="AB309" s="102"/>
      <c r="AC309" s="10"/>
      <c r="AD309" s="10"/>
      <c r="AE309" s="10"/>
      <c r="AF309" s="10"/>
    </row>
    <row r="310" spans="1:32" ht="22.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2"/>
      <c r="AB310" s="102"/>
      <c r="AC310" s="10"/>
      <c r="AD310" s="10"/>
      <c r="AE310" s="10"/>
      <c r="AF310" s="10"/>
    </row>
    <row r="311" spans="1:32" ht="22.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2"/>
      <c r="AB311" s="102"/>
      <c r="AC311" s="10"/>
      <c r="AD311" s="10"/>
      <c r="AE311" s="10"/>
      <c r="AF311" s="10"/>
    </row>
    <row r="312" spans="1:32" ht="22.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2"/>
      <c r="AB312" s="102"/>
      <c r="AC312" s="10"/>
      <c r="AD312" s="10"/>
      <c r="AE312" s="10"/>
      <c r="AF312" s="10"/>
    </row>
    <row r="313" spans="1:32" ht="22.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2"/>
      <c r="AB313" s="102"/>
      <c r="AC313" s="10"/>
      <c r="AD313" s="10"/>
      <c r="AE313" s="10"/>
      <c r="AF313" s="10"/>
    </row>
    <row r="314" spans="1:32" ht="22.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2"/>
      <c r="AB314" s="102"/>
      <c r="AC314" s="10"/>
      <c r="AD314" s="10"/>
      <c r="AE314" s="10"/>
      <c r="AF314" s="10"/>
    </row>
    <row r="315" spans="1:32" ht="22.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2"/>
      <c r="AB315" s="102"/>
      <c r="AC315" s="10"/>
      <c r="AD315" s="10"/>
      <c r="AE315" s="10"/>
      <c r="AF315" s="10"/>
    </row>
    <row r="316" spans="1:32" ht="22.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2"/>
      <c r="AB316" s="102"/>
      <c r="AC316" s="10"/>
      <c r="AD316" s="10"/>
      <c r="AE316" s="10"/>
      <c r="AF316" s="10"/>
    </row>
    <row r="317" spans="1:32" ht="22.5" customHeight="1" x14ac:dyDescent="0.25">
      <c r="A317" s="20" t="s">
        <v>554</v>
      </c>
      <c r="B317" s="39" t="s">
        <v>555</v>
      </c>
      <c r="C317" s="16"/>
      <c r="D317" s="10">
        <f>D318+D319+D320+D321+D322+D323+D324+D325+D326+D327+D328+D329+D330+D331+D332+D333+D334+D335+D336+D337+D338+D339+D340+D341+D342+D343+D344+D345+D346</f>
        <v>0</v>
      </c>
      <c r="E317" s="10">
        <f t="shared" ref="E317:Z317" si="16">E318+E319+E320+E321+E322+E323+E324+E325+E326+E327+E328+E329+E330+E331+E332+E333+E334+E335+E336+E337+E338+E339+E340+E341+E342+E343+E344+E345+E346</f>
        <v>0</v>
      </c>
      <c r="F317" s="10">
        <f t="shared" si="16"/>
        <v>1</v>
      </c>
      <c r="G317" s="10">
        <f t="shared" si="16"/>
        <v>0</v>
      </c>
      <c r="H317" s="10">
        <f t="shared" si="16"/>
        <v>1</v>
      </c>
      <c r="I317" s="10">
        <f t="shared" si="16"/>
        <v>0</v>
      </c>
      <c r="J317" s="10">
        <f t="shared" si="16"/>
        <v>0</v>
      </c>
      <c r="K317" s="10">
        <f t="shared" si="16"/>
        <v>1</v>
      </c>
      <c r="L317" s="10">
        <f t="shared" si="16"/>
        <v>0</v>
      </c>
      <c r="M317" s="10">
        <f t="shared" si="16"/>
        <v>0</v>
      </c>
      <c r="N317" s="10">
        <f t="shared" si="16"/>
        <v>0</v>
      </c>
      <c r="O317" s="10">
        <f t="shared" si="16"/>
        <v>0</v>
      </c>
      <c r="P317" s="10">
        <f t="shared" si="16"/>
        <v>0</v>
      </c>
      <c r="Q317" s="10">
        <f t="shared" si="16"/>
        <v>0</v>
      </c>
      <c r="R317" s="10">
        <f t="shared" si="16"/>
        <v>0</v>
      </c>
      <c r="S317" s="10">
        <f t="shared" si="16"/>
        <v>0</v>
      </c>
      <c r="T317" s="10">
        <f t="shared" si="16"/>
        <v>0</v>
      </c>
      <c r="U317" s="10"/>
      <c r="V317" s="10">
        <f t="shared" si="16"/>
        <v>0</v>
      </c>
      <c r="W317" s="10">
        <f t="shared" si="16"/>
        <v>0</v>
      </c>
      <c r="X317" s="10">
        <f t="shared" si="16"/>
        <v>0</v>
      </c>
      <c r="Y317" s="10">
        <f t="shared" si="16"/>
        <v>0</v>
      </c>
      <c r="Z317" s="10">
        <f t="shared" si="16"/>
        <v>0</v>
      </c>
      <c r="AA317" s="102"/>
      <c r="AB317" s="102"/>
      <c r="AC317" s="10"/>
      <c r="AD317" s="10"/>
      <c r="AE317" s="10"/>
      <c r="AF317" s="10"/>
    </row>
    <row r="318" spans="1:32" ht="22.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2"/>
      <c r="AB318" s="102"/>
      <c r="AC318" s="10"/>
      <c r="AD318" s="10"/>
      <c r="AE318" s="10"/>
      <c r="AF318" s="10"/>
    </row>
    <row r="319" spans="1:32" ht="22.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2"/>
      <c r="AB319" s="102"/>
      <c r="AC319" s="10"/>
      <c r="AD319" s="10"/>
      <c r="AE319" s="10"/>
      <c r="AF319" s="10"/>
    </row>
    <row r="320" spans="1:32" ht="22.5" customHeight="1" x14ac:dyDescent="0.25">
      <c r="A320" s="23" t="s">
        <v>560</v>
      </c>
      <c r="B320" s="19" t="s">
        <v>667</v>
      </c>
      <c r="C320" s="18">
        <v>358</v>
      </c>
      <c r="D320" s="10"/>
      <c r="E320" s="10"/>
      <c r="F320" s="10">
        <v>1</v>
      </c>
      <c r="G320" s="10"/>
      <c r="H320" s="10">
        <v>1</v>
      </c>
      <c r="I320" s="10"/>
      <c r="J320" s="10"/>
      <c r="K320" s="10">
        <v>1</v>
      </c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2"/>
      <c r="AB320" s="102"/>
      <c r="AC320" s="10"/>
      <c r="AD320" s="10"/>
      <c r="AE320" s="10"/>
      <c r="AF320" s="10"/>
    </row>
    <row r="321" spans="1:32" ht="22.5" customHeight="1" x14ac:dyDescent="0.25">
      <c r="A321" s="23" t="s">
        <v>561</v>
      </c>
      <c r="B321" s="19" t="s">
        <v>668</v>
      </c>
      <c r="C321" s="18">
        <v>359</v>
      </c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2"/>
      <c r="AB321" s="102"/>
      <c r="AC321" s="10"/>
      <c r="AD321" s="10"/>
      <c r="AE321" s="10"/>
      <c r="AF321" s="10"/>
    </row>
    <row r="322" spans="1:32" ht="22.5" customHeight="1" x14ac:dyDescent="0.25">
      <c r="A322" s="23" t="s">
        <v>562</v>
      </c>
      <c r="B322" s="19" t="s">
        <v>563</v>
      </c>
      <c r="C322" s="18">
        <v>360</v>
      </c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2"/>
      <c r="AB322" s="102"/>
      <c r="AC322" s="10"/>
      <c r="AD322" s="10"/>
      <c r="AE322" s="10"/>
      <c r="AF322" s="10"/>
    </row>
    <row r="323" spans="1:32" ht="22.5" customHeight="1" x14ac:dyDescent="0.25">
      <c r="A323" s="23" t="s">
        <v>564</v>
      </c>
      <c r="B323" s="19" t="s">
        <v>565</v>
      </c>
      <c r="C323" s="16">
        <v>361</v>
      </c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2"/>
      <c r="AB323" s="102"/>
      <c r="AC323" s="10"/>
      <c r="AD323" s="10"/>
      <c r="AE323" s="10"/>
      <c r="AF323" s="10"/>
    </row>
    <row r="324" spans="1:32" ht="22.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2"/>
      <c r="AB324" s="102"/>
      <c r="AC324" s="10"/>
      <c r="AD324" s="10"/>
      <c r="AE324" s="10"/>
      <c r="AF324" s="10"/>
    </row>
    <row r="325" spans="1:32" ht="22.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2"/>
      <c r="AB325" s="102"/>
      <c r="AC325" s="10"/>
      <c r="AD325" s="10"/>
      <c r="AE325" s="10"/>
      <c r="AF325" s="10"/>
    </row>
    <row r="326" spans="1:32" ht="22.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2"/>
      <c r="AB326" s="102"/>
      <c r="AC326" s="10"/>
      <c r="AD326" s="10"/>
      <c r="AE326" s="10"/>
      <c r="AF326" s="10"/>
    </row>
    <row r="327" spans="1:32" ht="22.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2"/>
      <c r="AB327" s="102"/>
      <c r="AC327" s="10"/>
      <c r="AD327" s="10"/>
      <c r="AE327" s="10"/>
      <c r="AF327" s="10"/>
    </row>
    <row r="328" spans="1:32" ht="22.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2"/>
      <c r="AB328" s="102"/>
      <c r="AC328" s="10"/>
      <c r="AD328" s="10"/>
      <c r="AE328" s="10"/>
      <c r="AF328" s="10"/>
    </row>
    <row r="329" spans="1:32" ht="22.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2"/>
      <c r="AB329" s="102"/>
      <c r="AC329" s="10"/>
      <c r="AD329" s="10"/>
      <c r="AE329" s="10"/>
      <c r="AF329" s="10"/>
    </row>
    <row r="330" spans="1:32" ht="22.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2"/>
      <c r="AB330" s="102"/>
      <c r="AC330" s="10"/>
      <c r="AD330" s="10"/>
      <c r="AE330" s="10"/>
      <c r="AF330" s="10"/>
    </row>
    <row r="331" spans="1:32" ht="22.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2"/>
      <c r="AB331" s="102"/>
      <c r="AC331" s="10"/>
      <c r="AD331" s="10"/>
      <c r="AE331" s="10"/>
      <c r="AF331" s="10"/>
    </row>
    <row r="332" spans="1:32" ht="22.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2"/>
      <c r="AB332" s="102"/>
      <c r="AC332" s="10"/>
      <c r="AD332" s="10"/>
      <c r="AE332" s="10"/>
      <c r="AF332" s="10"/>
    </row>
    <row r="333" spans="1:32" ht="22.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2"/>
      <c r="AB333" s="102"/>
      <c r="AC333" s="10"/>
      <c r="AD333" s="10"/>
      <c r="AE333" s="10"/>
      <c r="AF333" s="10"/>
    </row>
    <row r="334" spans="1:32" ht="22.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2"/>
      <c r="AB334" s="102"/>
      <c r="AC334" s="10"/>
      <c r="AD334" s="10"/>
      <c r="AE334" s="10"/>
      <c r="AF334" s="10"/>
    </row>
    <row r="335" spans="1:32" ht="22.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2"/>
      <c r="AB335" s="102"/>
      <c r="AC335" s="10"/>
      <c r="AD335" s="10"/>
      <c r="AE335" s="10"/>
      <c r="AF335" s="10"/>
    </row>
    <row r="336" spans="1:32" ht="22.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2"/>
      <c r="AB336" s="102"/>
      <c r="AC336" s="10"/>
      <c r="AD336" s="10"/>
      <c r="AE336" s="10"/>
      <c r="AF336" s="10"/>
    </row>
    <row r="337" spans="1:32" ht="22.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2"/>
      <c r="AB337" s="102"/>
      <c r="AC337" s="10"/>
      <c r="AD337" s="10"/>
      <c r="AE337" s="10"/>
      <c r="AF337" s="10"/>
    </row>
    <row r="338" spans="1:32" ht="22.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2"/>
      <c r="AB338" s="102"/>
      <c r="AC338" s="10"/>
      <c r="AD338" s="10"/>
      <c r="AE338" s="10"/>
      <c r="AF338" s="10"/>
    </row>
    <row r="339" spans="1:32" ht="22.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2"/>
      <c r="AB339" s="102"/>
      <c r="AC339" s="10"/>
      <c r="AD339" s="10"/>
      <c r="AE339" s="10"/>
      <c r="AF339" s="10"/>
    </row>
    <row r="340" spans="1:32" ht="22.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2"/>
      <c r="AB340" s="102"/>
      <c r="AC340" s="10"/>
      <c r="AD340" s="10"/>
      <c r="AE340" s="10"/>
      <c r="AF340" s="10"/>
    </row>
    <row r="341" spans="1:32" ht="22.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2"/>
      <c r="AB341" s="102"/>
      <c r="AC341" s="10"/>
      <c r="AD341" s="10"/>
      <c r="AE341" s="10"/>
      <c r="AF341" s="10"/>
    </row>
    <row r="342" spans="1:32" ht="22.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2"/>
      <c r="AB342" s="102"/>
      <c r="AC342" s="10"/>
      <c r="AD342" s="10"/>
      <c r="AE342" s="10"/>
      <c r="AF342" s="10"/>
    </row>
    <row r="343" spans="1:32" ht="22.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2"/>
      <c r="AB343" s="102"/>
      <c r="AC343" s="10"/>
      <c r="AD343" s="10"/>
      <c r="AE343" s="10"/>
      <c r="AF343" s="10"/>
    </row>
    <row r="344" spans="1:32" ht="22.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2"/>
      <c r="AB344" s="102"/>
      <c r="AC344" s="10"/>
      <c r="AD344" s="10"/>
      <c r="AE344" s="10"/>
      <c r="AF344" s="10"/>
    </row>
    <row r="345" spans="1:32" ht="22.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2"/>
      <c r="AB345" s="102"/>
      <c r="AC345" s="10"/>
      <c r="AD345" s="10"/>
      <c r="AE345" s="10"/>
      <c r="AF345" s="10"/>
    </row>
    <row r="346" spans="1:32" ht="22.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2"/>
      <c r="AB346" s="102"/>
      <c r="AC346" s="10"/>
      <c r="AD346" s="10"/>
      <c r="AE346" s="10"/>
      <c r="AF346" s="10"/>
    </row>
    <row r="347" spans="1:32" ht="22.5" customHeight="1" x14ac:dyDescent="0.25">
      <c r="A347" s="33" t="s">
        <v>609</v>
      </c>
      <c r="B347" s="39" t="s">
        <v>610</v>
      </c>
      <c r="C347" s="16"/>
      <c r="D347" s="10">
        <f>D348+D349+D350+D351+D352+D353+D355+D354+D356+D357+D358+D359+D360+D361+D362</f>
        <v>0</v>
      </c>
      <c r="E347" s="10">
        <f t="shared" ref="E347:Z347" si="17">E348+E349+E350+E351+E352+E353+E355+E354+E356+E357+E358+E359+E360+E361+E362</f>
        <v>0</v>
      </c>
      <c r="F347" s="10">
        <f t="shared" si="17"/>
        <v>0</v>
      </c>
      <c r="G347" s="10">
        <f t="shared" si="17"/>
        <v>0</v>
      </c>
      <c r="H347" s="10">
        <f t="shared" si="17"/>
        <v>0</v>
      </c>
      <c r="I347" s="10">
        <f t="shared" si="17"/>
        <v>0</v>
      </c>
      <c r="J347" s="10">
        <f t="shared" si="17"/>
        <v>0</v>
      </c>
      <c r="K347" s="10">
        <f t="shared" si="17"/>
        <v>0</v>
      </c>
      <c r="L347" s="10">
        <f t="shared" si="17"/>
        <v>0</v>
      </c>
      <c r="M347" s="10">
        <f t="shared" si="17"/>
        <v>0</v>
      </c>
      <c r="N347" s="10">
        <f t="shared" si="17"/>
        <v>0</v>
      </c>
      <c r="O347" s="10">
        <f t="shared" si="17"/>
        <v>0</v>
      </c>
      <c r="P347" s="10">
        <f t="shared" si="17"/>
        <v>0</v>
      </c>
      <c r="Q347" s="10">
        <f t="shared" si="17"/>
        <v>0</v>
      </c>
      <c r="R347" s="10">
        <f t="shared" si="17"/>
        <v>0</v>
      </c>
      <c r="S347" s="10">
        <f t="shared" si="17"/>
        <v>0</v>
      </c>
      <c r="T347" s="10">
        <f t="shared" si="17"/>
        <v>0</v>
      </c>
      <c r="U347" s="10"/>
      <c r="V347" s="10">
        <f t="shared" si="17"/>
        <v>0</v>
      </c>
      <c r="W347" s="10">
        <f t="shared" si="17"/>
        <v>0</v>
      </c>
      <c r="X347" s="10">
        <f t="shared" si="17"/>
        <v>0</v>
      </c>
      <c r="Y347" s="10">
        <f t="shared" si="17"/>
        <v>0</v>
      </c>
      <c r="Z347" s="10">
        <f t="shared" si="17"/>
        <v>0</v>
      </c>
      <c r="AA347" s="102"/>
      <c r="AB347" s="102"/>
      <c r="AC347" s="10"/>
      <c r="AD347" s="10"/>
      <c r="AE347" s="10"/>
      <c r="AF347" s="10"/>
    </row>
    <row r="348" spans="1:32" ht="22.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2"/>
      <c r="AB348" s="102"/>
      <c r="AC348" s="10"/>
      <c r="AD348" s="10"/>
      <c r="AE348" s="10"/>
      <c r="AF348" s="10"/>
    </row>
    <row r="349" spans="1:32" ht="22.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2"/>
      <c r="AB349" s="102"/>
      <c r="AC349" s="10"/>
      <c r="AD349" s="10"/>
      <c r="AE349" s="10"/>
      <c r="AF349" s="10"/>
    </row>
    <row r="350" spans="1:32" ht="22.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2"/>
      <c r="AB350" s="102"/>
      <c r="AC350" s="10"/>
      <c r="AD350" s="10"/>
      <c r="AE350" s="10"/>
      <c r="AF350" s="10"/>
    </row>
    <row r="351" spans="1:32" ht="22.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2"/>
      <c r="AB351" s="102"/>
      <c r="AC351" s="10"/>
      <c r="AD351" s="10"/>
      <c r="AE351" s="10"/>
      <c r="AF351" s="10"/>
    </row>
    <row r="352" spans="1:32" ht="22.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2"/>
      <c r="AB352" s="102"/>
      <c r="AC352" s="10"/>
      <c r="AD352" s="10"/>
      <c r="AE352" s="10"/>
      <c r="AF352" s="10"/>
    </row>
    <row r="353" spans="1:32" ht="22.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2"/>
      <c r="AB353" s="102"/>
      <c r="AC353" s="10"/>
      <c r="AD353" s="10"/>
      <c r="AE353" s="10"/>
      <c r="AF353" s="10"/>
    </row>
    <row r="354" spans="1:32" ht="22.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2"/>
      <c r="AB354" s="102"/>
      <c r="AC354" s="10"/>
      <c r="AD354" s="10"/>
      <c r="AE354" s="10"/>
      <c r="AF354" s="10"/>
    </row>
    <row r="355" spans="1:32" ht="22.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2"/>
      <c r="AB355" s="102"/>
      <c r="AC355" s="10"/>
      <c r="AD355" s="10"/>
      <c r="AE355" s="10"/>
      <c r="AF355" s="10"/>
    </row>
    <row r="356" spans="1:32" ht="22.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2"/>
      <c r="AB356" s="102"/>
      <c r="AC356" s="10"/>
      <c r="AD356" s="10"/>
      <c r="AE356" s="10"/>
      <c r="AF356" s="10"/>
    </row>
    <row r="357" spans="1:32" ht="22.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2"/>
      <c r="AB357" s="102"/>
      <c r="AC357" s="10"/>
      <c r="AD357" s="10"/>
      <c r="AE357" s="10"/>
      <c r="AF357" s="10"/>
    </row>
    <row r="358" spans="1:32" ht="22.5" customHeight="1" x14ac:dyDescent="0.25">
      <c r="A358" s="23" t="s">
        <v>720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2"/>
      <c r="AB358" s="102"/>
      <c r="AC358" s="10"/>
      <c r="AD358" s="10"/>
      <c r="AE358" s="10"/>
      <c r="AF358" s="10"/>
    </row>
    <row r="359" spans="1:32" ht="22.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2"/>
      <c r="AB359" s="102"/>
      <c r="AC359" s="10"/>
      <c r="AD359" s="10"/>
      <c r="AE359" s="10"/>
      <c r="AF359" s="10"/>
    </row>
    <row r="360" spans="1:32" ht="22.5" customHeight="1" x14ac:dyDescent="0.25">
      <c r="A360" s="23" t="s">
        <v>721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2"/>
      <c r="AB360" s="102"/>
      <c r="AC360" s="10"/>
      <c r="AD360" s="10"/>
      <c r="AE360" s="10"/>
      <c r="AF360" s="10"/>
    </row>
    <row r="361" spans="1:32" ht="22.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2"/>
      <c r="AB361" s="102"/>
      <c r="AC361" s="10"/>
      <c r="AD361" s="10"/>
      <c r="AE361" s="10"/>
      <c r="AF361" s="10"/>
    </row>
    <row r="362" spans="1:32" ht="22.5" customHeight="1" x14ac:dyDescent="0.25">
      <c r="A362" s="23" t="s">
        <v>700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2"/>
      <c r="AB362" s="102"/>
      <c r="AC362" s="10"/>
      <c r="AD362" s="10"/>
      <c r="AE362" s="10"/>
      <c r="AF362" s="10"/>
    </row>
    <row r="363" spans="1:32" s="46" customFormat="1" ht="42" customHeight="1" x14ac:dyDescent="0.25">
      <c r="A363" s="42"/>
      <c r="B363" s="43" t="s">
        <v>682</v>
      </c>
      <c r="C363" s="44"/>
      <c r="D363" s="45">
        <f>D347+D317+D287+D265+D249+D235+D215+D198+D188+D179+D141+D108+D94+D81+D52+D45+D37+D9</f>
        <v>0</v>
      </c>
      <c r="E363" s="45">
        <f t="shared" ref="E363:Z363" si="18">E347+E317+E287+E265+E249+E235+E215+E198+E188+E179+E141+E108+E94+E81+E52+E45+E37+E9</f>
        <v>0</v>
      </c>
      <c r="F363" s="45">
        <f t="shared" si="18"/>
        <v>41</v>
      </c>
      <c r="G363" s="45">
        <f t="shared" si="18"/>
        <v>0</v>
      </c>
      <c r="H363" s="45">
        <f t="shared" si="18"/>
        <v>19</v>
      </c>
      <c r="I363" s="45">
        <f t="shared" si="18"/>
        <v>1</v>
      </c>
      <c r="J363" s="45">
        <f t="shared" si="18"/>
        <v>0</v>
      </c>
      <c r="K363" s="45">
        <f t="shared" si="18"/>
        <v>20</v>
      </c>
      <c r="L363" s="45">
        <f t="shared" si="18"/>
        <v>1</v>
      </c>
      <c r="M363" s="45">
        <f t="shared" si="18"/>
        <v>1</v>
      </c>
      <c r="N363" s="45">
        <f t="shared" si="18"/>
        <v>20</v>
      </c>
      <c r="O363" s="45">
        <f t="shared" si="18"/>
        <v>3</v>
      </c>
      <c r="P363" s="45">
        <f t="shared" si="18"/>
        <v>0</v>
      </c>
      <c r="Q363" s="45">
        <f t="shared" si="18"/>
        <v>6</v>
      </c>
      <c r="R363" s="45">
        <f t="shared" si="18"/>
        <v>0</v>
      </c>
      <c r="S363" s="45">
        <f t="shared" si="18"/>
        <v>2</v>
      </c>
      <c r="T363" s="45">
        <f t="shared" si="18"/>
        <v>8</v>
      </c>
      <c r="U363" s="45"/>
      <c r="V363" s="45">
        <f t="shared" si="18"/>
        <v>7</v>
      </c>
      <c r="W363" s="45">
        <f t="shared" si="18"/>
        <v>0</v>
      </c>
      <c r="X363" s="45">
        <f t="shared" si="18"/>
        <v>0</v>
      </c>
      <c r="Y363" s="45">
        <f t="shared" si="18"/>
        <v>0</v>
      </c>
      <c r="Z363" s="45">
        <f t="shared" si="18"/>
        <v>0</v>
      </c>
      <c r="AA363" s="103">
        <v>0</v>
      </c>
      <c r="AB363" s="104"/>
      <c r="AC363" s="45"/>
      <c r="AD363" s="45"/>
      <c r="AE363" s="45"/>
      <c r="AF363" s="45"/>
    </row>
  </sheetData>
  <sheetProtection formatCells="0" formatColumns="0" formatRows="0" insertColumns="0" insertRows="0" insertHyperlinks="0" deleteColumns="0" deleteRows="0" sort="0" autoFilter="0" pivotTables="0"/>
  <mergeCells count="392">
    <mergeCell ref="AE5:AE7"/>
    <mergeCell ref="AF5:AF7"/>
    <mergeCell ref="W6:X6"/>
    <mergeCell ref="Y6:Z6"/>
    <mergeCell ref="AA6:AB7"/>
    <mergeCell ref="W5:AB5"/>
    <mergeCell ref="AD5:AD7"/>
    <mergeCell ref="AC5:AC7"/>
    <mergeCell ref="J6:J7"/>
    <mergeCell ref="K6:K7"/>
    <mergeCell ref="T6:T7"/>
    <mergeCell ref="H6:H7"/>
    <mergeCell ref="M5:M7"/>
    <mergeCell ref="P6:Q6"/>
    <mergeCell ref="N5:N7"/>
    <mergeCell ref="L5:L7"/>
    <mergeCell ref="A5:A7"/>
    <mergeCell ref="B5:B7"/>
    <mergeCell ref="C5:C7"/>
    <mergeCell ref="D5:D7"/>
    <mergeCell ref="E5:E7"/>
    <mergeCell ref="I6:I7"/>
    <mergeCell ref="F5:F7"/>
    <mergeCell ref="G5:G7"/>
    <mergeCell ref="A1:C1"/>
    <mergeCell ref="D1:Z1"/>
    <mergeCell ref="AA1:AF1"/>
    <mergeCell ref="A2:AF2"/>
    <mergeCell ref="O5:O7"/>
    <mergeCell ref="P5:T5"/>
    <mergeCell ref="H5:K5"/>
    <mergeCell ref="U5:U7"/>
    <mergeCell ref="A3:AF3"/>
    <mergeCell ref="A4:AF4"/>
    <mergeCell ref="AA18:AB18"/>
    <mergeCell ref="AA19:AB19"/>
    <mergeCell ref="R6:S6"/>
    <mergeCell ref="V5:V7"/>
    <mergeCell ref="AA11:AB11"/>
    <mergeCell ref="AA12:AB12"/>
    <mergeCell ref="AA8:AB8"/>
    <mergeCell ref="AA9:AB9"/>
    <mergeCell ref="AA10:AB10"/>
    <mergeCell ref="AA13:AB13"/>
    <mergeCell ref="AA14:AB14"/>
    <mergeCell ref="AA15:AB15"/>
    <mergeCell ref="AA16:AB16"/>
    <mergeCell ref="AA17:AB17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26:AB26"/>
    <mergeCell ref="AA27:AB27"/>
    <mergeCell ref="AA28:AB28"/>
    <mergeCell ref="AA29:AB29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38:AB38"/>
    <mergeCell ref="AA39:AB39"/>
    <mergeCell ref="AA40:AB40"/>
    <mergeCell ref="AA41:AB41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50:AB50"/>
    <mergeCell ref="AA51:AB51"/>
    <mergeCell ref="AA52:AB52"/>
    <mergeCell ref="AA53:AB53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62:AB62"/>
    <mergeCell ref="AA63:AB63"/>
    <mergeCell ref="AA64:AB64"/>
    <mergeCell ref="AA65:AB65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74:AB74"/>
    <mergeCell ref="AA75:AB75"/>
    <mergeCell ref="AA76:AB76"/>
    <mergeCell ref="AA77:AB77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86:AB86"/>
    <mergeCell ref="AA87:AB87"/>
    <mergeCell ref="AA88:AB88"/>
    <mergeCell ref="AA89:AB89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98:AB98"/>
    <mergeCell ref="AA99:AB99"/>
    <mergeCell ref="AA100:AB100"/>
    <mergeCell ref="AA101:AB101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110:AB110"/>
    <mergeCell ref="AA111:AB111"/>
    <mergeCell ref="AA112:AB112"/>
    <mergeCell ref="AA113:AB113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22:AB122"/>
    <mergeCell ref="AA123:AB123"/>
    <mergeCell ref="AA124:AB124"/>
    <mergeCell ref="AA125:AB125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34:AB134"/>
    <mergeCell ref="AA135:AB135"/>
    <mergeCell ref="AA136:AB136"/>
    <mergeCell ref="AA137:AB137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46:AB146"/>
    <mergeCell ref="AA147:AB147"/>
    <mergeCell ref="AA148:AB148"/>
    <mergeCell ref="AA149:AB149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58:AB158"/>
    <mergeCell ref="AA159:AB159"/>
    <mergeCell ref="AA160:AB160"/>
    <mergeCell ref="AA161:AB161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70:AB170"/>
    <mergeCell ref="AA171:AB171"/>
    <mergeCell ref="AA172:AB172"/>
    <mergeCell ref="AA173:AB173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82:AB182"/>
    <mergeCell ref="AA183:AB183"/>
    <mergeCell ref="AA184:AB184"/>
    <mergeCell ref="AA185:AB185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94:AB194"/>
    <mergeCell ref="AA195:AB195"/>
    <mergeCell ref="AA196:AB196"/>
    <mergeCell ref="AA197:AB197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206:AB206"/>
    <mergeCell ref="AA207:AB207"/>
    <mergeCell ref="AA208:AB208"/>
    <mergeCell ref="AA209:AB209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18:AB218"/>
    <mergeCell ref="AA219:AB219"/>
    <mergeCell ref="AA220:AB220"/>
    <mergeCell ref="AA221:AB221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30:AB230"/>
    <mergeCell ref="AA231:AB231"/>
    <mergeCell ref="AA232:AB232"/>
    <mergeCell ref="AA233:AB233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42:AB242"/>
    <mergeCell ref="AA243:AB243"/>
    <mergeCell ref="AA244:AB244"/>
    <mergeCell ref="AA245:AB245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54:AB254"/>
    <mergeCell ref="AA255:AB255"/>
    <mergeCell ref="AA256:AB256"/>
    <mergeCell ref="AA257:AB257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66:AB266"/>
    <mergeCell ref="AA267:AB267"/>
    <mergeCell ref="AA268:AB268"/>
    <mergeCell ref="AA269:AB269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78:AB278"/>
    <mergeCell ref="AA279:AB279"/>
    <mergeCell ref="AA280:AB280"/>
    <mergeCell ref="AA281:AB281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90:AB290"/>
    <mergeCell ref="AA291:AB291"/>
    <mergeCell ref="AA292:AB292"/>
    <mergeCell ref="AA293:AB293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302:AB302"/>
    <mergeCell ref="AA303:AB303"/>
    <mergeCell ref="AA304:AB304"/>
    <mergeCell ref="AA305:AB305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14:AB314"/>
    <mergeCell ref="AA315:AB315"/>
    <mergeCell ref="AA316:AB316"/>
    <mergeCell ref="AA317:AB317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26:AB326"/>
    <mergeCell ref="AA327:AB327"/>
    <mergeCell ref="AA328:AB328"/>
    <mergeCell ref="AA329:AB329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38:AB338"/>
    <mergeCell ref="AA339:AB339"/>
    <mergeCell ref="AA340:AB340"/>
    <mergeCell ref="AA341:AB341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50:AB350"/>
    <mergeCell ref="AA351:AB351"/>
    <mergeCell ref="AA352:AB352"/>
    <mergeCell ref="AA353:AB353"/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</mergeCells>
  <phoneticPr fontId="28" type="noConversion"/>
  <pageMargins left="0.7" right="0.7" top="0.75" bottom="0.75" header="0.3" footer="0.3"/>
  <pageSetup paperSize="9" scale="4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70" zoomScaleNormal="70" workbookViewId="0">
      <selection activeCell="A3" sqref="A3:AF3"/>
    </sheetView>
  </sheetViews>
  <sheetFormatPr defaultRowHeight="15" x14ac:dyDescent="0.25"/>
  <cols>
    <col min="1" max="1" width="11.42578125" style="5" customWidth="1"/>
    <col min="2" max="2" width="56" style="5" customWidth="1"/>
    <col min="3" max="26" width="4.85546875" style="5" customWidth="1"/>
    <col min="27" max="27" width="4.5703125" style="5" customWidth="1"/>
    <col min="28" max="28" width="4.85546875" style="5" hidden="1" customWidth="1"/>
    <col min="29" max="32" width="4.85546875" style="5" customWidth="1"/>
    <col min="33" max="16384" width="9.140625" style="5"/>
  </cols>
  <sheetData>
    <row r="1" spans="1:32" ht="77.25" customHeight="1" x14ac:dyDescent="0.35">
      <c r="A1" s="116"/>
      <c r="B1" s="116"/>
      <c r="C1" s="116"/>
      <c r="D1" s="117" t="s">
        <v>676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8" t="s">
        <v>699</v>
      </c>
      <c r="AB1" s="118"/>
      <c r="AC1" s="118"/>
      <c r="AD1" s="118"/>
      <c r="AE1" s="118"/>
      <c r="AF1" s="118"/>
    </row>
    <row r="2" spans="1:32" ht="108" customHeight="1" x14ac:dyDescent="0.25">
      <c r="A2" s="119" t="s">
        <v>724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1"/>
    </row>
    <row r="3" spans="1:32" ht="24" customHeight="1" x14ac:dyDescent="0.25">
      <c r="A3" s="120" t="s">
        <v>698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</row>
    <row r="4" spans="1:32" ht="42.75" customHeight="1" x14ac:dyDescent="0.25">
      <c r="A4" s="128" t="s">
        <v>722</v>
      </c>
      <c r="B4" s="128"/>
      <c r="C4" s="128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30"/>
    </row>
    <row r="5" spans="1:32" ht="55.5" customHeight="1" x14ac:dyDescent="0.25">
      <c r="A5" s="131"/>
      <c r="B5" s="134" t="s">
        <v>690</v>
      </c>
      <c r="C5" s="122" t="s">
        <v>632</v>
      </c>
      <c r="D5" s="137" t="s">
        <v>2</v>
      </c>
      <c r="E5" s="137" t="s">
        <v>683</v>
      </c>
      <c r="F5" s="122" t="s">
        <v>3</v>
      </c>
      <c r="G5" s="122" t="s">
        <v>674</v>
      </c>
      <c r="H5" s="106" t="s">
        <v>4</v>
      </c>
      <c r="I5" s="127"/>
      <c r="J5" s="127"/>
      <c r="K5" s="107"/>
      <c r="L5" s="122" t="s">
        <v>678</v>
      </c>
      <c r="M5" s="122" t="s">
        <v>679</v>
      </c>
      <c r="N5" s="122" t="s">
        <v>675</v>
      </c>
      <c r="O5" s="122" t="s">
        <v>684</v>
      </c>
      <c r="P5" s="125" t="s">
        <v>686</v>
      </c>
      <c r="Q5" s="126"/>
      <c r="R5" s="126"/>
      <c r="S5" s="126"/>
      <c r="T5" s="126"/>
      <c r="U5" s="122" t="s">
        <v>0</v>
      </c>
      <c r="V5" s="122" t="s">
        <v>1</v>
      </c>
      <c r="W5" s="125" t="s">
        <v>5</v>
      </c>
      <c r="X5" s="126"/>
      <c r="Y5" s="126"/>
      <c r="Z5" s="126"/>
      <c r="AA5" s="126"/>
      <c r="AB5" s="126"/>
      <c r="AC5" s="122" t="s">
        <v>694</v>
      </c>
      <c r="AD5" s="122" t="s">
        <v>695</v>
      </c>
      <c r="AE5" s="122" t="s">
        <v>696</v>
      </c>
      <c r="AF5" s="122" t="s">
        <v>697</v>
      </c>
    </row>
    <row r="6" spans="1:32" ht="108.75" customHeight="1" x14ac:dyDescent="0.25">
      <c r="A6" s="132"/>
      <c r="B6" s="135"/>
      <c r="C6" s="123"/>
      <c r="D6" s="138"/>
      <c r="E6" s="138"/>
      <c r="F6" s="123"/>
      <c r="G6" s="123"/>
      <c r="H6" s="122" t="s">
        <v>677</v>
      </c>
      <c r="I6" s="122" t="s">
        <v>671</v>
      </c>
      <c r="J6" s="122" t="s">
        <v>672</v>
      </c>
      <c r="K6" s="122" t="s">
        <v>673</v>
      </c>
      <c r="L6" s="123"/>
      <c r="M6" s="123"/>
      <c r="N6" s="123"/>
      <c r="O6" s="123"/>
      <c r="P6" s="140" t="s">
        <v>680</v>
      </c>
      <c r="Q6" s="141"/>
      <c r="R6" s="106" t="s">
        <v>681</v>
      </c>
      <c r="S6" s="107"/>
      <c r="T6" s="137" t="s">
        <v>687</v>
      </c>
      <c r="U6" s="123"/>
      <c r="V6" s="123"/>
      <c r="W6" s="106" t="s">
        <v>680</v>
      </c>
      <c r="X6" s="107"/>
      <c r="Y6" s="142" t="s">
        <v>681</v>
      </c>
      <c r="Z6" s="143"/>
      <c r="AA6" s="137" t="s">
        <v>689</v>
      </c>
      <c r="AB6" s="137"/>
      <c r="AC6" s="123"/>
      <c r="AD6" s="123"/>
      <c r="AE6" s="123"/>
      <c r="AF6" s="123"/>
    </row>
    <row r="7" spans="1:32" ht="63.75" customHeight="1" x14ac:dyDescent="0.25">
      <c r="A7" s="133"/>
      <c r="B7" s="136"/>
      <c r="C7" s="124"/>
      <c r="D7" s="139"/>
      <c r="E7" s="139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47" t="s">
        <v>691</v>
      </c>
      <c r="Q7" s="47" t="s">
        <v>692</v>
      </c>
      <c r="R7" s="47" t="s">
        <v>691</v>
      </c>
      <c r="S7" s="47" t="s">
        <v>692</v>
      </c>
      <c r="T7" s="139"/>
      <c r="U7" s="124"/>
      <c r="V7" s="124"/>
      <c r="W7" s="47" t="s">
        <v>688</v>
      </c>
      <c r="X7" s="47" t="s">
        <v>693</v>
      </c>
      <c r="Y7" s="47" t="s">
        <v>688</v>
      </c>
      <c r="Z7" s="47" t="s">
        <v>693</v>
      </c>
      <c r="AA7" s="139"/>
      <c r="AB7" s="139"/>
      <c r="AC7" s="124"/>
      <c r="AD7" s="124"/>
      <c r="AE7" s="124"/>
      <c r="AF7" s="124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112">
        <v>24</v>
      </c>
      <c r="AB8" s="113"/>
      <c r="AC8" s="37">
        <v>25</v>
      </c>
      <c r="AD8" s="37">
        <v>26</v>
      </c>
      <c r="AE8" s="37">
        <v>27</v>
      </c>
      <c r="AF8" s="37">
        <v>28</v>
      </c>
    </row>
    <row r="9" spans="1:32" ht="25.5" customHeight="1" x14ac:dyDescent="0.25">
      <c r="A9" s="13" t="s">
        <v>633</v>
      </c>
      <c r="B9" s="38" t="s">
        <v>6</v>
      </c>
      <c r="C9" s="14"/>
      <c r="D9" s="49">
        <f>D10+D11+D12+D13+D14+D15+D16+D17+D18+D19+D20+D21+D22+D23+D24+D25+D26+D27+D28+D29+D30+D31+D32+D33+D34+D35+D36</f>
        <v>5</v>
      </c>
      <c r="E9" s="49">
        <f t="shared" ref="E9:Z9" si="0">E10+E11+E12+E13+E14+E15+E16+E17+E18+E19+E20+E21+E22+E23+E24+E25+E26+E27+E28+E29+E30+E31+E32+E33+E34+E35+E36</f>
        <v>0</v>
      </c>
      <c r="F9" s="49">
        <f t="shared" si="0"/>
        <v>6</v>
      </c>
      <c r="G9" s="49">
        <f t="shared" si="0"/>
        <v>0</v>
      </c>
      <c r="H9" s="49">
        <f t="shared" si="0"/>
        <v>4</v>
      </c>
      <c r="I9" s="49">
        <f t="shared" si="0"/>
        <v>0</v>
      </c>
      <c r="J9" s="49">
        <f t="shared" si="0"/>
        <v>0</v>
      </c>
      <c r="K9" s="49">
        <f t="shared" si="0"/>
        <v>4</v>
      </c>
      <c r="L9" s="49">
        <f t="shared" si="0"/>
        <v>0</v>
      </c>
      <c r="M9" s="49">
        <f t="shared" si="0"/>
        <v>0</v>
      </c>
      <c r="N9" s="49">
        <f t="shared" si="0"/>
        <v>7</v>
      </c>
      <c r="O9" s="49">
        <f t="shared" si="0"/>
        <v>0</v>
      </c>
      <c r="P9" s="49">
        <f t="shared" si="0"/>
        <v>0</v>
      </c>
      <c r="Q9" s="49">
        <f t="shared" si="0"/>
        <v>0</v>
      </c>
      <c r="R9" s="49">
        <f t="shared" si="0"/>
        <v>0</v>
      </c>
      <c r="S9" s="49">
        <f t="shared" si="0"/>
        <v>0</v>
      </c>
      <c r="T9" s="49">
        <f t="shared" si="0"/>
        <v>0</v>
      </c>
      <c r="U9" s="49"/>
      <c r="V9" s="49">
        <f t="shared" si="0"/>
        <v>0</v>
      </c>
      <c r="W9" s="49">
        <f t="shared" si="0"/>
        <v>0</v>
      </c>
      <c r="X9" s="49">
        <f t="shared" si="0"/>
        <v>0</v>
      </c>
      <c r="Y9" s="49">
        <f t="shared" si="0"/>
        <v>0</v>
      </c>
      <c r="Z9" s="49">
        <f t="shared" si="0"/>
        <v>0</v>
      </c>
      <c r="AA9" s="151">
        <f>AA10+AA11+AA12+AA13+AA14+AA15+AA16+AA17+AA18+AA19+AA20+AA21+AA22+AA23+AA24+AA25+AA26+AA27+AA28+AA29+AA30+AA31+AA32+AA33+AA34+AA35+AA36</f>
        <v>0</v>
      </c>
      <c r="AB9" s="152"/>
      <c r="AC9" s="50"/>
      <c r="AD9" s="50"/>
      <c r="AE9" s="50"/>
      <c r="AF9" s="50"/>
    </row>
    <row r="10" spans="1:32" ht="25.5" customHeight="1" x14ac:dyDescent="0.25">
      <c r="A10" s="23" t="s">
        <v>701</v>
      </c>
      <c r="B10" s="16" t="s">
        <v>7</v>
      </c>
      <c r="C10" s="16">
        <v>104</v>
      </c>
      <c r="D10" s="49"/>
      <c r="E10" s="49"/>
      <c r="F10" s="51"/>
      <c r="G10" s="51"/>
      <c r="H10" s="51"/>
      <c r="I10" s="51"/>
      <c r="J10" s="51"/>
      <c r="K10" s="51"/>
      <c r="L10" s="51"/>
      <c r="M10" s="52"/>
      <c r="N10" s="51"/>
      <c r="O10" s="51"/>
      <c r="P10" s="51"/>
      <c r="Q10" s="51"/>
      <c r="R10" s="51"/>
      <c r="S10" s="51"/>
      <c r="T10" s="51"/>
      <c r="U10" s="50"/>
      <c r="V10" s="51"/>
      <c r="W10" s="51"/>
      <c r="X10" s="51"/>
      <c r="Y10" s="51"/>
      <c r="Z10" s="52"/>
      <c r="AA10" s="149"/>
      <c r="AB10" s="149"/>
      <c r="AC10" s="50"/>
      <c r="AD10" s="50"/>
      <c r="AE10" s="50"/>
      <c r="AF10" s="50"/>
    </row>
    <row r="11" spans="1:32" ht="25.5" customHeight="1" x14ac:dyDescent="0.25">
      <c r="A11" s="17" t="s">
        <v>8</v>
      </c>
      <c r="B11" s="16" t="s">
        <v>9</v>
      </c>
      <c r="C11" s="16">
        <v>105</v>
      </c>
      <c r="D11" s="49"/>
      <c r="E11" s="49"/>
      <c r="F11" s="51"/>
      <c r="G11" s="51"/>
      <c r="H11" s="51"/>
      <c r="I11" s="51"/>
      <c r="J11" s="51"/>
      <c r="K11" s="51"/>
      <c r="L11" s="51"/>
      <c r="M11" s="52"/>
      <c r="N11" s="51"/>
      <c r="O11" s="51"/>
      <c r="P11" s="51"/>
      <c r="Q11" s="51"/>
      <c r="R11" s="51"/>
      <c r="S11" s="51"/>
      <c r="T11" s="51"/>
      <c r="U11" s="50"/>
      <c r="V11" s="51"/>
      <c r="W11" s="51"/>
      <c r="X11" s="51"/>
      <c r="Y11" s="51"/>
      <c r="Z11" s="52"/>
      <c r="AA11" s="150"/>
      <c r="AB11" s="150"/>
      <c r="AC11" s="50"/>
      <c r="AD11" s="50"/>
      <c r="AE11" s="50"/>
      <c r="AF11" s="50"/>
    </row>
    <row r="12" spans="1:32" ht="25.5" customHeight="1" x14ac:dyDescent="0.25">
      <c r="A12" s="17" t="s">
        <v>10</v>
      </c>
      <c r="B12" s="16" t="s">
        <v>11</v>
      </c>
      <c r="C12" s="16">
        <v>106</v>
      </c>
      <c r="D12" s="49"/>
      <c r="E12" s="49"/>
      <c r="F12" s="51"/>
      <c r="G12" s="51"/>
      <c r="H12" s="51"/>
      <c r="I12" s="51"/>
      <c r="J12" s="51"/>
      <c r="K12" s="51"/>
      <c r="L12" s="51"/>
      <c r="M12" s="52"/>
      <c r="N12" s="51"/>
      <c r="O12" s="51"/>
      <c r="P12" s="51"/>
      <c r="Q12" s="51"/>
      <c r="R12" s="51"/>
      <c r="S12" s="51"/>
      <c r="T12" s="51"/>
      <c r="U12" s="50"/>
      <c r="V12" s="51"/>
      <c r="W12" s="51"/>
      <c r="X12" s="51"/>
      <c r="Y12" s="51"/>
      <c r="Z12" s="52"/>
      <c r="AA12" s="149"/>
      <c r="AB12" s="149"/>
      <c r="AC12" s="50"/>
      <c r="AD12" s="50"/>
      <c r="AE12" s="50"/>
      <c r="AF12" s="50"/>
    </row>
    <row r="13" spans="1:32" ht="25.5" customHeight="1" x14ac:dyDescent="0.25">
      <c r="A13" s="17" t="s">
        <v>12</v>
      </c>
      <c r="B13" s="16" t="s">
        <v>13</v>
      </c>
      <c r="C13" s="16">
        <v>107</v>
      </c>
      <c r="D13" s="49"/>
      <c r="E13" s="49"/>
      <c r="F13" s="51"/>
      <c r="G13" s="51"/>
      <c r="H13" s="51"/>
      <c r="I13" s="51"/>
      <c r="J13" s="51"/>
      <c r="K13" s="51"/>
      <c r="L13" s="51"/>
      <c r="M13" s="52"/>
      <c r="N13" s="51"/>
      <c r="O13" s="51"/>
      <c r="P13" s="51"/>
      <c r="Q13" s="51"/>
      <c r="R13" s="51"/>
      <c r="S13" s="51"/>
      <c r="T13" s="51"/>
      <c r="U13" s="50"/>
      <c r="V13" s="51"/>
      <c r="W13" s="51"/>
      <c r="X13" s="51"/>
      <c r="Y13" s="51"/>
      <c r="Z13" s="52"/>
      <c r="AA13" s="149"/>
      <c r="AB13" s="149"/>
      <c r="AC13" s="50"/>
      <c r="AD13" s="50"/>
      <c r="AE13" s="50"/>
      <c r="AF13" s="50"/>
    </row>
    <row r="14" spans="1:32" ht="25.5" customHeight="1" x14ac:dyDescent="0.25">
      <c r="A14" s="17" t="s">
        <v>14</v>
      </c>
      <c r="B14" s="16" t="s">
        <v>15</v>
      </c>
      <c r="C14" s="16">
        <v>108</v>
      </c>
      <c r="D14" s="49"/>
      <c r="E14" s="49"/>
      <c r="F14" s="51"/>
      <c r="G14" s="51"/>
      <c r="H14" s="51"/>
      <c r="I14" s="51"/>
      <c r="J14" s="51"/>
      <c r="K14" s="51"/>
      <c r="L14" s="51"/>
      <c r="M14" s="52"/>
      <c r="N14" s="51"/>
      <c r="O14" s="51"/>
      <c r="P14" s="51"/>
      <c r="Q14" s="51"/>
      <c r="R14" s="51"/>
      <c r="S14" s="51"/>
      <c r="T14" s="51"/>
      <c r="U14" s="50"/>
      <c r="V14" s="51"/>
      <c r="W14" s="51"/>
      <c r="X14" s="51"/>
      <c r="Y14" s="51"/>
      <c r="Z14" s="52"/>
      <c r="AA14" s="149"/>
      <c r="AB14" s="149"/>
      <c r="AC14" s="50"/>
      <c r="AD14" s="50"/>
      <c r="AE14" s="50"/>
      <c r="AF14" s="50"/>
    </row>
    <row r="15" spans="1:32" ht="25.5" customHeight="1" x14ac:dyDescent="0.25">
      <c r="A15" s="17" t="s">
        <v>16</v>
      </c>
      <c r="B15" s="16" t="s">
        <v>17</v>
      </c>
      <c r="C15" s="16">
        <v>109</v>
      </c>
      <c r="D15" s="53"/>
      <c r="E15" s="53"/>
      <c r="F15" s="53"/>
      <c r="G15" s="53"/>
      <c r="H15" s="53"/>
      <c r="I15" s="53"/>
      <c r="J15" s="53"/>
      <c r="K15" s="53"/>
      <c r="L15" s="53"/>
      <c r="M15" s="54"/>
      <c r="N15" s="55"/>
      <c r="O15" s="55"/>
      <c r="P15" s="55"/>
      <c r="Q15" s="55"/>
      <c r="R15" s="55"/>
      <c r="S15" s="55"/>
      <c r="T15" s="55"/>
      <c r="U15" s="50"/>
      <c r="V15" s="53"/>
      <c r="W15" s="53"/>
      <c r="X15" s="53"/>
      <c r="Y15" s="53"/>
      <c r="Z15" s="54"/>
      <c r="AA15" s="148"/>
      <c r="AB15" s="148"/>
      <c r="AC15" s="50"/>
      <c r="AD15" s="50"/>
      <c r="AE15" s="50"/>
      <c r="AF15" s="50"/>
    </row>
    <row r="16" spans="1:32" ht="25.5" customHeight="1" x14ac:dyDescent="0.25">
      <c r="A16" s="17" t="s">
        <v>18</v>
      </c>
      <c r="B16" s="16" t="s">
        <v>19</v>
      </c>
      <c r="C16" s="16">
        <v>110</v>
      </c>
      <c r="D16" s="56"/>
      <c r="E16" s="56"/>
      <c r="F16" s="56"/>
      <c r="G16" s="56"/>
      <c r="H16" s="56"/>
      <c r="I16" s="56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8"/>
      <c r="V16" s="56"/>
      <c r="W16" s="56"/>
      <c r="X16" s="56"/>
      <c r="Y16" s="56"/>
      <c r="Z16" s="57"/>
      <c r="AA16" s="148"/>
      <c r="AB16" s="148"/>
      <c r="AC16" s="56"/>
      <c r="AD16" s="56"/>
      <c r="AE16" s="56"/>
      <c r="AF16" s="56"/>
    </row>
    <row r="17" spans="1:32" ht="25.5" customHeight="1" x14ac:dyDescent="0.25">
      <c r="A17" s="17" t="s">
        <v>20</v>
      </c>
      <c r="B17" s="16" t="s">
        <v>21</v>
      </c>
      <c r="C17" s="16">
        <v>111</v>
      </c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148"/>
      <c r="AB17" s="148"/>
      <c r="AC17" s="59"/>
      <c r="AD17" s="59"/>
      <c r="AE17" s="59"/>
      <c r="AF17" s="59"/>
    </row>
    <row r="18" spans="1:32" ht="25.5" customHeight="1" x14ac:dyDescent="0.25">
      <c r="A18" s="23" t="s">
        <v>719</v>
      </c>
      <c r="B18" s="16" t="s">
        <v>22</v>
      </c>
      <c r="C18" s="16">
        <v>112</v>
      </c>
      <c r="D18" s="59">
        <v>4</v>
      </c>
      <c r="E18" s="59"/>
      <c r="F18" s="59">
        <v>6</v>
      </c>
      <c r="G18" s="59"/>
      <c r="H18" s="59">
        <v>3</v>
      </c>
      <c r="I18" s="59"/>
      <c r="J18" s="59"/>
      <c r="K18" s="59">
        <v>3</v>
      </c>
      <c r="L18" s="59"/>
      <c r="M18" s="59"/>
      <c r="N18" s="59">
        <v>7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148"/>
      <c r="AB18" s="148"/>
      <c r="AC18" s="59"/>
      <c r="AD18" s="59"/>
      <c r="AE18" s="59"/>
      <c r="AF18" s="59"/>
    </row>
    <row r="19" spans="1:32" ht="25.5" customHeight="1" x14ac:dyDescent="0.25">
      <c r="A19" s="17" t="s">
        <v>23</v>
      </c>
      <c r="B19" s="16" t="s">
        <v>24</v>
      </c>
      <c r="C19" s="16">
        <v>113</v>
      </c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148"/>
      <c r="AB19" s="148"/>
      <c r="AC19" s="59"/>
      <c r="AD19" s="59"/>
      <c r="AE19" s="59"/>
      <c r="AF19" s="59"/>
    </row>
    <row r="20" spans="1:32" ht="25.5" customHeight="1" x14ac:dyDescent="0.25">
      <c r="A20" s="17" t="s">
        <v>25</v>
      </c>
      <c r="B20" s="16" t="s">
        <v>26</v>
      </c>
      <c r="C20" s="16">
        <v>114</v>
      </c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148"/>
      <c r="AB20" s="148"/>
      <c r="AC20" s="59"/>
      <c r="AD20" s="59"/>
      <c r="AE20" s="59"/>
      <c r="AF20" s="59"/>
    </row>
    <row r="21" spans="1:32" ht="25.5" customHeight="1" x14ac:dyDescent="0.25">
      <c r="A21" s="17" t="s">
        <v>27</v>
      </c>
      <c r="B21" s="16" t="s">
        <v>28</v>
      </c>
      <c r="C21" s="16">
        <v>115</v>
      </c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148"/>
      <c r="AB21" s="148"/>
      <c r="AC21" s="59"/>
      <c r="AD21" s="59"/>
      <c r="AE21" s="59"/>
      <c r="AF21" s="59"/>
    </row>
    <row r="22" spans="1:32" ht="25.5" customHeight="1" x14ac:dyDescent="0.25">
      <c r="A22" s="17" t="s">
        <v>29</v>
      </c>
      <c r="B22" s="16" t="s">
        <v>30</v>
      </c>
      <c r="C22" s="16">
        <v>116</v>
      </c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148"/>
      <c r="AB22" s="148"/>
      <c r="AC22" s="59"/>
      <c r="AD22" s="59"/>
      <c r="AE22" s="59"/>
      <c r="AF22" s="59"/>
    </row>
    <row r="23" spans="1:32" ht="25.5" customHeight="1" x14ac:dyDescent="0.25">
      <c r="A23" s="17" t="s">
        <v>31</v>
      </c>
      <c r="B23" s="16" t="s">
        <v>32</v>
      </c>
      <c r="C23" s="16">
        <v>117</v>
      </c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148"/>
      <c r="AB23" s="148"/>
      <c r="AC23" s="59"/>
      <c r="AD23" s="59"/>
      <c r="AE23" s="59"/>
      <c r="AF23" s="59"/>
    </row>
    <row r="24" spans="1:32" ht="25.5" customHeight="1" x14ac:dyDescent="0.25">
      <c r="A24" s="17" t="s">
        <v>33</v>
      </c>
      <c r="B24" s="16" t="s">
        <v>34</v>
      </c>
      <c r="C24" s="16">
        <v>118</v>
      </c>
      <c r="D24" s="59">
        <v>1</v>
      </c>
      <c r="E24" s="59"/>
      <c r="F24" s="59"/>
      <c r="G24" s="59"/>
      <c r="H24" s="59">
        <v>1</v>
      </c>
      <c r="I24" s="59"/>
      <c r="J24" s="59"/>
      <c r="K24" s="59">
        <v>1</v>
      </c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148"/>
      <c r="AB24" s="148"/>
      <c r="AC24" s="59"/>
      <c r="AD24" s="59"/>
      <c r="AE24" s="59"/>
      <c r="AF24" s="59"/>
    </row>
    <row r="25" spans="1:32" ht="25.5" customHeight="1" x14ac:dyDescent="0.25">
      <c r="A25" s="17" t="s">
        <v>35</v>
      </c>
      <c r="B25" s="16" t="s">
        <v>36</v>
      </c>
      <c r="C25" s="16">
        <v>119</v>
      </c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148"/>
      <c r="AB25" s="148"/>
      <c r="AC25" s="59"/>
      <c r="AD25" s="59"/>
      <c r="AE25" s="59"/>
      <c r="AF25" s="59"/>
    </row>
    <row r="26" spans="1:32" ht="25.5" customHeight="1" x14ac:dyDescent="0.25">
      <c r="A26" s="17" t="s">
        <v>37</v>
      </c>
      <c r="B26" s="16" t="s">
        <v>38</v>
      </c>
      <c r="C26" s="16">
        <v>120</v>
      </c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148"/>
      <c r="AB26" s="148"/>
      <c r="AC26" s="59"/>
      <c r="AD26" s="59"/>
      <c r="AE26" s="59"/>
      <c r="AF26" s="59"/>
    </row>
    <row r="27" spans="1:32" ht="25.5" customHeight="1" x14ac:dyDescent="0.25">
      <c r="A27" s="17" t="s">
        <v>39</v>
      </c>
      <c r="B27" s="16" t="s">
        <v>40</v>
      </c>
      <c r="C27" s="16">
        <v>121</v>
      </c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148"/>
      <c r="AB27" s="148"/>
      <c r="AC27" s="59"/>
      <c r="AD27" s="59"/>
      <c r="AE27" s="59"/>
      <c r="AF27" s="59"/>
    </row>
    <row r="28" spans="1:32" ht="25.5" customHeight="1" x14ac:dyDescent="0.25">
      <c r="A28" s="17" t="s">
        <v>41</v>
      </c>
      <c r="B28" s="16" t="s">
        <v>42</v>
      </c>
      <c r="C28" s="16">
        <v>122</v>
      </c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148"/>
      <c r="AB28" s="148"/>
      <c r="AC28" s="59"/>
      <c r="AD28" s="59"/>
      <c r="AE28" s="59"/>
      <c r="AF28" s="59"/>
    </row>
    <row r="29" spans="1:32" ht="25.5" customHeight="1" x14ac:dyDescent="0.25">
      <c r="A29" s="17" t="s">
        <v>43</v>
      </c>
      <c r="B29" s="16" t="s">
        <v>44</v>
      </c>
      <c r="C29" s="18">
        <v>123</v>
      </c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148"/>
      <c r="AB29" s="148"/>
      <c r="AC29" s="59"/>
      <c r="AD29" s="59"/>
      <c r="AE29" s="59"/>
      <c r="AF29" s="59"/>
    </row>
    <row r="30" spans="1:32" ht="25.5" customHeight="1" x14ac:dyDescent="0.25">
      <c r="A30" s="17" t="s">
        <v>45</v>
      </c>
      <c r="B30" s="16" t="s">
        <v>46</v>
      </c>
      <c r="C30" s="18">
        <v>124</v>
      </c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148"/>
      <c r="AB30" s="148"/>
      <c r="AC30" s="59"/>
      <c r="AD30" s="59"/>
      <c r="AE30" s="59"/>
      <c r="AF30" s="59"/>
    </row>
    <row r="31" spans="1:32" ht="25.5" customHeight="1" x14ac:dyDescent="0.25">
      <c r="A31" s="17" t="s">
        <v>47</v>
      </c>
      <c r="B31" s="16" t="s">
        <v>48</v>
      </c>
      <c r="C31" s="18">
        <v>125</v>
      </c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148"/>
      <c r="AB31" s="148"/>
      <c r="AC31" s="59"/>
      <c r="AD31" s="59"/>
      <c r="AE31" s="59"/>
      <c r="AF31" s="59"/>
    </row>
    <row r="32" spans="1:32" ht="25.5" customHeight="1" x14ac:dyDescent="0.25">
      <c r="A32" s="17" t="s">
        <v>49</v>
      </c>
      <c r="B32" s="16" t="s">
        <v>50</v>
      </c>
      <c r="C32" s="18">
        <v>127</v>
      </c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148"/>
      <c r="AB32" s="148"/>
      <c r="AC32" s="59"/>
      <c r="AD32" s="59"/>
      <c r="AE32" s="59"/>
      <c r="AF32" s="59"/>
    </row>
    <row r="33" spans="1:32" ht="25.5" customHeight="1" x14ac:dyDescent="0.25">
      <c r="A33" s="17" t="s">
        <v>51</v>
      </c>
      <c r="B33" s="16" t="s">
        <v>52</v>
      </c>
      <c r="C33" s="18">
        <v>128</v>
      </c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148"/>
      <c r="AB33" s="148"/>
      <c r="AC33" s="59"/>
      <c r="AD33" s="59"/>
      <c r="AE33" s="59"/>
      <c r="AF33" s="59"/>
    </row>
    <row r="34" spans="1:32" ht="25.5" customHeight="1" x14ac:dyDescent="0.25">
      <c r="A34" s="17" t="s">
        <v>53</v>
      </c>
      <c r="B34" s="16" t="s">
        <v>54</v>
      </c>
      <c r="C34" s="18">
        <v>129</v>
      </c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148"/>
      <c r="AB34" s="148"/>
      <c r="AC34" s="59"/>
      <c r="AD34" s="59"/>
      <c r="AE34" s="59"/>
      <c r="AF34" s="59"/>
    </row>
    <row r="35" spans="1:32" ht="25.5" customHeight="1" x14ac:dyDescent="0.25">
      <c r="A35" s="17" t="s">
        <v>55</v>
      </c>
      <c r="B35" s="16" t="s">
        <v>56</v>
      </c>
      <c r="C35" s="18">
        <v>130</v>
      </c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148"/>
      <c r="AB35" s="148"/>
      <c r="AC35" s="59"/>
      <c r="AD35" s="59"/>
      <c r="AE35" s="59"/>
      <c r="AF35" s="59"/>
    </row>
    <row r="36" spans="1:32" ht="25.5" customHeight="1" x14ac:dyDescent="0.25">
      <c r="A36" s="17" t="s">
        <v>57</v>
      </c>
      <c r="B36" s="19" t="s">
        <v>58</v>
      </c>
      <c r="C36" s="18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148"/>
      <c r="AB36" s="148"/>
      <c r="AC36" s="59"/>
      <c r="AD36" s="59"/>
      <c r="AE36" s="59"/>
      <c r="AF36" s="59"/>
    </row>
    <row r="37" spans="1:32" ht="25.5" customHeight="1" x14ac:dyDescent="0.25">
      <c r="A37" s="20" t="s">
        <v>59</v>
      </c>
      <c r="B37" s="38" t="s">
        <v>60</v>
      </c>
      <c r="C37" s="21"/>
      <c r="D37" s="59">
        <f>D38+D39+D40+D41+D42+D43+D44</f>
        <v>1</v>
      </c>
      <c r="E37" s="59">
        <f t="shared" ref="E37:Z37" si="1">E38+E39+E40+E41+E42+E43+E44</f>
        <v>0</v>
      </c>
      <c r="F37" s="59">
        <f t="shared" si="1"/>
        <v>0</v>
      </c>
      <c r="G37" s="59">
        <f t="shared" si="1"/>
        <v>0</v>
      </c>
      <c r="H37" s="59">
        <f t="shared" si="1"/>
        <v>0</v>
      </c>
      <c r="I37" s="59">
        <f t="shared" si="1"/>
        <v>0</v>
      </c>
      <c r="J37" s="59">
        <f t="shared" si="1"/>
        <v>0</v>
      </c>
      <c r="K37" s="59">
        <f t="shared" si="1"/>
        <v>0</v>
      </c>
      <c r="L37" s="59">
        <f t="shared" si="1"/>
        <v>0</v>
      </c>
      <c r="M37" s="59">
        <f t="shared" si="1"/>
        <v>0</v>
      </c>
      <c r="N37" s="59">
        <f t="shared" si="1"/>
        <v>1</v>
      </c>
      <c r="O37" s="59">
        <f t="shared" si="1"/>
        <v>0</v>
      </c>
      <c r="P37" s="59">
        <f t="shared" si="1"/>
        <v>0</v>
      </c>
      <c r="Q37" s="59">
        <f t="shared" si="1"/>
        <v>0</v>
      </c>
      <c r="R37" s="59">
        <f t="shared" si="1"/>
        <v>0</v>
      </c>
      <c r="S37" s="59">
        <f t="shared" si="1"/>
        <v>0</v>
      </c>
      <c r="T37" s="59">
        <f t="shared" si="1"/>
        <v>0</v>
      </c>
      <c r="U37" s="59"/>
      <c r="V37" s="59">
        <f t="shared" si="1"/>
        <v>0</v>
      </c>
      <c r="W37" s="59">
        <f t="shared" si="1"/>
        <v>0</v>
      </c>
      <c r="X37" s="59">
        <f t="shared" si="1"/>
        <v>0</v>
      </c>
      <c r="Y37" s="59">
        <f t="shared" si="1"/>
        <v>0</v>
      </c>
      <c r="Z37" s="59">
        <f t="shared" si="1"/>
        <v>0</v>
      </c>
      <c r="AA37" s="148"/>
      <c r="AB37" s="148"/>
      <c r="AC37" s="59"/>
      <c r="AD37" s="59"/>
      <c r="AE37" s="59"/>
      <c r="AF37" s="59"/>
    </row>
    <row r="38" spans="1:32" ht="25.5" customHeight="1" x14ac:dyDescent="0.25">
      <c r="A38" s="22" t="s">
        <v>61</v>
      </c>
      <c r="B38" s="16" t="s">
        <v>62</v>
      </c>
      <c r="C38" s="16">
        <v>131</v>
      </c>
      <c r="D38" s="59">
        <v>1</v>
      </c>
      <c r="E38" s="59"/>
      <c r="F38" s="59"/>
      <c r="G38" s="59"/>
      <c r="H38" s="59"/>
      <c r="I38" s="59"/>
      <c r="J38" s="59"/>
      <c r="K38" s="59"/>
      <c r="L38" s="59"/>
      <c r="M38" s="59"/>
      <c r="N38" s="59">
        <v>1</v>
      </c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148"/>
      <c r="AB38" s="148"/>
      <c r="AC38" s="59"/>
      <c r="AD38" s="59"/>
      <c r="AE38" s="59"/>
      <c r="AF38" s="59"/>
    </row>
    <row r="39" spans="1:32" ht="25.5" customHeight="1" x14ac:dyDescent="0.25">
      <c r="A39" s="22" t="s">
        <v>63</v>
      </c>
      <c r="B39" s="16" t="s">
        <v>634</v>
      </c>
      <c r="C39" s="16">
        <v>132</v>
      </c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148"/>
      <c r="AB39" s="148"/>
      <c r="AC39" s="59"/>
      <c r="AD39" s="59"/>
      <c r="AE39" s="59"/>
      <c r="AF39" s="59"/>
    </row>
    <row r="40" spans="1:32" ht="25.5" customHeight="1" x14ac:dyDescent="0.25">
      <c r="A40" s="22" t="s">
        <v>64</v>
      </c>
      <c r="B40" s="19" t="s">
        <v>65</v>
      </c>
      <c r="C40" s="16">
        <v>132.1</v>
      </c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148"/>
      <c r="AB40" s="148"/>
      <c r="AC40" s="59"/>
      <c r="AD40" s="59"/>
      <c r="AE40" s="59"/>
      <c r="AF40" s="59"/>
    </row>
    <row r="41" spans="1:32" ht="25.5" customHeight="1" x14ac:dyDescent="0.25">
      <c r="A41" s="22" t="s">
        <v>66</v>
      </c>
      <c r="B41" s="16" t="s">
        <v>67</v>
      </c>
      <c r="C41" s="16">
        <v>133</v>
      </c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148"/>
      <c r="AB41" s="148"/>
      <c r="AC41" s="59"/>
      <c r="AD41" s="59"/>
      <c r="AE41" s="59"/>
      <c r="AF41" s="59"/>
    </row>
    <row r="42" spans="1:32" ht="25.5" customHeight="1" x14ac:dyDescent="0.25">
      <c r="A42" s="22" t="s">
        <v>68</v>
      </c>
      <c r="B42" s="16" t="s">
        <v>69</v>
      </c>
      <c r="C42" s="16">
        <v>134</v>
      </c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148"/>
      <c r="AB42" s="148"/>
      <c r="AC42" s="59"/>
      <c r="AD42" s="59"/>
      <c r="AE42" s="59"/>
      <c r="AF42" s="59"/>
    </row>
    <row r="43" spans="1:32" ht="25.5" customHeight="1" x14ac:dyDescent="0.25">
      <c r="A43" s="23" t="s">
        <v>702</v>
      </c>
      <c r="B43" s="16" t="s">
        <v>70</v>
      </c>
      <c r="C43" s="16">
        <v>137</v>
      </c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148"/>
      <c r="AB43" s="148"/>
      <c r="AC43" s="59"/>
      <c r="AD43" s="59"/>
      <c r="AE43" s="59"/>
      <c r="AF43" s="59"/>
    </row>
    <row r="44" spans="1:32" ht="25.5" customHeight="1" x14ac:dyDescent="0.25">
      <c r="A44" s="23" t="s">
        <v>703</v>
      </c>
      <c r="B44" s="16" t="s">
        <v>58</v>
      </c>
      <c r="C44" s="16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148"/>
      <c r="AB44" s="148"/>
      <c r="AC44" s="59"/>
      <c r="AD44" s="59"/>
      <c r="AE44" s="59"/>
      <c r="AF44" s="59"/>
    </row>
    <row r="45" spans="1:32" ht="25.5" customHeight="1" x14ac:dyDescent="0.25">
      <c r="A45" s="20" t="s">
        <v>71</v>
      </c>
      <c r="B45" s="38" t="s">
        <v>72</v>
      </c>
      <c r="C45" s="16"/>
      <c r="D45" s="59">
        <f>D46+D47+D48+D49+D50+D51</f>
        <v>1</v>
      </c>
      <c r="E45" s="59">
        <f t="shared" ref="E45:Z45" si="2">E46+E47+E48+E49+E50+E51</f>
        <v>0</v>
      </c>
      <c r="F45" s="59">
        <f t="shared" si="2"/>
        <v>0</v>
      </c>
      <c r="G45" s="59">
        <f t="shared" si="2"/>
        <v>0</v>
      </c>
      <c r="H45" s="59">
        <f t="shared" si="2"/>
        <v>1</v>
      </c>
      <c r="I45" s="59">
        <f t="shared" si="2"/>
        <v>0</v>
      </c>
      <c r="J45" s="59">
        <f t="shared" si="2"/>
        <v>0</v>
      </c>
      <c r="K45" s="59">
        <f t="shared" si="2"/>
        <v>1</v>
      </c>
      <c r="L45" s="59">
        <f t="shared" si="2"/>
        <v>0</v>
      </c>
      <c r="M45" s="59">
        <f t="shared" si="2"/>
        <v>0</v>
      </c>
      <c r="N45" s="59">
        <f t="shared" si="2"/>
        <v>0</v>
      </c>
      <c r="O45" s="59">
        <f t="shared" si="2"/>
        <v>0</v>
      </c>
      <c r="P45" s="59">
        <f t="shared" si="2"/>
        <v>0</v>
      </c>
      <c r="Q45" s="59">
        <f t="shared" si="2"/>
        <v>0</v>
      </c>
      <c r="R45" s="59">
        <f t="shared" si="2"/>
        <v>0</v>
      </c>
      <c r="S45" s="59">
        <f t="shared" si="2"/>
        <v>0</v>
      </c>
      <c r="T45" s="59">
        <f t="shared" si="2"/>
        <v>0</v>
      </c>
      <c r="U45" s="59"/>
      <c r="V45" s="59">
        <f t="shared" si="2"/>
        <v>0</v>
      </c>
      <c r="W45" s="59">
        <f t="shared" si="2"/>
        <v>0</v>
      </c>
      <c r="X45" s="59">
        <f t="shared" si="2"/>
        <v>0</v>
      </c>
      <c r="Y45" s="59">
        <f t="shared" si="2"/>
        <v>0</v>
      </c>
      <c r="Z45" s="59">
        <f t="shared" si="2"/>
        <v>0</v>
      </c>
      <c r="AA45" s="148"/>
      <c r="AB45" s="148"/>
      <c r="AC45" s="59"/>
      <c r="AD45" s="59"/>
      <c r="AE45" s="59"/>
      <c r="AF45" s="59"/>
    </row>
    <row r="46" spans="1:32" ht="25.5" customHeight="1" x14ac:dyDescent="0.25">
      <c r="A46" s="23" t="s">
        <v>704</v>
      </c>
      <c r="B46" s="16" t="s">
        <v>73</v>
      </c>
      <c r="C46" s="16">
        <v>138</v>
      </c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148"/>
      <c r="AB46" s="148"/>
      <c r="AC46" s="59"/>
      <c r="AD46" s="59"/>
      <c r="AE46" s="59"/>
      <c r="AF46" s="59"/>
    </row>
    <row r="47" spans="1:32" ht="25.5" customHeight="1" x14ac:dyDescent="0.25">
      <c r="A47" s="25" t="s">
        <v>706</v>
      </c>
      <c r="B47" s="16" t="s">
        <v>74</v>
      </c>
      <c r="C47" s="18">
        <v>139</v>
      </c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148"/>
      <c r="AB47" s="148"/>
      <c r="AC47" s="59"/>
      <c r="AD47" s="59"/>
      <c r="AE47" s="59"/>
      <c r="AF47" s="59"/>
    </row>
    <row r="48" spans="1:32" ht="25.5" customHeight="1" x14ac:dyDescent="0.25">
      <c r="A48" s="23" t="s">
        <v>705</v>
      </c>
      <c r="B48" s="16" t="s">
        <v>635</v>
      </c>
      <c r="C48" s="16">
        <v>140</v>
      </c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148"/>
      <c r="AB48" s="148"/>
      <c r="AC48" s="59"/>
      <c r="AD48" s="59"/>
      <c r="AE48" s="59"/>
      <c r="AF48" s="59"/>
    </row>
    <row r="49" spans="1:32" ht="25.5" customHeight="1" x14ac:dyDescent="0.25">
      <c r="A49" s="25" t="s">
        <v>707</v>
      </c>
      <c r="B49" s="16" t="s">
        <v>636</v>
      </c>
      <c r="C49" s="16">
        <v>141</v>
      </c>
      <c r="D49" s="59">
        <v>1</v>
      </c>
      <c r="E49" s="59"/>
      <c r="F49" s="59"/>
      <c r="G49" s="59"/>
      <c r="H49" s="59">
        <v>1</v>
      </c>
      <c r="I49" s="59"/>
      <c r="J49" s="59"/>
      <c r="K49" s="59">
        <v>1</v>
      </c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148"/>
      <c r="AB49" s="148"/>
      <c r="AC49" s="59"/>
      <c r="AD49" s="59"/>
      <c r="AE49" s="59"/>
      <c r="AF49" s="59"/>
    </row>
    <row r="50" spans="1:32" ht="25.5" customHeight="1" x14ac:dyDescent="0.25">
      <c r="A50" s="23" t="s">
        <v>708</v>
      </c>
      <c r="B50" s="16" t="s">
        <v>75</v>
      </c>
      <c r="C50" s="16">
        <v>142</v>
      </c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148"/>
      <c r="AB50" s="148"/>
      <c r="AC50" s="59"/>
      <c r="AD50" s="59"/>
      <c r="AE50" s="59"/>
      <c r="AF50" s="59"/>
    </row>
    <row r="51" spans="1:32" ht="25.5" customHeight="1" x14ac:dyDescent="0.25">
      <c r="A51" s="25" t="s">
        <v>709</v>
      </c>
      <c r="B51" s="19" t="s">
        <v>58</v>
      </c>
      <c r="C51" s="18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148"/>
      <c r="AB51" s="148"/>
      <c r="AC51" s="59"/>
      <c r="AD51" s="59"/>
      <c r="AE51" s="59"/>
      <c r="AF51" s="59"/>
    </row>
    <row r="52" spans="1:32" ht="25.5" customHeight="1" x14ac:dyDescent="0.25">
      <c r="A52" s="20" t="s">
        <v>76</v>
      </c>
      <c r="B52" s="38" t="s">
        <v>77</v>
      </c>
      <c r="C52" s="16"/>
      <c r="D52" s="59">
        <f>D53+D54+D55+D56+D57+D58+D59+D60+D61+D62+D63+D64+D65+D66+D67+D68+D69+D70+D71+D72+D73+D74+D75+D76+D77+D78+D79+D80</f>
        <v>0</v>
      </c>
      <c r="E52" s="59">
        <f t="shared" ref="E52:Z52" si="3">E53+E54+E55+E56+E57+E58+E59+E60+E61+E62+E63+E64+E65+E66+E67+E68+E69+E70+E71+E72+E73+E74+E75+E76+E77+E78+E79+E80</f>
        <v>0</v>
      </c>
      <c r="F52" s="59">
        <f t="shared" si="3"/>
        <v>0</v>
      </c>
      <c r="G52" s="59">
        <f t="shared" si="3"/>
        <v>0</v>
      </c>
      <c r="H52" s="59">
        <f t="shared" si="3"/>
        <v>0</v>
      </c>
      <c r="I52" s="59">
        <f t="shared" si="3"/>
        <v>0</v>
      </c>
      <c r="J52" s="59">
        <f t="shared" si="3"/>
        <v>0</v>
      </c>
      <c r="K52" s="59">
        <f t="shared" si="3"/>
        <v>0</v>
      </c>
      <c r="L52" s="59">
        <f t="shared" si="3"/>
        <v>0</v>
      </c>
      <c r="M52" s="59">
        <f t="shared" si="3"/>
        <v>0</v>
      </c>
      <c r="N52" s="59">
        <f t="shared" si="3"/>
        <v>0</v>
      </c>
      <c r="O52" s="59">
        <f t="shared" si="3"/>
        <v>0</v>
      </c>
      <c r="P52" s="59">
        <f t="shared" si="3"/>
        <v>0</v>
      </c>
      <c r="Q52" s="59">
        <f t="shared" si="3"/>
        <v>0</v>
      </c>
      <c r="R52" s="59">
        <f t="shared" si="3"/>
        <v>0</v>
      </c>
      <c r="S52" s="59">
        <f t="shared" si="3"/>
        <v>0</v>
      </c>
      <c r="T52" s="59">
        <f t="shared" si="3"/>
        <v>0</v>
      </c>
      <c r="U52" s="59"/>
      <c r="V52" s="59">
        <f t="shared" si="3"/>
        <v>0</v>
      </c>
      <c r="W52" s="59">
        <f t="shared" si="3"/>
        <v>0</v>
      </c>
      <c r="X52" s="59">
        <f t="shared" si="3"/>
        <v>0</v>
      </c>
      <c r="Y52" s="59">
        <f t="shared" si="3"/>
        <v>0</v>
      </c>
      <c r="Z52" s="59">
        <f t="shared" si="3"/>
        <v>0</v>
      </c>
      <c r="AA52" s="148"/>
      <c r="AB52" s="148"/>
      <c r="AC52" s="59"/>
      <c r="AD52" s="59"/>
      <c r="AE52" s="59"/>
      <c r="AF52" s="59"/>
    </row>
    <row r="53" spans="1:32" ht="25.5" customHeight="1" x14ac:dyDescent="0.25">
      <c r="A53" s="23" t="s">
        <v>78</v>
      </c>
      <c r="B53" s="16" t="s">
        <v>637</v>
      </c>
      <c r="C53" s="16">
        <v>143</v>
      </c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148"/>
      <c r="AB53" s="148"/>
      <c r="AC53" s="59"/>
      <c r="AD53" s="59"/>
      <c r="AE53" s="59"/>
      <c r="AF53" s="59"/>
    </row>
    <row r="54" spans="1:32" ht="25.5" customHeight="1" x14ac:dyDescent="0.25">
      <c r="A54" s="23" t="s">
        <v>79</v>
      </c>
      <c r="B54" s="16" t="s">
        <v>80</v>
      </c>
      <c r="C54" s="18">
        <v>144</v>
      </c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148"/>
      <c r="AB54" s="148"/>
      <c r="AC54" s="59"/>
      <c r="AD54" s="59"/>
      <c r="AE54" s="59"/>
      <c r="AF54" s="59"/>
    </row>
    <row r="55" spans="1:32" ht="25.5" customHeight="1" x14ac:dyDescent="0.25">
      <c r="A55" s="23" t="s">
        <v>81</v>
      </c>
      <c r="B55" s="16" t="s">
        <v>82</v>
      </c>
      <c r="C55" s="18">
        <v>145</v>
      </c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148"/>
      <c r="AB55" s="148"/>
      <c r="AC55" s="59"/>
      <c r="AD55" s="59"/>
      <c r="AE55" s="59"/>
      <c r="AF55" s="59"/>
    </row>
    <row r="56" spans="1:32" ht="25.5" customHeight="1" x14ac:dyDescent="0.25">
      <c r="A56" s="23" t="s">
        <v>83</v>
      </c>
      <c r="B56" s="16" t="s">
        <v>84</v>
      </c>
      <c r="C56" s="18">
        <v>146</v>
      </c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148"/>
      <c r="AB56" s="148"/>
      <c r="AC56" s="59"/>
      <c r="AD56" s="59"/>
      <c r="AE56" s="59"/>
      <c r="AF56" s="59"/>
    </row>
    <row r="57" spans="1:32" ht="25.5" customHeight="1" x14ac:dyDescent="0.25">
      <c r="A57" s="23" t="s">
        <v>85</v>
      </c>
      <c r="B57" s="16" t="s">
        <v>86</v>
      </c>
      <c r="C57" s="18">
        <v>147</v>
      </c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148"/>
      <c r="AB57" s="148"/>
      <c r="AC57" s="59"/>
      <c r="AD57" s="59"/>
      <c r="AE57" s="59"/>
      <c r="AF57" s="59"/>
    </row>
    <row r="58" spans="1:32" ht="25.5" customHeight="1" x14ac:dyDescent="0.25">
      <c r="A58" s="23" t="s">
        <v>87</v>
      </c>
      <c r="B58" s="16" t="s">
        <v>88</v>
      </c>
      <c r="C58" s="18">
        <v>148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148"/>
      <c r="AB58" s="148"/>
      <c r="AC58" s="59"/>
      <c r="AD58" s="59"/>
      <c r="AE58" s="59"/>
      <c r="AF58" s="59"/>
    </row>
    <row r="59" spans="1:32" ht="25.5" customHeight="1" x14ac:dyDescent="0.25">
      <c r="A59" s="23" t="s">
        <v>89</v>
      </c>
      <c r="B59" s="16" t="s">
        <v>90</v>
      </c>
      <c r="C59" s="18">
        <v>149</v>
      </c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148"/>
      <c r="AB59" s="148"/>
      <c r="AC59" s="59"/>
      <c r="AD59" s="59"/>
      <c r="AE59" s="59"/>
      <c r="AF59" s="59"/>
    </row>
    <row r="60" spans="1:32" ht="25.5" customHeight="1" x14ac:dyDescent="0.25">
      <c r="A60" s="23" t="s">
        <v>91</v>
      </c>
      <c r="B60" s="16" t="s">
        <v>92</v>
      </c>
      <c r="C60" s="18">
        <v>150</v>
      </c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148"/>
      <c r="AB60" s="148"/>
      <c r="AC60" s="59"/>
      <c r="AD60" s="59"/>
      <c r="AE60" s="59"/>
      <c r="AF60" s="59"/>
    </row>
    <row r="61" spans="1:32" ht="25.5" customHeight="1" x14ac:dyDescent="0.25">
      <c r="A61" s="23" t="s">
        <v>93</v>
      </c>
      <c r="B61" s="16" t="s">
        <v>94</v>
      </c>
      <c r="C61" s="16">
        <v>151</v>
      </c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148"/>
      <c r="AB61" s="148"/>
      <c r="AC61" s="59"/>
      <c r="AD61" s="59"/>
      <c r="AE61" s="59"/>
      <c r="AF61" s="59"/>
    </row>
    <row r="62" spans="1:32" ht="25.5" customHeight="1" x14ac:dyDescent="0.25">
      <c r="A62" s="23" t="s">
        <v>95</v>
      </c>
      <c r="B62" s="16" t="s">
        <v>638</v>
      </c>
      <c r="C62" s="16">
        <v>152</v>
      </c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148"/>
      <c r="AB62" s="148"/>
      <c r="AC62" s="59"/>
      <c r="AD62" s="59"/>
      <c r="AE62" s="59"/>
      <c r="AF62" s="59"/>
    </row>
    <row r="63" spans="1:32" ht="25.5" customHeight="1" x14ac:dyDescent="0.25">
      <c r="A63" s="23" t="s">
        <v>96</v>
      </c>
      <c r="B63" s="16" t="s">
        <v>97</v>
      </c>
      <c r="C63" s="16">
        <v>153</v>
      </c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148"/>
      <c r="AB63" s="148"/>
      <c r="AC63" s="59"/>
      <c r="AD63" s="59"/>
      <c r="AE63" s="59"/>
      <c r="AF63" s="59"/>
    </row>
    <row r="64" spans="1:32" ht="25.5" customHeight="1" x14ac:dyDescent="0.25">
      <c r="A64" s="23" t="s">
        <v>98</v>
      </c>
      <c r="B64" s="16" t="s">
        <v>99</v>
      </c>
      <c r="C64" s="16">
        <v>154</v>
      </c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148"/>
      <c r="AB64" s="148"/>
      <c r="AC64" s="59"/>
      <c r="AD64" s="59"/>
      <c r="AE64" s="59"/>
      <c r="AF64" s="59"/>
    </row>
    <row r="65" spans="1:32" ht="25.5" customHeight="1" x14ac:dyDescent="0.25">
      <c r="A65" s="23" t="s">
        <v>100</v>
      </c>
      <c r="B65" s="19" t="s">
        <v>639</v>
      </c>
      <c r="C65" s="16">
        <v>154.1</v>
      </c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148"/>
      <c r="AB65" s="148"/>
      <c r="AC65" s="59"/>
      <c r="AD65" s="59"/>
      <c r="AE65" s="59"/>
      <c r="AF65" s="59"/>
    </row>
    <row r="66" spans="1:32" ht="25.5" customHeight="1" x14ac:dyDescent="0.25">
      <c r="A66" s="23" t="s">
        <v>101</v>
      </c>
      <c r="B66" s="19" t="s">
        <v>102</v>
      </c>
      <c r="C66" s="16">
        <v>154.19999999999999</v>
      </c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148"/>
      <c r="AB66" s="148"/>
      <c r="AC66" s="59"/>
      <c r="AD66" s="59"/>
      <c r="AE66" s="59"/>
      <c r="AF66" s="59"/>
    </row>
    <row r="67" spans="1:32" ht="25.5" customHeight="1" x14ac:dyDescent="0.25">
      <c r="A67" s="23" t="s">
        <v>103</v>
      </c>
      <c r="B67" s="19" t="s">
        <v>104</v>
      </c>
      <c r="C67" s="16">
        <v>154.30000000000001</v>
      </c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148"/>
      <c r="AB67" s="148"/>
      <c r="AC67" s="59"/>
      <c r="AD67" s="59"/>
      <c r="AE67" s="59"/>
      <c r="AF67" s="59"/>
    </row>
    <row r="68" spans="1:32" ht="25.5" customHeight="1" x14ac:dyDescent="0.25">
      <c r="A68" s="23" t="s">
        <v>105</v>
      </c>
      <c r="B68" s="19" t="s">
        <v>106</v>
      </c>
      <c r="C68" s="16">
        <v>154.4</v>
      </c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148"/>
      <c r="AB68" s="148"/>
      <c r="AC68" s="59"/>
      <c r="AD68" s="59"/>
      <c r="AE68" s="59"/>
      <c r="AF68" s="59"/>
    </row>
    <row r="69" spans="1:32" ht="25.5" customHeight="1" x14ac:dyDescent="0.25">
      <c r="A69" s="23" t="s">
        <v>107</v>
      </c>
      <c r="B69" s="19" t="s">
        <v>108</v>
      </c>
      <c r="C69" s="16">
        <v>154.5</v>
      </c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148"/>
      <c r="AB69" s="148"/>
      <c r="AC69" s="59"/>
      <c r="AD69" s="59"/>
      <c r="AE69" s="59"/>
      <c r="AF69" s="59"/>
    </row>
    <row r="70" spans="1:32" ht="25.5" customHeight="1" x14ac:dyDescent="0.25">
      <c r="A70" s="23" t="s">
        <v>109</v>
      </c>
      <c r="B70" s="16" t="s">
        <v>110</v>
      </c>
      <c r="C70" s="16">
        <v>155</v>
      </c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148"/>
      <c r="AB70" s="148"/>
      <c r="AC70" s="59"/>
      <c r="AD70" s="59"/>
      <c r="AE70" s="59"/>
      <c r="AF70" s="59"/>
    </row>
    <row r="71" spans="1:32" ht="25.5" customHeight="1" x14ac:dyDescent="0.25">
      <c r="A71" s="23" t="s">
        <v>111</v>
      </c>
      <c r="B71" s="16" t="s">
        <v>112</v>
      </c>
      <c r="C71" s="16">
        <v>156</v>
      </c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148"/>
      <c r="AB71" s="148"/>
      <c r="AC71" s="59"/>
      <c r="AD71" s="59"/>
      <c r="AE71" s="59"/>
      <c r="AF71" s="59"/>
    </row>
    <row r="72" spans="1:32" ht="25.5" customHeight="1" x14ac:dyDescent="0.25">
      <c r="A72" s="23" t="s">
        <v>113</v>
      </c>
      <c r="B72" s="16" t="s">
        <v>114</v>
      </c>
      <c r="C72" s="16">
        <v>157</v>
      </c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148"/>
      <c r="AB72" s="148"/>
      <c r="AC72" s="59"/>
      <c r="AD72" s="59"/>
      <c r="AE72" s="59"/>
      <c r="AF72" s="59"/>
    </row>
    <row r="73" spans="1:32" ht="25.5" customHeight="1" x14ac:dyDescent="0.25">
      <c r="A73" s="23" t="s">
        <v>115</v>
      </c>
      <c r="B73" s="16" t="s">
        <v>116</v>
      </c>
      <c r="C73" s="16">
        <v>158</v>
      </c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148"/>
      <c r="AB73" s="148"/>
      <c r="AC73" s="59"/>
      <c r="AD73" s="59"/>
      <c r="AE73" s="59"/>
      <c r="AF73" s="59"/>
    </row>
    <row r="74" spans="1:32" ht="25.5" customHeight="1" x14ac:dyDescent="0.25">
      <c r="A74" s="23" t="s">
        <v>117</v>
      </c>
      <c r="B74" s="16" t="s">
        <v>118</v>
      </c>
      <c r="C74" s="16">
        <v>159</v>
      </c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148"/>
      <c r="AB74" s="148"/>
      <c r="AC74" s="59"/>
      <c r="AD74" s="59"/>
      <c r="AE74" s="59"/>
      <c r="AF74" s="59"/>
    </row>
    <row r="75" spans="1:32" ht="25.5" customHeight="1" x14ac:dyDescent="0.25">
      <c r="A75" s="23" t="s">
        <v>119</v>
      </c>
      <c r="B75" s="16" t="s">
        <v>120</v>
      </c>
      <c r="C75" s="16">
        <v>160</v>
      </c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148"/>
      <c r="AB75" s="148"/>
      <c r="AC75" s="59"/>
      <c r="AD75" s="59"/>
      <c r="AE75" s="59"/>
      <c r="AF75" s="59"/>
    </row>
    <row r="76" spans="1:32" ht="25.5" customHeight="1" x14ac:dyDescent="0.25">
      <c r="A76" s="23" t="s">
        <v>121</v>
      </c>
      <c r="B76" s="16" t="s">
        <v>122</v>
      </c>
      <c r="C76" s="16">
        <v>161</v>
      </c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148"/>
      <c r="AB76" s="148"/>
      <c r="AC76" s="59"/>
      <c r="AD76" s="59"/>
      <c r="AE76" s="59"/>
      <c r="AF76" s="59"/>
    </row>
    <row r="77" spans="1:32" ht="25.5" customHeight="1" x14ac:dyDescent="0.25">
      <c r="A77" s="23" t="s">
        <v>123</v>
      </c>
      <c r="B77" s="16" t="s">
        <v>124</v>
      </c>
      <c r="C77" s="16">
        <v>162</v>
      </c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148"/>
      <c r="AB77" s="148"/>
      <c r="AC77" s="59"/>
      <c r="AD77" s="59"/>
      <c r="AE77" s="59"/>
      <c r="AF77" s="59"/>
    </row>
    <row r="78" spans="1:32" ht="25.5" customHeight="1" x14ac:dyDescent="0.25">
      <c r="A78" s="23" t="s">
        <v>125</v>
      </c>
      <c r="B78" s="16" t="s">
        <v>640</v>
      </c>
      <c r="C78" s="16">
        <v>163</v>
      </c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148"/>
      <c r="AB78" s="148"/>
      <c r="AC78" s="59"/>
      <c r="AD78" s="59"/>
      <c r="AE78" s="59"/>
      <c r="AF78" s="59"/>
    </row>
    <row r="79" spans="1:32" ht="25.5" customHeight="1" x14ac:dyDescent="0.25">
      <c r="A79" s="23" t="s">
        <v>126</v>
      </c>
      <c r="B79" s="16" t="s">
        <v>127</v>
      </c>
      <c r="C79" s="16">
        <v>164</v>
      </c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148"/>
      <c r="AB79" s="148"/>
      <c r="AC79" s="59"/>
      <c r="AD79" s="59"/>
      <c r="AE79" s="59"/>
      <c r="AF79" s="59"/>
    </row>
    <row r="80" spans="1:32" ht="25.5" customHeight="1" x14ac:dyDescent="0.25">
      <c r="A80" s="23" t="s">
        <v>128</v>
      </c>
      <c r="B80" s="19" t="s">
        <v>58</v>
      </c>
      <c r="C80" s="16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148"/>
      <c r="AB80" s="148"/>
      <c r="AC80" s="59"/>
      <c r="AD80" s="59"/>
      <c r="AE80" s="59"/>
      <c r="AF80" s="59"/>
    </row>
    <row r="81" spans="1:32" ht="25.5" customHeight="1" x14ac:dyDescent="0.25">
      <c r="A81" s="24" t="s">
        <v>129</v>
      </c>
      <c r="B81" s="38" t="s">
        <v>130</v>
      </c>
      <c r="C81" s="16"/>
      <c r="D81" s="59">
        <f>D82+D83+D84+D85+D86+D87+D88+D89+D90+D91+D92+D93</f>
        <v>0</v>
      </c>
      <c r="E81" s="59">
        <f t="shared" ref="E81:Z81" si="4">E82+E83+E84+E85+E86+E87+E88+E89+E90+E91+E92+E93</f>
        <v>0</v>
      </c>
      <c r="F81" s="59">
        <f t="shared" si="4"/>
        <v>0</v>
      </c>
      <c r="G81" s="59">
        <f t="shared" si="4"/>
        <v>0</v>
      </c>
      <c r="H81" s="59">
        <f t="shared" si="4"/>
        <v>0</v>
      </c>
      <c r="I81" s="59">
        <f t="shared" si="4"/>
        <v>0</v>
      </c>
      <c r="J81" s="59">
        <f t="shared" si="4"/>
        <v>0</v>
      </c>
      <c r="K81" s="59">
        <f t="shared" si="4"/>
        <v>0</v>
      </c>
      <c r="L81" s="59">
        <f t="shared" si="4"/>
        <v>0</v>
      </c>
      <c r="M81" s="59">
        <f t="shared" si="4"/>
        <v>0</v>
      </c>
      <c r="N81" s="59">
        <f t="shared" si="4"/>
        <v>0</v>
      </c>
      <c r="O81" s="59">
        <f t="shared" si="4"/>
        <v>0</v>
      </c>
      <c r="P81" s="59">
        <f t="shared" si="4"/>
        <v>0</v>
      </c>
      <c r="Q81" s="59">
        <f t="shared" si="4"/>
        <v>0</v>
      </c>
      <c r="R81" s="59">
        <f t="shared" si="4"/>
        <v>0</v>
      </c>
      <c r="S81" s="59">
        <f t="shared" si="4"/>
        <v>0</v>
      </c>
      <c r="T81" s="59">
        <f t="shared" si="4"/>
        <v>0</v>
      </c>
      <c r="U81" s="59"/>
      <c r="V81" s="59">
        <f t="shared" si="4"/>
        <v>0</v>
      </c>
      <c r="W81" s="59">
        <f t="shared" si="4"/>
        <v>0</v>
      </c>
      <c r="X81" s="59">
        <f t="shared" si="4"/>
        <v>0</v>
      </c>
      <c r="Y81" s="59">
        <f t="shared" si="4"/>
        <v>0</v>
      </c>
      <c r="Z81" s="59">
        <f t="shared" si="4"/>
        <v>0</v>
      </c>
      <c r="AA81" s="148"/>
      <c r="AB81" s="148"/>
      <c r="AC81" s="59"/>
      <c r="AD81" s="59"/>
      <c r="AE81" s="59"/>
      <c r="AF81" s="59"/>
    </row>
    <row r="82" spans="1:32" ht="25.5" customHeight="1" x14ac:dyDescent="0.25">
      <c r="A82" s="25" t="s">
        <v>131</v>
      </c>
      <c r="B82" s="16" t="s">
        <v>641</v>
      </c>
      <c r="C82" s="16">
        <v>165</v>
      </c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148"/>
      <c r="AB82" s="148"/>
      <c r="AC82" s="59"/>
      <c r="AD82" s="59"/>
      <c r="AE82" s="59"/>
      <c r="AF82" s="59"/>
    </row>
    <row r="83" spans="1:32" ht="25.5" customHeight="1" x14ac:dyDescent="0.25">
      <c r="A83" s="25" t="s">
        <v>132</v>
      </c>
      <c r="B83" s="16" t="s">
        <v>642</v>
      </c>
      <c r="C83" s="16">
        <v>166</v>
      </c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148"/>
      <c r="AB83" s="148"/>
      <c r="AC83" s="59"/>
      <c r="AD83" s="59"/>
      <c r="AE83" s="59"/>
      <c r="AF83" s="59"/>
    </row>
    <row r="84" spans="1:32" ht="25.5" customHeight="1" x14ac:dyDescent="0.25">
      <c r="A84" s="25" t="s">
        <v>133</v>
      </c>
      <c r="B84" s="16" t="s">
        <v>134</v>
      </c>
      <c r="C84" s="16">
        <v>167</v>
      </c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148"/>
      <c r="AB84" s="148"/>
      <c r="AC84" s="59"/>
      <c r="AD84" s="59"/>
      <c r="AE84" s="59"/>
      <c r="AF84" s="59"/>
    </row>
    <row r="85" spans="1:32" ht="25.5" customHeight="1" x14ac:dyDescent="0.25">
      <c r="A85" s="25" t="s">
        <v>135</v>
      </c>
      <c r="B85" s="16" t="s">
        <v>643</v>
      </c>
      <c r="C85" s="16">
        <v>168</v>
      </c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148"/>
      <c r="AB85" s="148"/>
      <c r="AC85" s="59"/>
      <c r="AD85" s="59"/>
      <c r="AE85" s="59"/>
      <c r="AF85" s="59"/>
    </row>
    <row r="86" spans="1:32" ht="25.5" customHeight="1" x14ac:dyDescent="0.25">
      <c r="A86" s="25" t="s">
        <v>136</v>
      </c>
      <c r="B86" s="16" t="s">
        <v>137</v>
      </c>
      <c r="C86" s="16">
        <v>169</v>
      </c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148"/>
      <c r="AB86" s="148"/>
      <c r="AC86" s="59"/>
      <c r="AD86" s="59"/>
      <c r="AE86" s="59"/>
      <c r="AF86" s="59"/>
    </row>
    <row r="87" spans="1:32" ht="25.5" customHeight="1" x14ac:dyDescent="0.25">
      <c r="A87" s="25" t="s">
        <v>138</v>
      </c>
      <c r="B87" s="16" t="s">
        <v>139</v>
      </c>
      <c r="C87" s="16">
        <v>169.1</v>
      </c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148"/>
      <c r="AB87" s="148"/>
      <c r="AC87" s="59"/>
      <c r="AD87" s="59"/>
      <c r="AE87" s="59"/>
      <c r="AF87" s="59"/>
    </row>
    <row r="88" spans="1:32" ht="25.5" customHeight="1" x14ac:dyDescent="0.25">
      <c r="A88" s="25" t="s">
        <v>140</v>
      </c>
      <c r="B88" s="16" t="s">
        <v>141</v>
      </c>
      <c r="C88" s="16">
        <v>170</v>
      </c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148"/>
      <c r="AB88" s="148"/>
      <c r="AC88" s="59"/>
      <c r="AD88" s="59"/>
      <c r="AE88" s="59"/>
      <c r="AF88" s="59"/>
    </row>
    <row r="89" spans="1:32" ht="25.5" customHeight="1" x14ac:dyDescent="0.25">
      <c r="A89" s="25" t="s">
        <v>142</v>
      </c>
      <c r="B89" s="16" t="s">
        <v>143</v>
      </c>
      <c r="C89" s="16">
        <v>171</v>
      </c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148"/>
      <c r="AB89" s="148"/>
      <c r="AC89" s="59"/>
      <c r="AD89" s="59"/>
      <c r="AE89" s="59"/>
      <c r="AF89" s="59"/>
    </row>
    <row r="90" spans="1:32" ht="25.5" customHeight="1" x14ac:dyDescent="0.25">
      <c r="A90" s="25" t="s">
        <v>144</v>
      </c>
      <c r="B90" s="16" t="s">
        <v>145</v>
      </c>
      <c r="C90" s="16">
        <v>172</v>
      </c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148"/>
      <c r="AB90" s="148"/>
      <c r="AC90" s="59"/>
      <c r="AD90" s="59"/>
      <c r="AE90" s="59"/>
      <c r="AF90" s="59"/>
    </row>
    <row r="91" spans="1:32" ht="25.5" customHeight="1" x14ac:dyDescent="0.25">
      <c r="A91" s="25" t="s">
        <v>146</v>
      </c>
      <c r="B91" s="16" t="s">
        <v>685</v>
      </c>
      <c r="C91" s="16">
        <v>173</v>
      </c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148"/>
      <c r="AB91" s="148"/>
      <c r="AC91" s="59"/>
      <c r="AD91" s="59"/>
      <c r="AE91" s="59"/>
      <c r="AF91" s="59"/>
    </row>
    <row r="92" spans="1:32" ht="25.5" customHeight="1" x14ac:dyDescent="0.25">
      <c r="A92" s="25" t="s">
        <v>147</v>
      </c>
      <c r="B92" s="16" t="s">
        <v>148</v>
      </c>
      <c r="C92" s="16">
        <v>174</v>
      </c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148"/>
      <c r="AB92" s="148"/>
      <c r="AC92" s="59"/>
      <c r="AD92" s="59"/>
      <c r="AE92" s="59"/>
      <c r="AF92" s="59"/>
    </row>
    <row r="93" spans="1:32" ht="25.5" customHeight="1" x14ac:dyDescent="0.25">
      <c r="A93" s="25" t="s">
        <v>149</v>
      </c>
      <c r="B93" s="19" t="s">
        <v>58</v>
      </c>
      <c r="C93" s="16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148"/>
      <c r="AB93" s="148"/>
      <c r="AC93" s="59"/>
      <c r="AD93" s="59"/>
      <c r="AE93" s="59"/>
      <c r="AF93" s="59"/>
    </row>
    <row r="94" spans="1:32" ht="25.5" customHeight="1" x14ac:dyDescent="0.25">
      <c r="A94" s="26" t="s">
        <v>150</v>
      </c>
      <c r="B94" s="38" t="s">
        <v>151</v>
      </c>
      <c r="C94" s="16"/>
      <c r="D94" s="59">
        <f>D95+D96+D97+D98+D99+D100+D101+D102+D103+D104+D105+D106+D107</f>
        <v>11</v>
      </c>
      <c r="E94" s="59">
        <f t="shared" ref="E94:Z94" si="5">E95+E96+E97+E98+E99+E100+E101+E102+E103+E104+E105+E106+E107</f>
        <v>2</v>
      </c>
      <c r="F94" s="59">
        <f t="shared" si="5"/>
        <v>8</v>
      </c>
      <c r="G94" s="59">
        <f t="shared" si="5"/>
        <v>0</v>
      </c>
      <c r="H94" s="59">
        <f t="shared" si="5"/>
        <v>6</v>
      </c>
      <c r="I94" s="59">
        <f t="shared" si="5"/>
        <v>0</v>
      </c>
      <c r="J94" s="59">
        <f t="shared" si="5"/>
        <v>0</v>
      </c>
      <c r="K94" s="59">
        <f t="shared" si="5"/>
        <v>6</v>
      </c>
      <c r="L94" s="59">
        <f t="shared" si="5"/>
        <v>0</v>
      </c>
      <c r="M94" s="59">
        <f t="shared" si="5"/>
        <v>0</v>
      </c>
      <c r="N94" s="59">
        <f t="shared" si="5"/>
        <v>13</v>
      </c>
      <c r="O94" s="59">
        <f t="shared" si="5"/>
        <v>2</v>
      </c>
      <c r="P94" s="59">
        <f t="shared" si="5"/>
        <v>1</v>
      </c>
      <c r="Q94" s="59">
        <f t="shared" si="5"/>
        <v>2</v>
      </c>
      <c r="R94" s="59">
        <f t="shared" si="5"/>
        <v>0</v>
      </c>
      <c r="S94" s="59">
        <f t="shared" si="5"/>
        <v>0</v>
      </c>
      <c r="T94" s="59">
        <f t="shared" si="5"/>
        <v>3</v>
      </c>
      <c r="U94" s="59"/>
      <c r="V94" s="59">
        <f t="shared" si="5"/>
        <v>0</v>
      </c>
      <c r="W94" s="59">
        <f t="shared" si="5"/>
        <v>0</v>
      </c>
      <c r="X94" s="59">
        <f t="shared" si="5"/>
        <v>0</v>
      </c>
      <c r="Y94" s="59">
        <f t="shared" si="5"/>
        <v>0</v>
      </c>
      <c r="Z94" s="59">
        <f t="shared" si="5"/>
        <v>0</v>
      </c>
      <c r="AA94" s="148"/>
      <c r="AB94" s="148"/>
      <c r="AC94" s="59"/>
      <c r="AD94" s="59"/>
      <c r="AE94" s="59"/>
      <c r="AF94" s="59"/>
    </row>
    <row r="95" spans="1:32" ht="25.5" customHeight="1" x14ac:dyDescent="0.25">
      <c r="A95" s="25" t="s">
        <v>718</v>
      </c>
      <c r="B95" s="19" t="s">
        <v>152</v>
      </c>
      <c r="C95" s="16">
        <v>175</v>
      </c>
      <c r="D95" s="59"/>
      <c r="E95" s="59"/>
      <c r="F95" s="59">
        <v>1</v>
      </c>
      <c r="G95" s="59"/>
      <c r="H95" s="59"/>
      <c r="I95" s="59"/>
      <c r="J95" s="59"/>
      <c r="K95" s="59"/>
      <c r="L95" s="59"/>
      <c r="M95" s="59"/>
      <c r="N95" s="59">
        <v>1</v>
      </c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148"/>
      <c r="AB95" s="148"/>
      <c r="AC95" s="59"/>
      <c r="AD95" s="59"/>
      <c r="AE95" s="59"/>
      <c r="AF95" s="59"/>
    </row>
    <row r="96" spans="1:32" ht="25.5" customHeight="1" x14ac:dyDescent="0.25">
      <c r="A96" s="25" t="s">
        <v>153</v>
      </c>
      <c r="B96" s="16" t="s">
        <v>154</v>
      </c>
      <c r="C96" s="16">
        <v>176</v>
      </c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148"/>
      <c r="AB96" s="148"/>
      <c r="AC96" s="59"/>
      <c r="AD96" s="59"/>
      <c r="AE96" s="59"/>
      <c r="AF96" s="59"/>
    </row>
    <row r="97" spans="1:32" ht="25.5" customHeight="1" x14ac:dyDescent="0.25">
      <c r="A97" s="25" t="s">
        <v>155</v>
      </c>
      <c r="B97" s="16" t="s">
        <v>156</v>
      </c>
      <c r="C97" s="16">
        <v>177</v>
      </c>
      <c r="D97" s="59">
        <v>3</v>
      </c>
      <c r="E97" s="59">
        <v>1</v>
      </c>
      <c r="F97" s="59">
        <v>4</v>
      </c>
      <c r="G97" s="59"/>
      <c r="H97" s="59">
        <v>2</v>
      </c>
      <c r="I97" s="59"/>
      <c r="J97" s="59"/>
      <c r="K97" s="59">
        <v>2</v>
      </c>
      <c r="L97" s="59"/>
      <c r="M97" s="59"/>
      <c r="N97" s="59">
        <v>5</v>
      </c>
      <c r="O97" s="59">
        <v>1</v>
      </c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148"/>
      <c r="AB97" s="148"/>
      <c r="AC97" s="59"/>
      <c r="AD97" s="59"/>
      <c r="AE97" s="59"/>
      <c r="AF97" s="59"/>
    </row>
    <row r="98" spans="1:32" ht="25.5" customHeight="1" x14ac:dyDescent="0.25">
      <c r="A98" s="25" t="s">
        <v>157</v>
      </c>
      <c r="B98" s="16" t="s">
        <v>158</v>
      </c>
      <c r="C98" s="16">
        <v>178</v>
      </c>
      <c r="D98" s="59">
        <v>6</v>
      </c>
      <c r="E98" s="59">
        <v>1</v>
      </c>
      <c r="F98" s="59">
        <v>3</v>
      </c>
      <c r="G98" s="59"/>
      <c r="H98" s="59">
        <v>2</v>
      </c>
      <c r="I98" s="59"/>
      <c r="J98" s="59"/>
      <c r="K98" s="59">
        <v>2</v>
      </c>
      <c r="L98" s="59"/>
      <c r="M98" s="59"/>
      <c r="N98" s="59">
        <v>7</v>
      </c>
      <c r="O98" s="59">
        <v>1</v>
      </c>
      <c r="P98" s="59"/>
      <c r="Q98" s="59">
        <v>1</v>
      </c>
      <c r="R98" s="59"/>
      <c r="S98" s="59"/>
      <c r="T98" s="59">
        <v>1</v>
      </c>
      <c r="U98" s="59"/>
      <c r="V98" s="59"/>
      <c r="W98" s="59"/>
      <c r="X98" s="59"/>
      <c r="Y98" s="59"/>
      <c r="Z98" s="59"/>
      <c r="AA98" s="148"/>
      <c r="AB98" s="148"/>
      <c r="AC98" s="59"/>
      <c r="AD98" s="59"/>
      <c r="AE98" s="59"/>
      <c r="AF98" s="59"/>
    </row>
    <row r="99" spans="1:32" ht="25.5" customHeight="1" x14ac:dyDescent="0.25">
      <c r="A99" s="25" t="s">
        <v>159</v>
      </c>
      <c r="B99" s="16" t="s">
        <v>160</v>
      </c>
      <c r="C99" s="16">
        <v>179</v>
      </c>
      <c r="D99" s="59">
        <v>1</v>
      </c>
      <c r="E99" s="59"/>
      <c r="F99" s="59"/>
      <c r="G99" s="59"/>
      <c r="H99" s="59">
        <v>1</v>
      </c>
      <c r="I99" s="59"/>
      <c r="J99" s="59"/>
      <c r="K99" s="59">
        <v>1</v>
      </c>
      <c r="L99" s="59"/>
      <c r="M99" s="59"/>
      <c r="N99" s="59"/>
      <c r="O99" s="59"/>
      <c r="P99" s="59">
        <v>1</v>
      </c>
      <c r="Q99" s="59"/>
      <c r="R99" s="59"/>
      <c r="S99" s="59"/>
      <c r="T99" s="59">
        <v>1</v>
      </c>
      <c r="U99" s="59"/>
      <c r="V99" s="59"/>
      <c r="W99" s="59"/>
      <c r="X99" s="59"/>
      <c r="Y99" s="59"/>
      <c r="Z99" s="59"/>
      <c r="AA99" s="148"/>
      <c r="AB99" s="148"/>
      <c r="AC99" s="59"/>
      <c r="AD99" s="59"/>
      <c r="AE99" s="59"/>
      <c r="AF99" s="59"/>
    </row>
    <row r="100" spans="1:32" ht="25.5" customHeight="1" x14ac:dyDescent="0.25">
      <c r="A100" s="25" t="s">
        <v>161</v>
      </c>
      <c r="B100" s="16" t="s">
        <v>162</v>
      </c>
      <c r="C100" s="16">
        <v>180</v>
      </c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148"/>
      <c r="AB100" s="148"/>
      <c r="AC100" s="59"/>
      <c r="AD100" s="59"/>
      <c r="AE100" s="59"/>
      <c r="AF100" s="59"/>
    </row>
    <row r="101" spans="1:32" ht="25.5" customHeight="1" x14ac:dyDescent="0.25">
      <c r="A101" s="25" t="s">
        <v>163</v>
      </c>
      <c r="B101" s="16" t="s">
        <v>164</v>
      </c>
      <c r="C101" s="16">
        <v>181</v>
      </c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148"/>
      <c r="AB101" s="148"/>
      <c r="AC101" s="59"/>
      <c r="AD101" s="59"/>
      <c r="AE101" s="59"/>
      <c r="AF101" s="59"/>
    </row>
    <row r="102" spans="1:32" ht="25.5" customHeight="1" x14ac:dyDescent="0.25">
      <c r="A102" s="25" t="s">
        <v>165</v>
      </c>
      <c r="B102" s="16" t="s">
        <v>166</v>
      </c>
      <c r="C102" s="16">
        <v>182</v>
      </c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148"/>
      <c r="AB102" s="148"/>
      <c r="AC102" s="59"/>
      <c r="AD102" s="59"/>
      <c r="AE102" s="59"/>
      <c r="AF102" s="59"/>
    </row>
    <row r="103" spans="1:32" ht="25.5" customHeight="1" x14ac:dyDescent="0.25">
      <c r="A103" s="25" t="s">
        <v>167</v>
      </c>
      <c r="B103" s="16" t="s">
        <v>168</v>
      </c>
      <c r="C103" s="16">
        <v>183</v>
      </c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148"/>
      <c r="AB103" s="148"/>
      <c r="AC103" s="59"/>
      <c r="AD103" s="59"/>
      <c r="AE103" s="59"/>
      <c r="AF103" s="59"/>
    </row>
    <row r="104" spans="1:32" ht="25.5" customHeight="1" x14ac:dyDescent="0.25">
      <c r="A104" s="25" t="s">
        <v>169</v>
      </c>
      <c r="B104" s="16" t="s">
        <v>170</v>
      </c>
      <c r="C104" s="16">
        <v>184</v>
      </c>
      <c r="D104" s="59">
        <v>1</v>
      </c>
      <c r="E104" s="59"/>
      <c r="F104" s="59"/>
      <c r="G104" s="59"/>
      <c r="H104" s="59">
        <v>1</v>
      </c>
      <c r="I104" s="59"/>
      <c r="J104" s="59"/>
      <c r="K104" s="59">
        <v>1</v>
      </c>
      <c r="L104" s="59"/>
      <c r="M104" s="59"/>
      <c r="N104" s="59"/>
      <c r="O104" s="59"/>
      <c r="P104" s="59"/>
      <c r="Q104" s="59">
        <v>1</v>
      </c>
      <c r="R104" s="59"/>
      <c r="S104" s="59"/>
      <c r="T104" s="59">
        <v>1</v>
      </c>
      <c r="U104" s="59"/>
      <c r="V104" s="59"/>
      <c r="W104" s="59"/>
      <c r="X104" s="59"/>
      <c r="Y104" s="59"/>
      <c r="Z104" s="59"/>
      <c r="AA104" s="148"/>
      <c r="AB104" s="148"/>
      <c r="AC104" s="59"/>
      <c r="AD104" s="59"/>
      <c r="AE104" s="59"/>
      <c r="AF104" s="59"/>
    </row>
    <row r="105" spans="1:32" ht="25.5" customHeight="1" x14ac:dyDescent="0.25">
      <c r="A105" s="25" t="s">
        <v>171</v>
      </c>
      <c r="B105" s="16" t="s">
        <v>172</v>
      </c>
      <c r="C105" s="16">
        <v>185</v>
      </c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148"/>
      <c r="AB105" s="148"/>
      <c r="AC105" s="59"/>
      <c r="AD105" s="59"/>
      <c r="AE105" s="59"/>
      <c r="AF105" s="59"/>
    </row>
    <row r="106" spans="1:32" ht="25.5" customHeight="1" x14ac:dyDescent="0.25">
      <c r="A106" s="25" t="s">
        <v>173</v>
      </c>
      <c r="B106" s="16" t="s">
        <v>174</v>
      </c>
      <c r="C106" s="16">
        <v>186</v>
      </c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148"/>
      <c r="AB106" s="148"/>
      <c r="AC106" s="59"/>
      <c r="AD106" s="59"/>
      <c r="AE106" s="59"/>
      <c r="AF106" s="59"/>
    </row>
    <row r="107" spans="1:32" ht="25.5" customHeight="1" x14ac:dyDescent="0.25">
      <c r="A107" s="25" t="s">
        <v>175</v>
      </c>
      <c r="B107" s="16" t="s">
        <v>176</v>
      </c>
      <c r="C107" s="16">
        <v>186.1</v>
      </c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148"/>
      <c r="AB107" s="148"/>
      <c r="AC107" s="59"/>
      <c r="AD107" s="59"/>
      <c r="AE107" s="59"/>
      <c r="AF107" s="59"/>
    </row>
    <row r="108" spans="1:32" ht="25.5" customHeight="1" x14ac:dyDescent="0.25">
      <c r="A108" s="24" t="s">
        <v>177</v>
      </c>
      <c r="B108" s="38" t="s">
        <v>178</v>
      </c>
      <c r="C108" s="16"/>
      <c r="D108" s="59">
        <f>D109+D111+D110+D112+D113+D114+D115+D116+D117+D118+D119+D120+D121+D122+D123+D124+D125+D126+D127+D128+D129+D130+D131+D132+D133+D134+D135+D136+D137+D138+D139+D140</f>
        <v>1</v>
      </c>
      <c r="E108" s="59">
        <f t="shared" ref="E108:Z108" si="6">E109+E111+E110+E112+E113+E114+E115+E116+E117+E118+E119+E120+E121+E122+E123+E124+E125+E126+E127+E128+E129+E130+E131+E132+E133+E134+E135+E136+E137+E138+E139+E140</f>
        <v>0</v>
      </c>
      <c r="F108" s="59">
        <f t="shared" si="6"/>
        <v>0</v>
      </c>
      <c r="G108" s="59">
        <f t="shared" si="6"/>
        <v>0</v>
      </c>
      <c r="H108" s="59">
        <f t="shared" si="6"/>
        <v>0</v>
      </c>
      <c r="I108" s="59">
        <f t="shared" si="6"/>
        <v>0</v>
      </c>
      <c r="J108" s="59">
        <f t="shared" si="6"/>
        <v>0</v>
      </c>
      <c r="K108" s="59">
        <f t="shared" si="6"/>
        <v>0</v>
      </c>
      <c r="L108" s="59">
        <f t="shared" si="6"/>
        <v>0</v>
      </c>
      <c r="M108" s="59">
        <f t="shared" si="6"/>
        <v>0</v>
      </c>
      <c r="N108" s="59">
        <f t="shared" si="6"/>
        <v>1</v>
      </c>
      <c r="O108" s="59">
        <f t="shared" si="6"/>
        <v>0</v>
      </c>
      <c r="P108" s="59">
        <f t="shared" si="6"/>
        <v>0</v>
      </c>
      <c r="Q108" s="59">
        <f t="shared" si="6"/>
        <v>0</v>
      </c>
      <c r="R108" s="59">
        <f t="shared" si="6"/>
        <v>0</v>
      </c>
      <c r="S108" s="59">
        <f t="shared" si="6"/>
        <v>0</v>
      </c>
      <c r="T108" s="59">
        <f t="shared" si="6"/>
        <v>0</v>
      </c>
      <c r="U108" s="59"/>
      <c r="V108" s="59">
        <f t="shared" si="6"/>
        <v>0</v>
      </c>
      <c r="W108" s="59">
        <f t="shared" si="6"/>
        <v>0</v>
      </c>
      <c r="X108" s="59">
        <f t="shared" si="6"/>
        <v>0</v>
      </c>
      <c r="Y108" s="59">
        <f t="shared" si="6"/>
        <v>0</v>
      </c>
      <c r="Z108" s="59">
        <f t="shared" si="6"/>
        <v>0</v>
      </c>
      <c r="AA108" s="148"/>
      <c r="AB108" s="148"/>
      <c r="AC108" s="59"/>
      <c r="AD108" s="59"/>
      <c r="AE108" s="59"/>
      <c r="AF108" s="59"/>
    </row>
    <row r="109" spans="1:32" ht="25.5" customHeight="1" x14ac:dyDescent="0.25">
      <c r="A109" s="23" t="s">
        <v>179</v>
      </c>
      <c r="B109" s="16" t="s">
        <v>180</v>
      </c>
      <c r="C109" s="16">
        <v>187</v>
      </c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148"/>
      <c r="AB109" s="148"/>
      <c r="AC109" s="59"/>
      <c r="AD109" s="59"/>
      <c r="AE109" s="59"/>
      <c r="AF109" s="59"/>
    </row>
    <row r="110" spans="1:32" ht="25.5" customHeight="1" x14ac:dyDescent="0.25">
      <c r="A110" s="23" t="s">
        <v>181</v>
      </c>
      <c r="B110" s="16" t="s">
        <v>182</v>
      </c>
      <c r="C110" s="16">
        <v>188</v>
      </c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148"/>
      <c r="AB110" s="148"/>
      <c r="AC110" s="59"/>
      <c r="AD110" s="59"/>
      <c r="AE110" s="59"/>
      <c r="AF110" s="59"/>
    </row>
    <row r="111" spans="1:32" ht="25.5" customHeight="1" x14ac:dyDescent="0.25">
      <c r="A111" s="23" t="s">
        <v>183</v>
      </c>
      <c r="B111" s="19" t="s">
        <v>184</v>
      </c>
      <c r="C111" s="16">
        <v>188.1</v>
      </c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148"/>
      <c r="AB111" s="148"/>
      <c r="AC111" s="59"/>
      <c r="AD111" s="59"/>
      <c r="AE111" s="59"/>
      <c r="AF111" s="59"/>
    </row>
    <row r="112" spans="1:32" ht="25.5" customHeight="1" x14ac:dyDescent="0.25">
      <c r="A112" s="23" t="s">
        <v>185</v>
      </c>
      <c r="B112" s="16" t="s">
        <v>186</v>
      </c>
      <c r="C112" s="16">
        <v>189</v>
      </c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148"/>
      <c r="AB112" s="148"/>
      <c r="AC112" s="59"/>
      <c r="AD112" s="59"/>
      <c r="AE112" s="59"/>
      <c r="AF112" s="59"/>
    </row>
    <row r="113" spans="1:32" ht="25.5" customHeight="1" x14ac:dyDescent="0.25">
      <c r="A113" s="23" t="s">
        <v>187</v>
      </c>
      <c r="B113" s="16" t="s">
        <v>644</v>
      </c>
      <c r="C113" s="16">
        <v>190</v>
      </c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148"/>
      <c r="AB113" s="148"/>
      <c r="AC113" s="59"/>
      <c r="AD113" s="59"/>
      <c r="AE113" s="59"/>
      <c r="AF113" s="59"/>
    </row>
    <row r="114" spans="1:32" ht="25.5" customHeight="1" x14ac:dyDescent="0.25">
      <c r="A114" s="23" t="s">
        <v>188</v>
      </c>
      <c r="B114" s="16" t="s">
        <v>189</v>
      </c>
      <c r="C114" s="16">
        <v>191</v>
      </c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148"/>
      <c r="AB114" s="148"/>
      <c r="AC114" s="59"/>
      <c r="AD114" s="59"/>
      <c r="AE114" s="59"/>
      <c r="AF114" s="59"/>
    </row>
    <row r="115" spans="1:32" ht="25.5" customHeight="1" x14ac:dyDescent="0.25">
      <c r="A115" s="23" t="s">
        <v>190</v>
      </c>
      <c r="B115" s="16" t="s">
        <v>191</v>
      </c>
      <c r="C115" s="16">
        <v>192</v>
      </c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148"/>
      <c r="AB115" s="148"/>
      <c r="AC115" s="59"/>
      <c r="AD115" s="59"/>
      <c r="AE115" s="59"/>
      <c r="AF115" s="59"/>
    </row>
    <row r="116" spans="1:32" ht="25.5" customHeight="1" x14ac:dyDescent="0.25">
      <c r="A116" s="23" t="s">
        <v>192</v>
      </c>
      <c r="B116" s="16" t="s">
        <v>193</v>
      </c>
      <c r="C116" s="16">
        <v>193</v>
      </c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148"/>
      <c r="AB116" s="148"/>
      <c r="AC116" s="59"/>
      <c r="AD116" s="59"/>
      <c r="AE116" s="59"/>
      <c r="AF116" s="59"/>
    </row>
    <row r="117" spans="1:32" ht="25.5" customHeight="1" x14ac:dyDescent="0.25">
      <c r="A117" s="23" t="s">
        <v>194</v>
      </c>
      <c r="B117" s="16" t="s">
        <v>195</v>
      </c>
      <c r="C117" s="16">
        <v>194</v>
      </c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148"/>
      <c r="AB117" s="148"/>
      <c r="AC117" s="59"/>
      <c r="AD117" s="59"/>
      <c r="AE117" s="59"/>
      <c r="AF117" s="59"/>
    </row>
    <row r="118" spans="1:32" ht="25.5" customHeight="1" x14ac:dyDescent="0.25">
      <c r="A118" s="23" t="s">
        <v>196</v>
      </c>
      <c r="B118" s="16" t="s">
        <v>645</v>
      </c>
      <c r="C118" s="16">
        <v>195</v>
      </c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148"/>
      <c r="AB118" s="148"/>
      <c r="AC118" s="59"/>
      <c r="AD118" s="59"/>
      <c r="AE118" s="59"/>
      <c r="AF118" s="59"/>
    </row>
    <row r="119" spans="1:32" ht="25.5" customHeight="1" x14ac:dyDescent="0.25">
      <c r="A119" s="23" t="s">
        <v>197</v>
      </c>
      <c r="B119" s="16" t="s">
        <v>198</v>
      </c>
      <c r="C119" s="16">
        <v>196</v>
      </c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148"/>
      <c r="AB119" s="148"/>
      <c r="AC119" s="59"/>
      <c r="AD119" s="59"/>
      <c r="AE119" s="59"/>
      <c r="AF119" s="59"/>
    </row>
    <row r="120" spans="1:32" ht="25.5" customHeight="1" x14ac:dyDescent="0.25">
      <c r="A120" s="23" t="s">
        <v>199</v>
      </c>
      <c r="B120" s="16" t="s">
        <v>200</v>
      </c>
      <c r="C120" s="16">
        <v>197</v>
      </c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148"/>
      <c r="AB120" s="148"/>
      <c r="AC120" s="59"/>
      <c r="AD120" s="59"/>
      <c r="AE120" s="59"/>
      <c r="AF120" s="59"/>
    </row>
    <row r="121" spans="1:32" ht="25.5" customHeight="1" x14ac:dyDescent="0.25">
      <c r="A121" s="23" t="s">
        <v>201</v>
      </c>
      <c r="B121" s="16" t="s">
        <v>202</v>
      </c>
      <c r="C121" s="16">
        <v>198</v>
      </c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148"/>
      <c r="AB121" s="148"/>
      <c r="AC121" s="59"/>
      <c r="AD121" s="59"/>
      <c r="AE121" s="59"/>
      <c r="AF121" s="59"/>
    </row>
    <row r="122" spans="1:32" ht="25.5" customHeight="1" x14ac:dyDescent="0.25">
      <c r="A122" s="23" t="s">
        <v>203</v>
      </c>
      <c r="B122" s="16" t="s">
        <v>646</v>
      </c>
      <c r="C122" s="16">
        <v>199</v>
      </c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148"/>
      <c r="AB122" s="148"/>
      <c r="AC122" s="59"/>
      <c r="AD122" s="59"/>
      <c r="AE122" s="59"/>
      <c r="AF122" s="59"/>
    </row>
    <row r="123" spans="1:32" ht="25.5" customHeight="1" x14ac:dyDescent="0.25">
      <c r="A123" s="23" t="s">
        <v>204</v>
      </c>
      <c r="B123" s="27" t="s">
        <v>205</v>
      </c>
      <c r="C123" s="16">
        <v>199.1</v>
      </c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148"/>
      <c r="AB123" s="148"/>
      <c r="AC123" s="59"/>
      <c r="AD123" s="59"/>
      <c r="AE123" s="59"/>
      <c r="AF123" s="59"/>
    </row>
    <row r="124" spans="1:32" ht="25.5" customHeight="1" x14ac:dyDescent="0.25">
      <c r="A124" s="23" t="s">
        <v>206</v>
      </c>
      <c r="B124" s="16" t="s">
        <v>207</v>
      </c>
      <c r="C124" s="16">
        <v>200</v>
      </c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148"/>
      <c r="AB124" s="148"/>
      <c r="AC124" s="59"/>
      <c r="AD124" s="59"/>
      <c r="AE124" s="59"/>
      <c r="AF124" s="59"/>
    </row>
    <row r="125" spans="1:32" ht="25.5" customHeight="1" x14ac:dyDescent="0.25">
      <c r="A125" s="23" t="s">
        <v>208</v>
      </c>
      <c r="B125" s="16" t="s">
        <v>209</v>
      </c>
      <c r="C125" s="16">
        <v>201</v>
      </c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148"/>
      <c r="AB125" s="148"/>
      <c r="AC125" s="59"/>
      <c r="AD125" s="59"/>
      <c r="AE125" s="59"/>
      <c r="AF125" s="59"/>
    </row>
    <row r="126" spans="1:32" ht="25.5" customHeight="1" x14ac:dyDescent="0.25">
      <c r="A126" s="23" t="s">
        <v>210</v>
      </c>
      <c r="B126" s="16" t="s">
        <v>211</v>
      </c>
      <c r="C126" s="16">
        <v>202</v>
      </c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148"/>
      <c r="AB126" s="148"/>
      <c r="AC126" s="59"/>
      <c r="AD126" s="59"/>
      <c r="AE126" s="59"/>
      <c r="AF126" s="59"/>
    </row>
    <row r="127" spans="1:32" ht="25.5" customHeight="1" x14ac:dyDescent="0.25">
      <c r="A127" s="23" t="s">
        <v>212</v>
      </c>
      <c r="B127" s="16" t="s">
        <v>213</v>
      </c>
      <c r="C127" s="16">
        <v>203</v>
      </c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148"/>
      <c r="AB127" s="148"/>
      <c r="AC127" s="59"/>
      <c r="AD127" s="59"/>
      <c r="AE127" s="59"/>
      <c r="AF127" s="59"/>
    </row>
    <row r="128" spans="1:32" ht="25.5" customHeight="1" x14ac:dyDescent="0.25">
      <c r="A128" s="23" t="s">
        <v>214</v>
      </c>
      <c r="B128" s="16" t="s">
        <v>215</v>
      </c>
      <c r="C128" s="16">
        <v>204</v>
      </c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148"/>
      <c r="AB128" s="148"/>
      <c r="AC128" s="59"/>
      <c r="AD128" s="59"/>
      <c r="AE128" s="59"/>
      <c r="AF128" s="59"/>
    </row>
    <row r="129" spans="1:32" ht="25.5" customHeight="1" x14ac:dyDescent="0.25">
      <c r="A129" s="23" t="s">
        <v>216</v>
      </c>
      <c r="B129" s="16" t="s">
        <v>217</v>
      </c>
      <c r="C129" s="16">
        <v>205</v>
      </c>
      <c r="D129" s="59">
        <v>1</v>
      </c>
      <c r="E129" s="59"/>
      <c r="F129" s="59"/>
      <c r="G129" s="59"/>
      <c r="H129" s="59"/>
      <c r="I129" s="59"/>
      <c r="J129" s="59"/>
      <c r="K129" s="59"/>
      <c r="L129" s="59"/>
      <c r="M129" s="59"/>
      <c r="N129" s="59">
        <v>1</v>
      </c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148"/>
      <c r="AB129" s="148"/>
      <c r="AC129" s="59"/>
      <c r="AD129" s="59"/>
      <c r="AE129" s="59"/>
      <c r="AF129" s="59"/>
    </row>
    <row r="130" spans="1:32" ht="25.5" customHeight="1" x14ac:dyDescent="0.25">
      <c r="A130" s="23" t="s">
        <v>218</v>
      </c>
      <c r="B130" s="16" t="s">
        <v>647</v>
      </c>
      <c r="C130" s="16">
        <v>207</v>
      </c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148"/>
      <c r="AB130" s="148"/>
      <c r="AC130" s="59"/>
      <c r="AD130" s="59"/>
      <c r="AE130" s="59"/>
      <c r="AF130" s="59"/>
    </row>
    <row r="131" spans="1:32" ht="25.5" customHeight="1" x14ac:dyDescent="0.25">
      <c r="A131" s="23" t="s">
        <v>219</v>
      </c>
      <c r="B131" s="16" t="s">
        <v>648</v>
      </c>
      <c r="C131" s="16">
        <v>208</v>
      </c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148"/>
      <c r="AB131" s="148"/>
      <c r="AC131" s="59"/>
      <c r="AD131" s="59"/>
      <c r="AE131" s="59"/>
      <c r="AF131" s="59"/>
    </row>
    <row r="132" spans="1:32" ht="25.5" customHeight="1" x14ac:dyDescent="0.25">
      <c r="A132" s="23" t="s">
        <v>220</v>
      </c>
      <c r="B132" s="16" t="s">
        <v>649</v>
      </c>
      <c r="C132" s="16">
        <v>209</v>
      </c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148"/>
      <c r="AB132" s="148"/>
      <c r="AC132" s="59"/>
      <c r="AD132" s="59"/>
      <c r="AE132" s="59"/>
      <c r="AF132" s="59"/>
    </row>
    <row r="133" spans="1:32" ht="25.5" customHeight="1" x14ac:dyDescent="0.25">
      <c r="A133" s="23" t="s">
        <v>221</v>
      </c>
      <c r="B133" s="16" t="s">
        <v>650</v>
      </c>
      <c r="C133" s="16">
        <v>210</v>
      </c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148"/>
      <c r="AB133" s="148"/>
      <c r="AC133" s="59"/>
      <c r="AD133" s="59"/>
      <c r="AE133" s="59"/>
      <c r="AF133" s="59"/>
    </row>
    <row r="134" spans="1:32" ht="25.5" customHeight="1" x14ac:dyDescent="0.25">
      <c r="A134" s="23" t="s">
        <v>222</v>
      </c>
      <c r="B134" s="16" t="s">
        <v>651</v>
      </c>
      <c r="C134" s="16">
        <v>211</v>
      </c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148"/>
      <c r="AB134" s="148"/>
      <c r="AC134" s="59"/>
      <c r="AD134" s="59"/>
      <c r="AE134" s="59"/>
      <c r="AF134" s="59"/>
    </row>
    <row r="135" spans="1:32" ht="25.5" customHeight="1" x14ac:dyDescent="0.25">
      <c r="A135" s="23" t="s">
        <v>223</v>
      </c>
      <c r="B135" s="16" t="s">
        <v>224</v>
      </c>
      <c r="C135" s="16">
        <v>212</v>
      </c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148"/>
      <c r="AB135" s="148"/>
      <c r="AC135" s="59"/>
      <c r="AD135" s="59"/>
      <c r="AE135" s="59"/>
      <c r="AF135" s="59"/>
    </row>
    <row r="136" spans="1:32" ht="25.5" customHeight="1" x14ac:dyDescent="0.25">
      <c r="A136" s="23" t="s">
        <v>225</v>
      </c>
      <c r="B136" s="16" t="s">
        <v>226</v>
      </c>
      <c r="C136" s="16">
        <v>213</v>
      </c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148"/>
      <c r="AB136" s="148"/>
      <c r="AC136" s="59"/>
      <c r="AD136" s="59"/>
      <c r="AE136" s="59"/>
      <c r="AF136" s="59"/>
    </row>
    <row r="137" spans="1:32" ht="25.5" customHeight="1" x14ac:dyDescent="0.25">
      <c r="A137" s="23" t="s">
        <v>227</v>
      </c>
      <c r="B137" s="16" t="s">
        <v>228</v>
      </c>
      <c r="C137" s="16">
        <v>214</v>
      </c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148"/>
      <c r="AB137" s="148"/>
      <c r="AC137" s="59"/>
      <c r="AD137" s="59"/>
      <c r="AE137" s="59"/>
      <c r="AF137" s="59"/>
    </row>
    <row r="138" spans="1:32" ht="25.5" customHeight="1" x14ac:dyDescent="0.25">
      <c r="A138" s="23" t="s">
        <v>229</v>
      </c>
      <c r="B138" s="16" t="s">
        <v>230</v>
      </c>
      <c r="C138" s="16">
        <v>215</v>
      </c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148"/>
      <c r="AB138" s="148"/>
      <c r="AC138" s="59"/>
      <c r="AD138" s="59"/>
      <c r="AE138" s="59"/>
      <c r="AF138" s="59"/>
    </row>
    <row r="139" spans="1:32" ht="25.5" customHeight="1" x14ac:dyDescent="0.25">
      <c r="A139" s="23" t="s">
        <v>231</v>
      </c>
      <c r="B139" s="19" t="s">
        <v>232</v>
      </c>
      <c r="C139" s="16">
        <v>216</v>
      </c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148"/>
      <c r="AB139" s="148"/>
      <c r="AC139" s="59"/>
      <c r="AD139" s="59"/>
      <c r="AE139" s="59"/>
      <c r="AF139" s="59"/>
    </row>
    <row r="140" spans="1:32" ht="25.5" customHeight="1" x14ac:dyDescent="0.25">
      <c r="A140" s="23" t="s">
        <v>233</v>
      </c>
      <c r="B140" s="19" t="s">
        <v>58</v>
      </c>
      <c r="C140" s="16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148"/>
      <c r="AB140" s="148"/>
      <c r="AC140" s="59"/>
      <c r="AD140" s="59"/>
      <c r="AE140" s="59"/>
      <c r="AF140" s="59"/>
    </row>
    <row r="141" spans="1:32" ht="25.5" customHeight="1" x14ac:dyDescent="0.25">
      <c r="A141" s="24" t="s">
        <v>234</v>
      </c>
      <c r="B141" s="39" t="s">
        <v>235</v>
      </c>
      <c r="C141" s="16"/>
      <c r="D141" s="59">
        <f>D142+D143+D144+D145+D147+D148+D149+D150+D151+D152+D153+D154+D155+D156+D157+D158+D159+D160+D161+D163+D162+D164+D165+D166+D167+D168+D169+D170+D171+D172+D173+D174+D175+D176+D177+D178</f>
        <v>2</v>
      </c>
      <c r="E141" s="59">
        <f t="shared" ref="E141:Z141" si="7">E142+E143+E144+E145+E147+E148+E149+E150+E151+E152+E153+E154+E155+E156+E157+E158+E159+E160+E161+E163+E162+E164+E165+E166+E167+E168+E169+E170+E171+E172+E173+E174+E175+E176+E177+E178</f>
        <v>0</v>
      </c>
      <c r="F141" s="59">
        <f t="shared" si="7"/>
        <v>1</v>
      </c>
      <c r="G141" s="59">
        <f t="shared" si="7"/>
        <v>0</v>
      </c>
      <c r="H141" s="59">
        <f t="shared" si="7"/>
        <v>1</v>
      </c>
      <c r="I141" s="59">
        <f t="shared" si="7"/>
        <v>0</v>
      </c>
      <c r="J141" s="59">
        <f t="shared" si="7"/>
        <v>1</v>
      </c>
      <c r="K141" s="59">
        <f t="shared" si="7"/>
        <v>2</v>
      </c>
      <c r="L141" s="59">
        <f t="shared" si="7"/>
        <v>0</v>
      </c>
      <c r="M141" s="59">
        <f t="shared" si="7"/>
        <v>0</v>
      </c>
      <c r="N141" s="59">
        <f t="shared" si="7"/>
        <v>1</v>
      </c>
      <c r="O141" s="59">
        <f t="shared" si="7"/>
        <v>0</v>
      </c>
      <c r="P141" s="59">
        <f t="shared" si="7"/>
        <v>0</v>
      </c>
      <c r="Q141" s="59">
        <f t="shared" si="7"/>
        <v>0</v>
      </c>
      <c r="R141" s="59">
        <f t="shared" si="7"/>
        <v>0</v>
      </c>
      <c r="S141" s="59">
        <f t="shared" si="7"/>
        <v>0</v>
      </c>
      <c r="T141" s="59">
        <f t="shared" si="7"/>
        <v>0</v>
      </c>
      <c r="U141" s="59"/>
      <c r="V141" s="59">
        <f t="shared" si="7"/>
        <v>0</v>
      </c>
      <c r="W141" s="59">
        <f t="shared" si="7"/>
        <v>0</v>
      </c>
      <c r="X141" s="59">
        <f t="shared" si="7"/>
        <v>0</v>
      </c>
      <c r="Y141" s="59">
        <f t="shared" si="7"/>
        <v>0</v>
      </c>
      <c r="Z141" s="59">
        <f t="shared" si="7"/>
        <v>0</v>
      </c>
      <c r="AA141" s="148"/>
      <c r="AB141" s="148"/>
      <c r="AC141" s="59"/>
      <c r="AD141" s="59"/>
      <c r="AE141" s="59"/>
      <c r="AF141" s="59"/>
    </row>
    <row r="142" spans="1:32" ht="25.5" customHeight="1" x14ac:dyDescent="0.25">
      <c r="A142" s="23" t="s">
        <v>710</v>
      </c>
      <c r="B142" s="16" t="s">
        <v>236</v>
      </c>
      <c r="C142" s="16">
        <v>217</v>
      </c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148"/>
      <c r="AB142" s="148"/>
      <c r="AC142" s="59"/>
      <c r="AD142" s="59"/>
      <c r="AE142" s="59"/>
      <c r="AF142" s="59"/>
    </row>
    <row r="143" spans="1:32" ht="25.5" customHeight="1" x14ac:dyDescent="0.25">
      <c r="A143" s="23" t="s">
        <v>711</v>
      </c>
      <c r="B143" s="28" t="s">
        <v>237</v>
      </c>
      <c r="C143" s="16">
        <v>217.1</v>
      </c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148"/>
      <c r="AB143" s="148"/>
      <c r="AC143" s="59"/>
      <c r="AD143" s="59"/>
      <c r="AE143" s="59"/>
      <c r="AF143" s="59"/>
    </row>
    <row r="144" spans="1:32" ht="25.5" customHeight="1" x14ac:dyDescent="0.25">
      <c r="A144" s="23" t="s">
        <v>712</v>
      </c>
      <c r="B144" s="19" t="s">
        <v>238</v>
      </c>
      <c r="C144" s="16">
        <v>218</v>
      </c>
      <c r="D144" s="59">
        <v>1</v>
      </c>
      <c r="E144" s="59"/>
      <c r="F144" s="59"/>
      <c r="G144" s="59"/>
      <c r="H144" s="59"/>
      <c r="I144" s="59"/>
      <c r="J144" s="59"/>
      <c r="K144" s="59"/>
      <c r="L144" s="59"/>
      <c r="M144" s="59"/>
      <c r="N144" s="59">
        <v>1</v>
      </c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148"/>
      <c r="AB144" s="148"/>
      <c r="AC144" s="59"/>
      <c r="AD144" s="59"/>
      <c r="AE144" s="59"/>
      <c r="AF144" s="59"/>
    </row>
    <row r="145" spans="1:32" ht="25.5" customHeight="1" x14ac:dyDescent="0.25">
      <c r="A145" s="23" t="s">
        <v>713</v>
      </c>
      <c r="B145" s="19" t="s">
        <v>239</v>
      </c>
      <c r="C145" s="16">
        <v>219</v>
      </c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148"/>
      <c r="AB145" s="148"/>
      <c r="AC145" s="59"/>
      <c r="AD145" s="59"/>
      <c r="AE145" s="59"/>
      <c r="AF145" s="59"/>
    </row>
    <row r="146" spans="1:32" ht="25.5" customHeight="1" x14ac:dyDescent="0.25">
      <c r="A146" s="23" t="s">
        <v>714</v>
      </c>
      <c r="B146" s="19" t="s">
        <v>240</v>
      </c>
      <c r="C146" s="16">
        <v>220</v>
      </c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148"/>
      <c r="AB146" s="148"/>
      <c r="AC146" s="59"/>
      <c r="AD146" s="59"/>
      <c r="AE146" s="59"/>
      <c r="AF146" s="59"/>
    </row>
    <row r="147" spans="1:32" ht="25.5" customHeight="1" x14ac:dyDescent="0.25">
      <c r="A147" s="23" t="s">
        <v>715</v>
      </c>
      <c r="B147" s="19" t="s">
        <v>241</v>
      </c>
      <c r="C147" s="16">
        <v>221</v>
      </c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148"/>
      <c r="AB147" s="148"/>
      <c r="AC147" s="59"/>
      <c r="AD147" s="59"/>
      <c r="AE147" s="59"/>
      <c r="AF147" s="59"/>
    </row>
    <row r="148" spans="1:32" ht="25.5" customHeight="1" x14ac:dyDescent="0.25">
      <c r="A148" s="23" t="s">
        <v>716</v>
      </c>
      <c r="B148" s="19" t="s">
        <v>242</v>
      </c>
      <c r="C148" s="16">
        <v>222</v>
      </c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148"/>
      <c r="AB148" s="148"/>
      <c r="AC148" s="59"/>
      <c r="AD148" s="59"/>
      <c r="AE148" s="59"/>
      <c r="AF148" s="59"/>
    </row>
    <row r="149" spans="1:32" ht="25.5" customHeight="1" x14ac:dyDescent="0.25">
      <c r="A149" s="23" t="s">
        <v>717</v>
      </c>
      <c r="B149" s="19" t="s">
        <v>243</v>
      </c>
      <c r="C149" s="16">
        <v>223</v>
      </c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148"/>
      <c r="AB149" s="148"/>
      <c r="AC149" s="59"/>
      <c r="AD149" s="59"/>
      <c r="AE149" s="59"/>
      <c r="AF149" s="59"/>
    </row>
    <row r="150" spans="1:32" ht="25.5" customHeight="1" x14ac:dyDescent="0.25">
      <c r="A150" s="23" t="s">
        <v>244</v>
      </c>
      <c r="B150" s="19" t="s">
        <v>245</v>
      </c>
      <c r="C150" s="16">
        <v>224</v>
      </c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148"/>
      <c r="AB150" s="148"/>
      <c r="AC150" s="59"/>
      <c r="AD150" s="59"/>
      <c r="AE150" s="59"/>
      <c r="AF150" s="59"/>
    </row>
    <row r="151" spans="1:32" ht="25.5" customHeight="1" x14ac:dyDescent="0.25">
      <c r="A151" s="23" t="s">
        <v>246</v>
      </c>
      <c r="B151" s="19" t="s">
        <v>247</v>
      </c>
      <c r="C151" s="16">
        <v>225</v>
      </c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148"/>
      <c r="AB151" s="148"/>
      <c r="AC151" s="59"/>
      <c r="AD151" s="59"/>
      <c r="AE151" s="59"/>
      <c r="AF151" s="59"/>
    </row>
    <row r="152" spans="1:32" ht="25.5" customHeight="1" x14ac:dyDescent="0.25">
      <c r="A152" s="23" t="s">
        <v>248</v>
      </c>
      <c r="B152" s="19" t="s">
        <v>652</v>
      </c>
      <c r="C152" s="16">
        <v>225.1</v>
      </c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148"/>
      <c r="AB152" s="148"/>
      <c r="AC152" s="59"/>
      <c r="AD152" s="59"/>
      <c r="AE152" s="59"/>
      <c r="AF152" s="59"/>
    </row>
    <row r="153" spans="1:32" ht="25.5" customHeight="1" x14ac:dyDescent="0.25">
      <c r="A153" s="23" t="s">
        <v>249</v>
      </c>
      <c r="B153" s="19" t="s">
        <v>250</v>
      </c>
      <c r="C153" s="16">
        <v>226</v>
      </c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148"/>
      <c r="AB153" s="148"/>
      <c r="AC153" s="59"/>
      <c r="AD153" s="59"/>
      <c r="AE153" s="59"/>
      <c r="AF153" s="59"/>
    </row>
    <row r="154" spans="1:32" ht="25.5" customHeight="1" x14ac:dyDescent="0.25">
      <c r="A154" s="23" t="s">
        <v>251</v>
      </c>
      <c r="B154" s="19" t="s">
        <v>252</v>
      </c>
      <c r="C154" s="16">
        <v>227</v>
      </c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148"/>
      <c r="AB154" s="148"/>
      <c r="AC154" s="59"/>
      <c r="AD154" s="59"/>
      <c r="AE154" s="59"/>
      <c r="AF154" s="59"/>
    </row>
    <row r="155" spans="1:32" ht="25.5" customHeight="1" x14ac:dyDescent="0.25">
      <c r="A155" s="23" t="s">
        <v>253</v>
      </c>
      <c r="B155" s="19" t="s">
        <v>653</v>
      </c>
      <c r="C155" s="16">
        <v>228</v>
      </c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148"/>
      <c r="AB155" s="148"/>
      <c r="AC155" s="59"/>
      <c r="AD155" s="59"/>
      <c r="AE155" s="59"/>
      <c r="AF155" s="59"/>
    </row>
    <row r="156" spans="1:32" ht="25.5" customHeight="1" x14ac:dyDescent="0.25">
      <c r="A156" s="23" t="s">
        <v>254</v>
      </c>
      <c r="B156" s="19" t="s">
        <v>255</v>
      </c>
      <c r="C156" s="16">
        <v>229</v>
      </c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148"/>
      <c r="AB156" s="148"/>
      <c r="AC156" s="59"/>
      <c r="AD156" s="59"/>
      <c r="AE156" s="59"/>
      <c r="AF156" s="59"/>
    </row>
    <row r="157" spans="1:32" ht="25.5" customHeight="1" x14ac:dyDescent="0.25">
      <c r="A157" s="23" t="s">
        <v>256</v>
      </c>
      <c r="B157" s="19" t="s">
        <v>257</v>
      </c>
      <c r="C157" s="16">
        <v>230</v>
      </c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148"/>
      <c r="AB157" s="148"/>
      <c r="AC157" s="59"/>
      <c r="AD157" s="59"/>
      <c r="AE157" s="59"/>
      <c r="AF157" s="59"/>
    </row>
    <row r="158" spans="1:32" ht="25.5" customHeight="1" x14ac:dyDescent="0.25">
      <c r="A158" s="23" t="s">
        <v>258</v>
      </c>
      <c r="B158" s="19" t="s">
        <v>259</v>
      </c>
      <c r="C158" s="16">
        <v>231</v>
      </c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148"/>
      <c r="AB158" s="148"/>
      <c r="AC158" s="59"/>
      <c r="AD158" s="59"/>
      <c r="AE158" s="59"/>
      <c r="AF158" s="59"/>
    </row>
    <row r="159" spans="1:32" ht="25.5" customHeight="1" x14ac:dyDescent="0.25">
      <c r="A159" s="23" t="s">
        <v>260</v>
      </c>
      <c r="B159" s="19" t="s">
        <v>261</v>
      </c>
      <c r="C159" s="16">
        <v>232</v>
      </c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148"/>
      <c r="AB159" s="148"/>
      <c r="AC159" s="59"/>
      <c r="AD159" s="59"/>
      <c r="AE159" s="59"/>
      <c r="AF159" s="59"/>
    </row>
    <row r="160" spans="1:32" ht="25.5" customHeight="1" x14ac:dyDescent="0.25">
      <c r="A160" s="23" t="s">
        <v>262</v>
      </c>
      <c r="B160" s="19" t="s">
        <v>263</v>
      </c>
      <c r="C160" s="16">
        <v>233</v>
      </c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148"/>
      <c r="AB160" s="148"/>
      <c r="AC160" s="59"/>
      <c r="AD160" s="59"/>
      <c r="AE160" s="59"/>
      <c r="AF160" s="59"/>
    </row>
    <row r="161" spans="1:32" ht="25.5" customHeight="1" x14ac:dyDescent="0.25">
      <c r="A161" s="23" t="s">
        <v>264</v>
      </c>
      <c r="B161" s="19" t="s">
        <v>265</v>
      </c>
      <c r="C161" s="16">
        <v>234</v>
      </c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148"/>
      <c r="AB161" s="148"/>
      <c r="AC161" s="59"/>
      <c r="AD161" s="59"/>
      <c r="AE161" s="59"/>
      <c r="AF161" s="59"/>
    </row>
    <row r="162" spans="1:32" ht="25.5" customHeight="1" x14ac:dyDescent="0.25">
      <c r="A162" s="23" t="s">
        <v>266</v>
      </c>
      <c r="B162" s="19" t="s">
        <v>267</v>
      </c>
      <c r="C162" s="16">
        <v>235</v>
      </c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148"/>
      <c r="AB162" s="148"/>
      <c r="AC162" s="59"/>
      <c r="AD162" s="59"/>
      <c r="AE162" s="59"/>
      <c r="AF162" s="59"/>
    </row>
    <row r="163" spans="1:32" ht="25.5" customHeight="1" x14ac:dyDescent="0.25">
      <c r="A163" s="23" t="s">
        <v>268</v>
      </c>
      <c r="B163" s="19" t="s">
        <v>269</v>
      </c>
      <c r="C163" s="16">
        <v>236</v>
      </c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148"/>
      <c r="AB163" s="148"/>
      <c r="AC163" s="59"/>
      <c r="AD163" s="59"/>
      <c r="AE163" s="59"/>
      <c r="AF163" s="59"/>
    </row>
    <row r="164" spans="1:32" ht="25.5" customHeight="1" x14ac:dyDescent="0.25">
      <c r="A164" s="23" t="s">
        <v>270</v>
      </c>
      <c r="B164" s="19" t="s">
        <v>271</v>
      </c>
      <c r="C164" s="16">
        <v>237</v>
      </c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148"/>
      <c r="AB164" s="148"/>
      <c r="AC164" s="59"/>
      <c r="AD164" s="59"/>
      <c r="AE164" s="59"/>
      <c r="AF164" s="59"/>
    </row>
    <row r="165" spans="1:32" ht="25.5" customHeight="1" x14ac:dyDescent="0.25">
      <c r="A165" s="23" t="s">
        <v>272</v>
      </c>
      <c r="B165" s="16" t="s">
        <v>273</v>
      </c>
      <c r="C165" s="16">
        <v>238</v>
      </c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148"/>
      <c r="AB165" s="148"/>
      <c r="AC165" s="59"/>
      <c r="AD165" s="59"/>
      <c r="AE165" s="59"/>
      <c r="AF165" s="59"/>
    </row>
    <row r="166" spans="1:32" ht="25.5" customHeight="1" x14ac:dyDescent="0.25">
      <c r="A166" s="23" t="s">
        <v>274</v>
      </c>
      <c r="B166" s="19" t="s">
        <v>275</v>
      </c>
      <c r="C166" s="16">
        <v>239</v>
      </c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148"/>
      <c r="AB166" s="148"/>
      <c r="AC166" s="59"/>
      <c r="AD166" s="59"/>
      <c r="AE166" s="59"/>
      <c r="AF166" s="59"/>
    </row>
    <row r="167" spans="1:32" ht="25.5" customHeight="1" x14ac:dyDescent="0.25">
      <c r="A167" s="23" t="s">
        <v>276</v>
      </c>
      <c r="B167" s="19" t="s">
        <v>277</v>
      </c>
      <c r="C167" s="16">
        <v>240</v>
      </c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148"/>
      <c r="AB167" s="148"/>
      <c r="AC167" s="59"/>
      <c r="AD167" s="59"/>
      <c r="AE167" s="59"/>
      <c r="AF167" s="59"/>
    </row>
    <row r="168" spans="1:32" ht="25.5" customHeight="1" x14ac:dyDescent="0.25">
      <c r="A168" s="23" t="s">
        <v>278</v>
      </c>
      <c r="B168" s="16" t="s">
        <v>279</v>
      </c>
      <c r="C168" s="16">
        <v>241</v>
      </c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148"/>
      <c r="AB168" s="148"/>
      <c r="AC168" s="59"/>
      <c r="AD168" s="59"/>
      <c r="AE168" s="59"/>
      <c r="AF168" s="59"/>
    </row>
    <row r="169" spans="1:32" ht="25.5" customHeight="1" x14ac:dyDescent="0.25">
      <c r="A169" s="23" t="s">
        <v>280</v>
      </c>
      <c r="B169" s="19" t="s">
        <v>281</v>
      </c>
      <c r="C169" s="16">
        <v>242</v>
      </c>
      <c r="D169" s="59">
        <v>1</v>
      </c>
      <c r="E169" s="59"/>
      <c r="F169" s="59"/>
      <c r="G169" s="59"/>
      <c r="H169" s="59">
        <v>1</v>
      </c>
      <c r="I169" s="59"/>
      <c r="J169" s="59"/>
      <c r="K169" s="59">
        <v>1</v>
      </c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148"/>
      <c r="AB169" s="148"/>
      <c r="AC169" s="59"/>
      <c r="AD169" s="59"/>
      <c r="AE169" s="59"/>
      <c r="AF169" s="59"/>
    </row>
    <row r="170" spans="1:32" ht="25.5" customHeight="1" x14ac:dyDescent="0.25">
      <c r="A170" s="23" t="s">
        <v>282</v>
      </c>
      <c r="B170" s="19" t="s">
        <v>283</v>
      </c>
      <c r="C170" s="16">
        <v>243</v>
      </c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148"/>
      <c r="AB170" s="148"/>
      <c r="AC170" s="59"/>
      <c r="AD170" s="59"/>
      <c r="AE170" s="59"/>
      <c r="AF170" s="59"/>
    </row>
    <row r="171" spans="1:32" ht="25.5" customHeight="1" x14ac:dyDescent="0.25">
      <c r="A171" s="23" t="s">
        <v>284</v>
      </c>
      <c r="B171" s="19" t="s">
        <v>285</v>
      </c>
      <c r="C171" s="16">
        <v>244</v>
      </c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148"/>
      <c r="AB171" s="148"/>
      <c r="AC171" s="59"/>
      <c r="AD171" s="59"/>
      <c r="AE171" s="59"/>
      <c r="AF171" s="59"/>
    </row>
    <row r="172" spans="1:32" ht="25.5" customHeight="1" x14ac:dyDescent="0.25">
      <c r="A172" s="23" t="s">
        <v>286</v>
      </c>
      <c r="B172" s="19" t="s">
        <v>287</v>
      </c>
      <c r="C172" s="16">
        <v>245</v>
      </c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148"/>
      <c r="AB172" s="148"/>
      <c r="AC172" s="59"/>
      <c r="AD172" s="59"/>
      <c r="AE172" s="59"/>
      <c r="AF172" s="59"/>
    </row>
    <row r="173" spans="1:32" ht="25.5" customHeight="1" x14ac:dyDescent="0.25">
      <c r="A173" s="23" t="s">
        <v>288</v>
      </c>
      <c r="B173" s="19" t="s">
        <v>289</v>
      </c>
      <c r="C173" s="16">
        <v>246</v>
      </c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148"/>
      <c r="AB173" s="148"/>
      <c r="AC173" s="59"/>
      <c r="AD173" s="59"/>
      <c r="AE173" s="59"/>
      <c r="AF173" s="59"/>
    </row>
    <row r="174" spans="1:32" ht="25.5" customHeight="1" x14ac:dyDescent="0.25">
      <c r="A174" s="23" t="s">
        <v>290</v>
      </c>
      <c r="B174" s="29" t="s">
        <v>291</v>
      </c>
      <c r="C174" s="16">
        <v>247</v>
      </c>
      <c r="D174" s="59"/>
      <c r="E174" s="59"/>
      <c r="F174" s="59">
        <v>1</v>
      </c>
      <c r="G174" s="59"/>
      <c r="H174" s="59"/>
      <c r="I174" s="59"/>
      <c r="J174" s="59">
        <v>1</v>
      </c>
      <c r="K174" s="59">
        <v>1</v>
      </c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148"/>
      <c r="AB174" s="148"/>
      <c r="AC174" s="59"/>
      <c r="AD174" s="59"/>
      <c r="AE174" s="59"/>
      <c r="AF174" s="59"/>
    </row>
    <row r="175" spans="1:32" ht="25.5" customHeight="1" x14ac:dyDescent="0.25">
      <c r="A175" s="23" t="s">
        <v>292</v>
      </c>
      <c r="B175" s="29" t="s">
        <v>293</v>
      </c>
      <c r="C175" s="16">
        <v>248</v>
      </c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148"/>
      <c r="AB175" s="148"/>
      <c r="AC175" s="59"/>
      <c r="AD175" s="59"/>
      <c r="AE175" s="59"/>
      <c r="AF175" s="59"/>
    </row>
    <row r="176" spans="1:32" ht="25.5" customHeight="1" x14ac:dyDescent="0.25">
      <c r="A176" s="23" t="s">
        <v>294</v>
      </c>
      <c r="B176" s="29" t="s">
        <v>295</v>
      </c>
      <c r="C176" s="16">
        <v>249</v>
      </c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148"/>
      <c r="AB176" s="148"/>
      <c r="AC176" s="59"/>
      <c r="AD176" s="59"/>
      <c r="AE176" s="59"/>
      <c r="AF176" s="59"/>
    </row>
    <row r="177" spans="1:32" ht="25.5" customHeight="1" x14ac:dyDescent="0.25">
      <c r="A177" s="23" t="s">
        <v>296</v>
      </c>
      <c r="B177" s="29" t="s">
        <v>297</v>
      </c>
      <c r="C177" s="16">
        <v>250</v>
      </c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148"/>
      <c r="AB177" s="148"/>
      <c r="AC177" s="59"/>
      <c r="AD177" s="59"/>
      <c r="AE177" s="59"/>
      <c r="AF177" s="59"/>
    </row>
    <row r="178" spans="1:32" ht="25.5" customHeight="1" x14ac:dyDescent="0.25">
      <c r="A178" s="23" t="s">
        <v>298</v>
      </c>
      <c r="B178" s="19" t="s">
        <v>58</v>
      </c>
      <c r="C178" s="16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148"/>
      <c r="AB178" s="148"/>
      <c r="AC178" s="59"/>
      <c r="AD178" s="59"/>
      <c r="AE178" s="59"/>
      <c r="AF178" s="59"/>
    </row>
    <row r="179" spans="1:32" ht="25.5" customHeight="1" x14ac:dyDescent="0.25">
      <c r="A179" s="24" t="s">
        <v>299</v>
      </c>
      <c r="B179" s="39" t="s">
        <v>300</v>
      </c>
      <c r="C179" s="16"/>
      <c r="D179" s="59">
        <f>D180+D181+D182+D183+D184+D185+D186+D187</f>
        <v>1</v>
      </c>
      <c r="E179" s="59">
        <f t="shared" ref="E179:Z179" si="8">E180+E181+E182+E183+E184+E185+E186+E187</f>
        <v>0</v>
      </c>
      <c r="F179" s="59">
        <f t="shared" si="8"/>
        <v>0</v>
      </c>
      <c r="G179" s="59">
        <f t="shared" si="8"/>
        <v>0</v>
      </c>
      <c r="H179" s="59">
        <f t="shared" si="8"/>
        <v>1</v>
      </c>
      <c r="I179" s="59">
        <f t="shared" si="8"/>
        <v>0</v>
      </c>
      <c r="J179" s="59">
        <f t="shared" si="8"/>
        <v>0</v>
      </c>
      <c r="K179" s="59">
        <f t="shared" si="8"/>
        <v>1</v>
      </c>
      <c r="L179" s="59">
        <f t="shared" si="8"/>
        <v>0</v>
      </c>
      <c r="M179" s="59">
        <f t="shared" si="8"/>
        <v>0</v>
      </c>
      <c r="N179" s="59">
        <f t="shared" si="8"/>
        <v>0</v>
      </c>
      <c r="O179" s="59">
        <f t="shared" si="8"/>
        <v>0</v>
      </c>
      <c r="P179" s="59">
        <f t="shared" si="8"/>
        <v>0</v>
      </c>
      <c r="Q179" s="59">
        <f t="shared" si="8"/>
        <v>1</v>
      </c>
      <c r="R179" s="59">
        <f t="shared" si="8"/>
        <v>0</v>
      </c>
      <c r="S179" s="59">
        <f t="shared" si="8"/>
        <v>0</v>
      </c>
      <c r="T179" s="59">
        <f t="shared" si="8"/>
        <v>1</v>
      </c>
      <c r="U179" s="59"/>
      <c r="V179" s="59">
        <f t="shared" si="8"/>
        <v>0</v>
      </c>
      <c r="W179" s="59">
        <f t="shared" si="8"/>
        <v>0</v>
      </c>
      <c r="X179" s="59">
        <f t="shared" si="8"/>
        <v>1</v>
      </c>
      <c r="Y179" s="59">
        <f t="shared" si="8"/>
        <v>0</v>
      </c>
      <c r="Z179" s="59">
        <f t="shared" si="8"/>
        <v>0</v>
      </c>
      <c r="AA179" s="148">
        <v>1</v>
      </c>
      <c r="AB179" s="148"/>
      <c r="AC179" s="59"/>
      <c r="AD179" s="59"/>
      <c r="AE179" s="59"/>
      <c r="AF179" s="59"/>
    </row>
    <row r="180" spans="1:32" ht="25.5" customHeight="1" x14ac:dyDescent="0.25">
      <c r="A180" s="23" t="s">
        <v>301</v>
      </c>
      <c r="B180" s="19" t="s">
        <v>654</v>
      </c>
      <c r="C180" s="16">
        <v>251</v>
      </c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148"/>
      <c r="AB180" s="148"/>
      <c r="AC180" s="59"/>
      <c r="AD180" s="59"/>
      <c r="AE180" s="59"/>
      <c r="AF180" s="59"/>
    </row>
    <row r="181" spans="1:32" ht="25.5" customHeight="1" x14ac:dyDescent="0.25">
      <c r="A181" s="23" t="s">
        <v>302</v>
      </c>
      <c r="B181" s="19" t="s">
        <v>303</v>
      </c>
      <c r="C181" s="16">
        <v>252</v>
      </c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148"/>
      <c r="AB181" s="148"/>
      <c r="AC181" s="59"/>
      <c r="AD181" s="59"/>
      <c r="AE181" s="59"/>
      <c r="AF181" s="59"/>
    </row>
    <row r="182" spans="1:32" ht="25.5" customHeight="1" x14ac:dyDescent="0.25">
      <c r="A182" s="23" t="s">
        <v>304</v>
      </c>
      <c r="B182" s="19" t="s">
        <v>305</v>
      </c>
      <c r="C182" s="16">
        <v>253</v>
      </c>
      <c r="D182" s="59">
        <v>1</v>
      </c>
      <c r="E182" s="59"/>
      <c r="F182" s="59"/>
      <c r="G182" s="59"/>
      <c r="H182" s="59">
        <v>1</v>
      </c>
      <c r="I182" s="59"/>
      <c r="J182" s="59"/>
      <c r="K182" s="59">
        <v>1</v>
      </c>
      <c r="L182" s="59"/>
      <c r="M182" s="59"/>
      <c r="N182" s="59"/>
      <c r="O182" s="59"/>
      <c r="P182" s="59"/>
      <c r="Q182" s="59">
        <v>1</v>
      </c>
      <c r="R182" s="59"/>
      <c r="S182" s="59"/>
      <c r="T182" s="59">
        <v>1</v>
      </c>
      <c r="U182" s="59"/>
      <c r="V182" s="59"/>
      <c r="W182" s="59"/>
      <c r="X182" s="59">
        <v>1</v>
      </c>
      <c r="Y182" s="59"/>
      <c r="Z182" s="59"/>
      <c r="AA182" s="148">
        <v>1</v>
      </c>
      <c r="AB182" s="148"/>
      <c r="AC182" s="59"/>
      <c r="AD182" s="59"/>
      <c r="AE182" s="59"/>
      <c r="AF182" s="59"/>
    </row>
    <row r="183" spans="1:32" ht="25.5" customHeight="1" x14ac:dyDescent="0.25">
      <c r="A183" s="23" t="s">
        <v>306</v>
      </c>
      <c r="B183" s="29" t="s">
        <v>307</v>
      </c>
      <c r="C183" s="16">
        <v>254</v>
      </c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148"/>
      <c r="AB183" s="148"/>
      <c r="AC183" s="59"/>
      <c r="AD183" s="59"/>
      <c r="AE183" s="59"/>
      <c r="AF183" s="59"/>
    </row>
    <row r="184" spans="1:32" ht="25.5" customHeight="1" x14ac:dyDescent="0.25">
      <c r="A184" s="23" t="s">
        <v>308</v>
      </c>
      <c r="B184" s="29" t="s">
        <v>309</v>
      </c>
      <c r="C184" s="16">
        <v>255</v>
      </c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148"/>
      <c r="AB184" s="148"/>
      <c r="AC184" s="59"/>
      <c r="AD184" s="59"/>
      <c r="AE184" s="59"/>
      <c r="AF184" s="59"/>
    </row>
    <row r="185" spans="1:32" ht="25.5" customHeight="1" x14ac:dyDescent="0.25">
      <c r="A185" s="23" t="s">
        <v>310</v>
      </c>
      <c r="B185" s="29" t="s">
        <v>311</v>
      </c>
      <c r="C185" s="16">
        <v>256</v>
      </c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148"/>
      <c r="AB185" s="148"/>
      <c r="AC185" s="59"/>
      <c r="AD185" s="59"/>
      <c r="AE185" s="59"/>
      <c r="AF185" s="59"/>
    </row>
    <row r="186" spans="1:32" ht="25.5" customHeight="1" x14ac:dyDescent="0.25">
      <c r="A186" s="23" t="s">
        <v>312</v>
      </c>
      <c r="B186" s="29" t="s">
        <v>313</v>
      </c>
      <c r="C186" s="16">
        <v>257</v>
      </c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148"/>
      <c r="AB186" s="148"/>
      <c r="AC186" s="59"/>
      <c r="AD186" s="59"/>
      <c r="AE186" s="59"/>
      <c r="AF186" s="59"/>
    </row>
    <row r="187" spans="1:32" ht="25.5" customHeight="1" x14ac:dyDescent="0.25">
      <c r="A187" s="23" t="s">
        <v>314</v>
      </c>
      <c r="B187" s="29" t="s">
        <v>58</v>
      </c>
      <c r="C187" s="16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148"/>
      <c r="AB187" s="148"/>
      <c r="AC187" s="59"/>
      <c r="AD187" s="59"/>
      <c r="AE187" s="59"/>
      <c r="AF187" s="59"/>
    </row>
    <row r="188" spans="1:32" ht="25.5" customHeight="1" x14ac:dyDescent="0.25">
      <c r="A188" s="24" t="s">
        <v>315</v>
      </c>
      <c r="B188" s="39" t="s">
        <v>316</v>
      </c>
      <c r="C188" s="16"/>
      <c r="D188" s="59">
        <f>D189+D190+D191+D192+D193+D194+D195+D196+D197</f>
        <v>1</v>
      </c>
      <c r="E188" s="59">
        <f t="shared" ref="E188:Z188" si="9">E189+E190+E191+E192+E193+E194+E195+E196+E197</f>
        <v>0</v>
      </c>
      <c r="F188" s="59">
        <f t="shared" si="9"/>
        <v>1</v>
      </c>
      <c r="G188" s="59">
        <f t="shared" si="9"/>
        <v>0</v>
      </c>
      <c r="H188" s="59">
        <f t="shared" si="9"/>
        <v>2</v>
      </c>
      <c r="I188" s="59">
        <f t="shared" si="9"/>
        <v>0</v>
      </c>
      <c r="J188" s="59">
        <f t="shared" si="9"/>
        <v>0</v>
      </c>
      <c r="K188" s="59">
        <f t="shared" si="9"/>
        <v>2</v>
      </c>
      <c r="L188" s="59">
        <f t="shared" si="9"/>
        <v>0</v>
      </c>
      <c r="M188" s="59">
        <f t="shared" si="9"/>
        <v>0</v>
      </c>
      <c r="N188" s="59">
        <f t="shared" si="9"/>
        <v>0</v>
      </c>
      <c r="O188" s="59">
        <f t="shared" si="9"/>
        <v>0</v>
      </c>
      <c r="P188" s="59">
        <f t="shared" si="9"/>
        <v>0</v>
      </c>
      <c r="Q188" s="59">
        <f t="shared" si="9"/>
        <v>0</v>
      </c>
      <c r="R188" s="59">
        <f t="shared" si="9"/>
        <v>0</v>
      </c>
      <c r="S188" s="59">
        <f t="shared" si="9"/>
        <v>0</v>
      </c>
      <c r="T188" s="59">
        <f t="shared" si="9"/>
        <v>0</v>
      </c>
      <c r="U188" s="59"/>
      <c r="V188" s="59">
        <f t="shared" si="9"/>
        <v>0</v>
      </c>
      <c r="W188" s="59">
        <f t="shared" si="9"/>
        <v>0</v>
      </c>
      <c r="X188" s="59">
        <f t="shared" si="9"/>
        <v>0</v>
      </c>
      <c r="Y188" s="59">
        <f t="shared" si="9"/>
        <v>0</v>
      </c>
      <c r="Z188" s="59">
        <f t="shared" si="9"/>
        <v>0</v>
      </c>
      <c r="AA188" s="148"/>
      <c r="AB188" s="148"/>
      <c r="AC188" s="59"/>
      <c r="AD188" s="59"/>
      <c r="AE188" s="59"/>
      <c r="AF188" s="59"/>
    </row>
    <row r="189" spans="1:32" ht="25.5" customHeight="1" x14ac:dyDescent="0.25">
      <c r="A189" s="23" t="s">
        <v>317</v>
      </c>
      <c r="B189" s="19" t="s">
        <v>318</v>
      </c>
      <c r="C189" s="16">
        <v>258</v>
      </c>
      <c r="D189" s="59">
        <v>1</v>
      </c>
      <c r="E189" s="59"/>
      <c r="F189" s="59">
        <v>1</v>
      </c>
      <c r="G189" s="59"/>
      <c r="H189" s="59">
        <v>2</v>
      </c>
      <c r="I189" s="59"/>
      <c r="J189" s="59"/>
      <c r="K189" s="59">
        <v>2</v>
      </c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148"/>
      <c r="AB189" s="148"/>
      <c r="AC189" s="59"/>
      <c r="AD189" s="59"/>
      <c r="AE189" s="59"/>
      <c r="AF189" s="59"/>
    </row>
    <row r="190" spans="1:32" ht="25.5" customHeight="1" x14ac:dyDescent="0.25">
      <c r="A190" s="23" t="s">
        <v>319</v>
      </c>
      <c r="B190" s="19" t="s">
        <v>320</v>
      </c>
      <c r="C190" s="16">
        <v>259</v>
      </c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148"/>
      <c r="AB190" s="148"/>
      <c r="AC190" s="59"/>
      <c r="AD190" s="59"/>
      <c r="AE190" s="59"/>
      <c r="AF190" s="59"/>
    </row>
    <row r="191" spans="1:32" ht="25.5" customHeight="1" x14ac:dyDescent="0.25">
      <c r="A191" s="23" t="s">
        <v>321</v>
      </c>
      <c r="B191" s="19" t="s">
        <v>322</v>
      </c>
      <c r="C191" s="16">
        <v>260</v>
      </c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148"/>
      <c r="AB191" s="148"/>
      <c r="AC191" s="59"/>
      <c r="AD191" s="59"/>
      <c r="AE191" s="59"/>
      <c r="AF191" s="59"/>
    </row>
    <row r="192" spans="1:32" ht="25.5" customHeight="1" x14ac:dyDescent="0.25">
      <c r="A192" s="23" t="s">
        <v>323</v>
      </c>
      <c r="B192" s="19" t="s">
        <v>324</v>
      </c>
      <c r="C192" s="16">
        <v>261</v>
      </c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148"/>
      <c r="AB192" s="148"/>
      <c r="AC192" s="59"/>
      <c r="AD192" s="59"/>
      <c r="AE192" s="59"/>
      <c r="AF192" s="59"/>
    </row>
    <row r="193" spans="1:32" ht="25.5" customHeight="1" x14ac:dyDescent="0.25">
      <c r="A193" s="23" t="s">
        <v>325</v>
      </c>
      <c r="B193" s="19" t="s">
        <v>326</v>
      </c>
      <c r="C193" s="16">
        <v>262</v>
      </c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148"/>
      <c r="AB193" s="148"/>
      <c r="AC193" s="59"/>
      <c r="AD193" s="59"/>
      <c r="AE193" s="59"/>
      <c r="AF193" s="59"/>
    </row>
    <row r="194" spans="1:32" ht="25.5" customHeight="1" x14ac:dyDescent="0.25">
      <c r="A194" s="23" t="s">
        <v>327</v>
      </c>
      <c r="B194" s="19" t="s">
        <v>328</v>
      </c>
      <c r="C194" s="16">
        <v>263</v>
      </c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148"/>
      <c r="AB194" s="148"/>
      <c r="AC194" s="59"/>
      <c r="AD194" s="59"/>
      <c r="AE194" s="59"/>
      <c r="AF194" s="59"/>
    </row>
    <row r="195" spans="1:32" ht="25.5" customHeight="1" x14ac:dyDescent="0.25">
      <c r="A195" s="23" t="s">
        <v>329</v>
      </c>
      <c r="B195" s="19" t="s">
        <v>330</v>
      </c>
      <c r="C195" s="16">
        <v>264</v>
      </c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148"/>
      <c r="AB195" s="148"/>
      <c r="AC195" s="59"/>
      <c r="AD195" s="59"/>
      <c r="AE195" s="59"/>
      <c r="AF195" s="59"/>
    </row>
    <row r="196" spans="1:32" ht="25.5" customHeight="1" x14ac:dyDescent="0.25">
      <c r="A196" s="23" t="s">
        <v>331</v>
      </c>
      <c r="B196" s="19" t="s">
        <v>332</v>
      </c>
      <c r="C196" s="16">
        <v>265</v>
      </c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148"/>
      <c r="AB196" s="148"/>
      <c r="AC196" s="59"/>
      <c r="AD196" s="59"/>
      <c r="AE196" s="59"/>
      <c r="AF196" s="59"/>
    </row>
    <row r="197" spans="1:32" ht="25.5" customHeight="1" x14ac:dyDescent="0.25">
      <c r="A197" s="23" t="s">
        <v>333</v>
      </c>
      <c r="B197" s="19" t="s">
        <v>58</v>
      </c>
      <c r="C197" s="16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148"/>
      <c r="AB197" s="148"/>
      <c r="AC197" s="59"/>
      <c r="AD197" s="59"/>
      <c r="AE197" s="59"/>
      <c r="AF197" s="59"/>
    </row>
    <row r="198" spans="1:32" ht="25.5" customHeight="1" x14ac:dyDescent="0.25">
      <c r="A198" s="24" t="s">
        <v>334</v>
      </c>
      <c r="B198" s="39" t="s">
        <v>335</v>
      </c>
      <c r="C198" s="16"/>
      <c r="D198" s="59">
        <f>D199+D200+D201+D202+D203+D204+D205+D206+D207+D208+D209+D210+D211+D212+D213+D214</f>
        <v>3</v>
      </c>
      <c r="E198" s="59">
        <f t="shared" ref="E198:Z198" si="10">E199+E200+E201+E202+E203+E204+E205+E206+E207+E208+E209+E210+E211+E212+E213+E214</f>
        <v>0</v>
      </c>
      <c r="F198" s="59">
        <f t="shared" si="10"/>
        <v>0</v>
      </c>
      <c r="G198" s="59">
        <f t="shared" si="10"/>
        <v>0</v>
      </c>
      <c r="H198" s="59">
        <f t="shared" si="10"/>
        <v>2</v>
      </c>
      <c r="I198" s="59">
        <f t="shared" si="10"/>
        <v>0</v>
      </c>
      <c r="J198" s="59">
        <f t="shared" si="10"/>
        <v>0</v>
      </c>
      <c r="K198" s="59">
        <f t="shared" si="10"/>
        <v>2</v>
      </c>
      <c r="L198" s="59">
        <f t="shared" si="10"/>
        <v>0</v>
      </c>
      <c r="M198" s="59">
        <f t="shared" si="10"/>
        <v>0</v>
      </c>
      <c r="N198" s="59">
        <f t="shared" si="10"/>
        <v>1</v>
      </c>
      <c r="O198" s="59">
        <f t="shared" si="10"/>
        <v>0</v>
      </c>
      <c r="P198" s="59">
        <f t="shared" si="10"/>
        <v>0</v>
      </c>
      <c r="Q198" s="59">
        <f t="shared" si="10"/>
        <v>1</v>
      </c>
      <c r="R198" s="59">
        <f t="shared" si="10"/>
        <v>0</v>
      </c>
      <c r="S198" s="59">
        <f t="shared" si="10"/>
        <v>0</v>
      </c>
      <c r="T198" s="59">
        <f t="shared" si="10"/>
        <v>1</v>
      </c>
      <c r="U198" s="59"/>
      <c r="V198" s="59">
        <f t="shared" si="10"/>
        <v>0</v>
      </c>
      <c r="W198" s="59">
        <f t="shared" si="10"/>
        <v>0</v>
      </c>
      <c r="X198" s="59">
        <f t="shared" si="10"/>
        <v>0</v>
      </c>
      <c r="Y198" s="59">
        <f t="shared" si="10"/>
        <v>0</v>
      </c>
      <c r="Z198" s="59">
        <f t="shared" si="10"/>
        <v>0</v>
      </c>
      <c r="AA198" s="148"/>
      <c r="AB198" s="148"/>
      <c r="AC198" s="59"/>
      <c r="AD198" s="59"/>
      <c r="AE198" s="59"/>
      <c r="AF198" s="59"/>
    </row>
    <row r="199" spans="1:32" ht="25.5" customHeight="1" x14ac:dyDescent="0.25">
      <c r="A199" s="23" t="s">
        <v>336</v>
      </c>
      <c r="B199" s="19" t="s">
        <v>655</v>
      </c>
      <c r="C199" s="16">
        <v>266</v>
      </c>
      <c r="D199" s="59">
        <v>1</v>
      </c>
      <c r="E199" s="59"/>
      <c r="F199" s="59"/>
      <c r="G199" s="59"/>
      <c r="H199" s="59"/>
      <c r="I199" s="59"/>
      <c r="J199" s="59"/>
      <c r="K199" s="59"/>
      <c r="L199" s="59"/>
      <c r="M199" s="59"/>
      <c r="N199" s="59">
        <v>1</v>
      </c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148"/>
      <c r="AB199" s="148"/>
      <c r="AC199" s="59"/>
      <c r="AD199" s="59"/>
      <c r="AE199" s="59"/>
      <c r="AF199" s="59"/>
    </row>
    <row r="200" spans="1:32" ht="25.5" customHeight="1" x14ac:dyDescent="0.25">
      <c r="A200" s="23" t="s">
        <v>337</v>
      </c>
      <c r="B200" s="19" t="s">
        <v>656</v>
      </c>
      <c r="C200" s="16">
        <v>267</v>
      </c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148"/>
      <c r="AB200" s="148"/>
      <c r="AC200" s="59"/>
      <c r="AD200" s="59"/>
      <c r="AE200" s="59"/>
      <c r="AF200" s="59"/>
    </row>
    <row r="201" spans="1:32" ht="25.5" customHeight="1" x14ac:dyDescent="0.25">
      <c r="A201" s="23" t="s">
        <v>338</v>
      </c>
      <c r="B201" s="19" t="s">
        <v>657</v>
      </c>
      <c r="C201" s="16">
        <v>268</v>
      </c>
      <c r="D201" s="59">
        <v>2</v>
      </c>
      <c r="E201" s="59"/>
      <c r="F201" s="59"/>
      <c r="G201" s="59"/>
      <c r="H201" s="59">
        <v>2</v>
      </c>
      <c r="I201" s="59"/>
      <c r="J201" s="59"/>
      <c r="K201" s="59">
        <v>2</v>
      </c>
      <c r="L201" s="59"/>
      <c r="M201" s="59"/>
      <c r="N201" s="59"/>
      <c r="O201" s="59"/>
      <c r="P201" s="59"/>
      <c r="Q201" s="59">
        <v>1</v>
      </c>
      <c r="R201" s="59"/>
      <c r="S201" s="59"/>
      <c r="T201" s="59">
        <v>1</v>
      </c>
      <c r="U201" s="59"/>
      <c r="V201" s="59"/>
      <c r="W201" s="59"/>
      <c r="X201" s="59"/>
      <c r="Y201" s="59"/>
      <c r="Z201" s="59"/>
      <c r="AA201" s="148"/>
      <c r="AB201" s="148"/>
      <c r="AC201" s="59"/>
      <c r="AD201" s="59"/>
      <c r="AE201" s="59"/>
      <c r="AF201" s="59"/>
    </row>
    <row r="202" spans="1:32" ht="25.5" customHeight="1" x14ac:dyDescent="0.25">
      <c r="A202" s="23" t="s">
        <v>339</v>
      </c>
      <c r="B202" s="16" t="s">
        <v>658</v>
      </c>
      <c r="C202" s="16">
        <v>269</v>
      </c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148"/>
      <c r="AB202" s="148"/>
      <c r="AC202" s="59"/>
      <c r="AD202" s="59"/>
      <c r="AE202" s="59"/>
      <c r="AF202" s="59"/>
    </row>
    <row r="203" spans="1:32" ht="25.5" customHeight="1" x14ac:dyDescent="0.25">
      <c r="A203" s="23" t="s">
        <v>340</v>
      </c>
      <c r="B203" s="19" t="s">
        <v>659</v>
      </c>
      <c r="C203" s="16">
        <v>269.10000000000002</v>
      </c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148"/>
      <c r="AB203" s="148"/>
      <c r="AC203" s="59"/>
      <c r="AD203" s="59"/>
      <c r="AE203" s="59"/>
      <c r="AF203" s="59"/>
    </row>
    <row r="204" spans="1:32" ht="25.5" customHeight="1" x14ac:dyDescent="0.25">
      <c r="A204" s="23" t="s">
        <v>341</v>
      </c>
      <c r="B204" s="19" t="s">
        <v>660</v>
      </c>
      <c r="C204" s="16">
        <v>270</v>
      </c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148"/>
      <c r="AB204" s="148"/>
      <c r="AC204" s="59"/>
      <c r="AD204" s="59"/>
      <c r="AE204" s="59"/>
      <c r="AF204" s="59"/>
    </row>
    <row r="205" spans="1:32" ht="25.5" customHeight="1" x14ac:dyDescent="0.25">
      <c r="A205" s="23" t="s">
        <v>342</v>
      </c>
      <c r="B205" s="19" t="s">
        <v>661</v>
      </c>
      <c r="C205" s="16">
        <v>272</v>
      </c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148"/>
      <c r="AB205" s="148"/>
      <c r="AC205" s="59"/>
      <c r="AD205" s="59"/>
      <c r="AE205" s="59"/>
      <c r="AF205" s="59"/>
    </row>
    <row r="206" spans="1:32" ht="25.5" customHeight="1" x14ac:dyDescent="0.25">
      <c r="A206" s="23" t="s">
        <v>343</v>
      </c>
      <c r="B206" s="19" t="s">
        <v>662</v>
      </c>
      <c r="C206" s="16">
        <v>273</v>
      </c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148"/>
      <c r="AB206" s="148"/>
      <c r="AC206" s="59"/>
      <c r="AD206" s="59"/>
      <c r="AE206" s="59"/>
      <c r="AF206" s="59"/>
    </row>
    <row r="207" spans="1:32" ht="25.5" customHeight="1" x14ac:dyDescent="0.25">
      <c r="A207" s="23" t="s">
        <v>344</v>
      </c>
      <c r="B207" s="19" t="s">
        <v>663</v>
      </c>
      <c r="C207" s="16">
        <v>274</v>
      </c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148"/>
      <c r="AB207" s="148"/>
      <c r="AC207" s="59"/>
      <c r="AD207" s="59"/>
      <c r="AE207" s="59"/>
      <c r="AF207" s="59"/>
    </row>
    <row r="208" spans="1:32" ht="25.5" customHeight="1" x14ac:dyDescent="0.25">
      <c r="A208" s="23" t="s">
        <v>345</v>
      </c>
      <c r="B208" s="19" t="s">
        <v>664</v>
      </c>
      <c r="C208" s="16">
        <v>275</v>
      </c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148"/>
      <c r="AB208" s="148"/>
      <c r="AC208" s="59"/>
      <c r="AD208" s="59"/>
      <c r="AE208" s="59"/>
      <c r="AF208" s="59"/>
    </row>
    <row r="209" spans="1:32" ht="25.5" customHeight="1" x14ac:dyDescent="0.25">
      <c r="A209" s="23" t="s">
        <v>346</v>
      </c>
      <c r="B209" s="19" t="s">
        <v>347</v>
      </c>
      <c r="C209" s="16">
        <v>276</v>
      </c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148"/>
      <c r="AB209" s="148"/>
      <c r="AC209" s="59"/>
      <c r="AD209" s="59"/>
      <c r="AE209" s="59"/>
      <c r="AF209" s="59"/>
    </row>
    <row r="210" spans="1:32" ht="25.5" customHeight="1" x14ac:dyDescent="0.25">
      <c r="A210" s="23" t="s">
        <v>348</v>
      </c>
      <c r="B210" s="19" t="s">
        <v>349</v>
      </c>
      <c r="C210" s="16">
        <v>277</v>
      </c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148"/>
      <c r="AB210" s="148"/>
      <c r="AC210" s="59"/>
      <c r="AD210" s="59"/>
      <c r="AE210" s="59"/>
      <c r="AF210" s="59"/>
    </row>
    <row r="211" spans="1:32" ht="25.5" customHeight="1" x14ac:dyDescent="0.25">
      <c r="A211" s="23" t="s">
        <v>350</v>
      </c>
      <c r="B211" s="19" t="s">
        <v>351</v>
      </c>
      <c r="C211" s="16">
        <v>278</v>
      </c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148"/>
      <c r="AB211" s="148"/>
      <c r="AC211" s="59"/>
      <c r="AD211" s="59"/>
      <c r="AE211" s="59"/>
      <c r="AF211" s="59"/>
    </row>
    <row r="212" spans="1:32" ht="25.5" customHeight="1" x14ac:dyDescent="0.25">
      <c r="A212" s="23" t="s">
        <v>352</v>
      </c>
      <c r="B212" s="19" t="s">
        <v>353</v>
      </c>
      <c r="C212" s="16">
        <v>279</v>
      </c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148"/>
      <c r="AB212" s="148"/>
      <c r="AC212" s="59"/>
      <c r="AD212" s="59"/>
      <c r="AE212" s="59"/>
      <c r="AF212" s="59"/>
    </row>
    <row r="213" spans="1:32" ht="25.5" customHeight="1" x14ac:dyDescent="0.25">
      <c r="A213" s="23" t="s">
        <v>354</v>
      </c>
      <c r="B213" s="19" t="s">
        <v>355</v>
      </c>
      <c r="C213" s="16">
        <v>280</v>
      </c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148"/>
      <c r="AB213" s="148"/>
      <c r="AC213" s="59"/>
      <c r="AD213" s="59"/>
      <c r="AE213" s="59"/>
      <c r="AF213" s="59"/>
    </row>
    <row r="214" spans="1:32" ht="25.5" customHeight="1" x14ac:dyDescent="0.25">
      <c r="A214" s="23" t="s">
        <v>356</v>
      </c>
      <c r="B214" s="19" t="s">
        <v>58</v>
      </c>
      <c r="C214" s="16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148"/>
      <c r="AB214" s="148"/>
      <c r="AC214" s="59"/>
      <c r="AD214" s="59"/>
      <c r="AE214" s="59"/>
      <c r="AF214" s="59"/>
    </row>
    <row r="215" spans="1:32" ht="25.5" customHeight="1" x14ac:dyDescent="0.25">
      <c r="A215" s="20" t="s">
        <v>357</v>
      </c>
      <c r="B215" s="39" t="s">
        <v>358</v>
      </c>
      <c r="C215" s="16"/>
      <c r="D215" s="59">
        <f>D216+D217+D218+D219+D220+D221+D222+D223+D224+D225+D226+D227+D228+D229+D230+D231+D232+D233+D234</f>
        <v>0</v>
      </c>
      <c r="E215" s="59">
        <f t="shared" ref="E215:Z215" si="11">E216+E217+E218+E219+E220+E221+E222+E223+E224+E225+E226+E227+E228+E229+E230+E231+E232+E233+E234</f>
        <v>0</v>
      </c>
      <c r="F215" s="59">
        <f t="shared" si="11"/>
        <v>0</v>
      </c>
      <c r="G215" s="59">
        <f t="shared" si="11"/>
        <v>0</v>
      </c>
      <c r="H215" s="59">
        <f t="shared" si="11"/>
        <v>0</v>
      </c>
      <c r="I215" s="59">
        <f t="shared" si="11"/>
        <v>0</v>
      </c>
      <c r="J215" s="59">
        <f t="shared" si="11"/>
        <v>0</v>
      </c>
      <c r="K215" s="59">
        <f t="shared" si="11"/>
        <v>0</v>
      </c>
      <c r="L215" s="59">
        <f t="shared" si="11"/>
        <v>0</v>
      </c>
      <c r="M215" s="59">
        <f t="shared" si="11"/>
        <v>0</v>
      </c>
      <c r="N215" s="59">
        <f t="shared" si="11"/>
        <v>0</v>
      </c>
      <c r="O215" s="59">
        <f t="shared" si="11"/>
        <v>0</v>
      </c>
      <c r="P215" s="59">
        <f t="shared" si="11"/>
        <v>0</v>
      </c>
      <c r="Q215" s="59">
        <f t="shared" si="11"/>
        <v>0</v>
      </c>
      <c r="R215" s="59">
        <f t="shared" si="11"/>
        <v>0</v>
      </c>
      <c r="S215" s="59">
        <f t="shared" si="11"/>
        <v>0</v>
      </c>
      <c r="T215" s="59">
        <f t="shared" si="11"/>
        <v>0</v>
      </c>
      <c r="U215" s="59"/>
      <c r="V215" s="59">
        <f t="shared" si="11"/>
        <v>0</v>
      </c>
      <c r="W215" s="59">
        <f t="shared" si="11"/>
        <v>0</v>
      </c>
      <c r="X215" s="59">
        <f t="shared" si="11"/>
        <v>0</v>
      </c>
      <c r="Y215" s="59">
        <f t="shared" si="11"/>
        <v>0</v>
      </c>
      <c r="Z215" s="59">
        <f t="shared" si="11"/>
        <v>0</v>
      </c>
      <c r="AA215" s="148"/>
      <c r="AB215" s="148"/>
      <c r="AC215" s="59"/>
      <c r="AD215" s="59"/>
      <c r="AE215" s="59"/>
      <c r="AF215" s="59"/>
    </row>
    <row r="216" spans="1:32" ht="25.5" customHeight="1" x14ac:dyDescent="0.25">
      <c r="A216" s="23" t="s">
        <v>359</v>
      </c>
      <c r="B216" s="29" t="s">
        <v>360</v>
      </c>
      <c r="C216" s="16">
        <v>281</v>
      </c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148"/>
      <c r="AB216" s="148"/>
      <c r="AC216" s="59"/>
      <c r="AD216" s="59"/>
      <c r="AE216" s="59"/>
      <c r="AF216" s="59"/>
    </row>
    <row r="217" spans="1:32" ht="25.5" customHeight="1" x14ac:dyDescent="0.25">
      <c r="A217" s="23" t="s">
        <v>361</v>
      </c>
      <c r="B217" s="29" t="s">
        <v>362</v>
      </c>
      <c r="C217" s="18">
        <v>282</v>
      </c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148"/>
      <c r="AB217" s="148"/>
      <c r="AC217" s="59"/>
      <c r="AD217" s="59"/>
      <c r="AE217" s="59"/>
      <c r="AF217" s="59"/>
    </row>
    <row r="218" spans="1:32" ht="25.5" customHeight="1" x14ac:dyDescent="0.25">
      <c r="A218" s="23" t="s">
        <v>363</v>
      </c>
      <c r="B218" s="30" t="s">
        <v>364</v>
      </c>
      <c r="C218" s="16">
        <v>283</v>
      </c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148"/>
      <c r="AB218" s="148"/>
      <c r="AC218" s="59"/>
      <c r="AD218" s="59"/>
      <c r="AE218" s="59"/>
      <c r="AF218" s="59"/>
    </row>
    <row r="219" spans="1:32" ht="25.5" customHeight="1" x14ac:dyDescent="0.25">
      <c r="A219" s="23" t="s">
        <v>365</v>
      </c>
      <c r="B219" s="29" t="s">
        <v>366</v>
      </c>
      <c r="C219" s="16">
        <v>284</v>
      </c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148"/>
      <c r="AB219" s="148"/>
      <c r="AC219" s="59"/>
      <c r="AD219" s="59"/>
      <c r="AE219" s="59"/>
      <c r="AF219" s="59"/>
    </row>
    <row r="220" spans="1:32" ht="25.5" customHeight="1" x14ac:dyDescent="0.25">
      <c r="A220" s="23" t="s">
        <v>367</v>
      </c>
      <c r="B220" s="29" t="s">
        <v>368</v>
      </c>
      <c r="C220" s="16">
        <v>285</v>
      </c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148"/>
      <c r="AB220" s="148"/>
      <c r="AC220" s="59"/>
      <c r="AD220" s="59"/>
      <c r="AE220" s="59"/>
      <c r="AF220" s="59"/>
    </row>
    <row r="221" spans="1:32" ht="25.5" customHeight="1" x14ac:dyDescent="0.25">
      <c r="A221" s="23" t="s">
        <v>369</v>
      </c>
      <c r="B221" s="29" t="s">
        <v>370</v>
      </c>
      <c r="C221" s="16">
        <v>286</v>
      </c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148"/>
      <c r="AB221" s="148"/>
      <c r="AC221" s="59"/>
      <c r="AD221" s="59"/>
      <c r="AE221" s="59"/>
      <c r="AF221" s="59"/>
    </row>
    <row r="222" spans="1:32" ht="25.5" customHeight="1" x14ac:dyDescent="0.25">
      <c r="A222" s="23" t="s">
        <v>371</v>
      </c>
      <c r="B222" s="29" t="s">
        <v>372</v>
      </c>
      <c r="C222" s="16">
        <v>287</v>
      </c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148"/>
      <c r="AB222" s="148"/>
      <c r="AC222" s="59"/>
      <c r="AD222" s="59"/>
      <c r="AE222" s="59"/>
      <c r="AF222" s="59"/>
    </row>
    <row r="223" spans="1:32" ht="25.5" customHeight="1" x14ac:dyDescent="0.25">
      <c r="A223" s="23" t="s">
        <v>373</v>
      </c>
      <c r="B223" s="29" t="s">
        <v>374</v>
      </c>
      <c r="C223" s="16">
        <v>288</v>
      </c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148"/>
      <c r="AB223" s="148"/>
      <c r="AC223" s="59"/>
      <c r="AD223" s="59"/>
      <c r="AE223" s="59"/>
      <c r="AF223" s="59"/>
    </row>
    <row r="224" spans="1:32" ht="25.5" customHeight="1" x14ac:dyDescent="0.25">
      <c r="A224" s="23" t="s">
        <v>375</v>
      </c>
      <c r="B224" s="29" t="s">
        <v>376</v>
      </c>
      <c r="C224" s="16">
        <v>289</v>
      </c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148"/>
      <c r="AB224" s="148"/>
      <c r="AC224" s="59"/>
      <c r="AD224" s="59"/>
      <c r="AE224" s="59"/>
      <c r="AF224" s="59"/>
    </row>
    <row r="225" spans="1:32" ht="25.5" customHeight="1" x14ac:dyDescent="0.25">
      <c r="A225" s="23" t="s">
        <v>377</v>
      </c>
      <c r="B225" s="29" t="s">
        <v>378</v>
      </c>
      <c r="C225" s="16">
        <v>290</v>
      </c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148"/>
      <c r="AB225" s="148"/>
      <c r="AC225" s="59"/>
      <c r="AD225" s="59"/>
      <c r="AE225" s="59"/>
      <c r="AF225" s="59"/>
    </row>
    <row r="226" spans="1:32" ht="25.5" customHeight="1" x14ac:dyDescent="0.25">
      <c r="A226" s="23" t="s">
        <v>379</v>
      </c>
      <c r="B226" s="29" t="s">
        <v>380</v>
      </c>
      <c r="C226" s="16">
        <v>291</v>
      </c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148"/>
      <c r="AB226" s="148"/>
      <c r="AC226" s="59"/>
      <c r="AD226" s="59"/>
      <c r="AE226" s="59"/>
      <c r="AF226" s="59"/>
    </row>
    <row r="227" spans="1:32" ht="25.5" customHeight="1" x14ac:dyDescent="0.25">
      <c r="A227" s="23" t="s">
        <v>381</v>
      </c>
      <c r="B227" s="29" t="s">
        <v>382</v>
      </c>
      <c r="C227" s="16">
        <v>292</v>
      </c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148"/>
      <c r="AB227" s="148"/>
      <c r="AC227" s="59"/>
      <c r="AD227" s="59"/>
      <c r="AE227" s="59"/>
      <c r="AF227" s="59"/>
    </row>
    <row r="228" spans="1:32" ht="25.5" customHeight="1" x14ac:dyDescent="0.25">
      <c r="A228" s="23" t="s">
        <v>383</v>
      </c>
      <c r="B228" s="29" t="s">
        <v>384</v>
      </c>
      <c r="C228" s="16">
        <v>293</v>
      </c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148"/>
      <c r="AB228" s="148"/>
      <c r="AC228" s="59"/>
      <c r="AD228" s="59"/>
      <c r="AE228" s="59"/>
      <c r="AF228" s="59"/>
    </row>
    <row r="229" spans="1:32" ht="25.5" customHeight="1" x14ac:dyDescent="0.25">
      <c r="A229" s="23" t="s">
        <v>385</v>
      </c>
      <c r="B229" s="29" t="s">
        <v>386</v>
      </c>
      <c r="C229" s="16">
        <v>294</v>
      </c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148"/>
      <c r="AB229" s="148"/>
      <c r="AC229" s="59"/>
      <c r="AD229" s="59"/>
      <c r="AE229" s="59"/>
      <c r="AF229" s="59"/>
    </row>
    <row r="230" spans="1:32" ht="25.5" customHeight="1" x14ac:dyDescent="0.25">
      <c r="A230" s="23" t="s">
        <v>387</v>
      </c>
      <c r="B230" s="29" t="s">
        <v>388</v>
      </c>
      <c r="C230" s="16">
        <v>295</v>
      </c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148"/>
      <c r="AB230" s="148"/>
      <c r="AC230" s="59"/>
      <c r="AD230" s="59"/>
      <c r="AE230" s="59"/>
      <c r="AF230" s="59"/>
    </row>
    <row r="231" spans="1:32" ht="25.5" customHeight="1" x14ac:dyDescent="0.25">
      <c r="A231" s="23" t="s">
        <v>389</v>
      </c>
      <c r="B231" s="29" t="s">
        <v>390</v>
      </c>
      <c r="C231" s="16">
        <v>296</v>
      </c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148"/>
      <c r="AB231" s="148"/>
      <c r="AC231" s="59"/>
      <c r="AD231" s="59"/>
      <c r="AE231" s="59"/>
      <c r="AF231" s="59"/>
    </row>
    <row r="232" spans="1:32" ht="25.5" customHeight="1" x14ac:dyDescent="0.25">
      <c r="A232" s="23" t="s">
        <v>391</v>
      </c>
      <c r="B232" s="29" t="s">
        <v>392</v>
      </c>
      <c r="C232" s="18">
        <v>297</v>
      </c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148"/>
      <c r="AB232" s="148"/>
      <c r="AC232" s="59"/>
      <c r="AD232" s="59"/>
      <c r="AE232" s="59"/>
      <c r="AF232" s="59"/>
    </row>
    <row r="233" spans="1:32" ht="25.5" customHeight="1" x14ac:dyDescent="0.25">
      <c r="A233" s="23" t="s">
        <v>393</v>
      </c>
      <c r="B233" s="29" t="s">
        <v>394</v>
      </c>
      <c r="C233" s="16">
        <v>298</v>
      </c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148"/>
      <c r="AB233" s="148"/>
      <c r="AC233" s="59"/>
      <c r="AD233" s="59"/>
      <c r="AE233" s="59"/>
      <c r="AF233" s="59"/>
    </row>
    <row r="234" spans="1:32" ht="25.5" customHeight="1" x14ac:dyDescent="0.25">
      <c r="A234" s="23" t="s">
        <v>395</v>
      </c>
      <c r="B234" s="29" t="s">
        <v>58</v>
      </c>
      <c r="C234" s="16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148"/>
      <c r="AB234" s="148"/>
      <c r="AC234" s="59"/>
      <c r="AD234" s="59"/>
      <c r="AE234" s="59"/>
      <c r="AF234" s="59"/>
    </row>
    <row r="235" spans="1:32" ht="25.5" customHeight="1" x14ac:dyDescent="0.25">
      <c r="A235" s="23" t="s">
        <v>396</v>
      </c>
      <c r="B235" s="39" t="s">
        <v>397</v>
      </c>
      <c r="C235" s="16"/>
      <c r="D235" s="59">
        <f>D237+D236+D238+D239+D240+D241+D242+D243+D244+D245+D246+D247+D248</f>
        <v>0</v>
      </c>
      <c r="E235" s="59">
        <f t="shared" ref="E235:Z235" si="12">E237+E236+E238+E239+E240+E241+E242+E243+E244+E245+E246+E247+E248</f>
        <v>0</v>
      </c>
      <c r="F235" s="59">
        <f t="shared" si="12"/>
        <v>1</v>
      </c>
      <c r="G235" s="59">
        <f t="shared" si="12"/>
        <v>0</v>
      </c>
      <c r="H235" s="59">
        <f t="shared" si="12"/>
        <v>1</v>
      </c>
      <c r="I235" s="59">
        <f t="shared" si="12"/>
        <v>0</v>
      </c>
      <c r="J235" s="59">
        <f t="shared" si="12"/>
        <v>0</v>
      </c>
      <c r="K235" s="59">
        <f t="shared" si="12"/>
        <v>1</v>
      </c>
      <c r="L235" s="59">
        <f t="shared" si="12"/>
        <v>0</v>
      </c>
      <c r="M235" s="59">
        <f t="shared" si="12"/>
        <v>0</v>
      </c>
      <c r="N235" s="59">
        <f t="shared" si="12"/>
        <v>0</v>
      </c>
      <c r="O235" s="59">
        <f t="shared" si="12"/>
        <v>0</v>
      </c>
      <c r="P235" s="59">
        <f t="shared" si="12"/>
        <v>0</v>
      </c>
      <c r="Q235" s="59">
        <f t="shared" si="12"/>
        <v>0</v>
      </c>
      <c r="R235" s="59">
        <f t="shared" si="12"/>
        <v>0</v>
      </c>
      <c r="S235" s="59">
        <f t="shared" si="12"/>
        <v>0</v>
      </c>
      <c r="T235" s="59">
        <f t="shared" si="12"/>
        <v>0</v>
      </c>
      <c r="U235" s="59"/>
      <c r="V235" s="59">
        <f t="shared" si="12"/>
        <v>0</v>
      </c>
      <c r="W235" s="59">
        <f t="shared" si="12"/>
        <v>0</v>
      </c>
      <c r="X235" s="59">
        <f t="shared" si="12"/>
        <v>0</v>
      </c>
      <c r="Y235" s="59">
        <f t="shared" si="12"/>
        <v>0</v>
      </c>
      <c r="Z235" s="59">
        <f t="shared" si="12"/>
        <v>0</v>
      </c>
      <c r="AA235" s="148"/>
      <c r="AB235" s="148"/>
      <c r="AC235" s="59"/>
      <c r="AD235" s="59"/>
      <c r="AE235" s="59"/>
      <c r="AF235" s="59"/>
    </row>
    <row r="236" spans="1:32" ht="25.5" customHeight="1" x14ac:dyDescent="0.25">
      <c r="A236" s="23" t="s">
        <v>398</v>
      </c>
      <c r="B236" s="16" t="s">
        <v>399</v>
      </c>
      <c r="C236" s="16">
        <v>299</v>
      </c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148"/>
      <c r="AB236" s="148"/>
      <c r="AC236" s="59"/>
      <c r="AD236" s="59"/>
      <c r="AE236" s="59"/>
      <c r="AF236" s="59"/>
    </row>
    <row r="237" spans="1:32" ht="25.5" customHeight="1" x14ac:dyDescent="0.25">
      <c r="A237" s="23" t="s">
        <v>400</v>
      </c>
      <c r="B237" s="16" t="s">
        <v>401</v>
      </c>
      <c r="C237" s="16">
        <v>300</v>
      </c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148"/>
      <c r="AB237" s="148"/>
      <c r="AC237" s="59"/>
      <c r="AD237" s="59"/>
      <c r="AE237" s="59"/>
      <c r="AF237" s="59"/>
    </row>
    <row r="238" spans="1:32" ht="25.5" customHeight="1" x14ac:dyDescent="0.25">
      <c r="A238" s="23" t="s">
        <v>402</v>
      </c>
      <c r="B238" s="19" t="s">
        <v>403</v>
      </c>
      <c r="C238" s="16">
        <v>300.10000000000002</v>
      </c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148"/>
      <c r="AB238" s="148"/>
      <c r="AC238" s="59"/>
      <c r="AD238" s="59"/>
      <c r="AE238" s="59"/>
      <c r="AF238" s="59"/>
    </row>
    <row r="239" spans="1:32" ht="25.5" customHeight="1" x14ac:dyDescent="0.25">
      <c r="A239" s="23" t="s">
        <v>404</v>
      </c>
      <c r="B239" s="19" t="s">
        <v>405</v>
      </c>
      <c r="C239" s="16">
        <v>300.2</v>
      </c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148"/>
      <c r="AB239" s="148"/>
      <c r="AC239" s="59"/>
      <c r="AD239" s="59"/>
      <c r="AE239" s="59"/>
      <c r="AF239" s="59"/>
    </row>
    <row r="240" spans="1:32" ht="25.5" customHeight="1" x14ac:dyDescent="0.25">
      <c r="A240" s="23" t="s">
        <v>406</v>
      </c>
      <c r="B240" s="19" t="s">
        <v>665</v>
      </c>
      <c r="C240" s="16">
        <v>301</v>
      </c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148"/>
      <c r="AB240" s="148"/>
      <c r="AC240" s="59"/>
      <c r="AD240" s="59"/>
      <c r="AE240" s="59"/>
      <c r="AF240" s="59"/>
    </row>
    <row r="241" spans="1:32" ht="25.5" customHeight="1" x14ac:dyDescent="0.25">
      <c r="A241" s="23" t="s">
        <v>407</v>
      </c>
      <c r="B241" s="19" t="s">
        <v>408</v>
      </c>
      <c r="C241" s="16">
        <v>301.10000000000002</v>
      </c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148"/>
      <c r="AB241" s="148"/>
      <c r="AC241" s="59"/>
      <c r="AD241" s="59"/>
      <c r="AE241" s="59"/>
      <c r="AF241" s="59"/>
    </row>
    <row r="242" spans="1:32" ht="25.5" customHeight="1" x14ac:dyDescent="0.25">
      <c r="A242" s="23" t="s">
        <v>409</v>
      </c>
      <c r="B242" s="16" t="s">
        <v>410</v>
      </c>
      <c r="C242" s="16">
        <v>302</v>
      </c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148"/>
      <c r="AB242" s="148"/>
      <c r="AC242" s="59"/>
      <c r="AD242" s="59"/>
      <c r="AE242" s="59"/>
      <c r="AF242" s="59"/>
    </row>
    <row r="243" spans="1:32" ht="25.5" customHeight="1" x14ac:dyDescent="0.25">
      <c r="A243" s="23" t="s">
        <v>411</v>
      </c>
      <c r="B243" s="16" t="s">
        <v>412</v>
      </c>
      <c r="C243" s="16">
        <v>303</v>
      </c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148"/>
      <c r="AB243" s="148"/>
      <c r="AC243" s="59"/>
      <c r="AD243" s="59"/>
      <c r="AE243" s="59"/>
      <c r="AF243" s="59"/>
    </row>
    <row r="244" spans="1:32" ht="25.5" customHeight="1" x14ac:dyDescent="0.25">
      <c r="A244" s="23" t="s">
        <v>413</v>
      </c>
      <c r="B244" s="16" t="s">
        <v>414</v>
      </c>
      <c r="C244" s="16">
        <v>304</v>
      </c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148"/>
      <c r="AB244" s="148"/>
      <c r="AC244" s="59"/>
      <c r="AD244" s="59"/>
      <c r="AE244" s="59"/>
      <c r="AF244" s="59"/>
    </row>
    <row r="245" spans="1:32" ht="25.5" customHeight="1" x14ac:dyDescent="0.25">
      <c r="A245" s="23" t="s">
        <v>415</v>
      </c>
      <c r="B245" s="16" t="s">
        <v>416</v>
      </c>
      <c r="C245" s="16">
        <v>305</v>
      </c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148"/>
      <c r="AB245" s="148"/>
      <c r="AC245" s="59"/>
      <c r="AD245" s="59"/>
      <c r="AE245" s="59"/>
      <c r="AF245" s="59"/>
    </row>
    <row r="246" spans="1:32" ht="25.5" customHeight="1" x14ac:dyDescent="0.25">
      <c r="A246" s="23" t="s">
        <v>417</v>
      </c>
      <c r="B246" s="19" t="s">
        <v>418</v>
      </c>
      <c r="C246" s="16">
        <v>306</v>
      </c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148"/>
      <c r="AB246" s="148"/>
      <c r="AC246" s="59"/>
      <c r="AD246" s="59"/>
      <c r="AE246" s="59"/>
      <c r="AF246" s="59"/>
    </row>
    <row r="247" spans="1:32" ht="25.5" customHeight="1" x14ac:dyDescent="0.25">
      <c r="A247" s="23" t="s">
        <v>419</v>
      </c>
      <c r="B247" s="19" t="s">
        <v>420</v>
      </c>
      <c r="C247" s="16">
        <v>307</v>
      </c>
      <c r="D247" s="59"/>
      <c r="E247" s="59"/>
      <c r="F247" s="59">
        <v>1</v>
      </c>
      <c r="G247" s="59"/>
      <c r="H247" s="59">
        <v>1</v>
      </c>
      <c r="I247" s="59"/>
      <c r="J247" s="59"/>
      <c r="K247" s="59">
        <v>1</v>
      </c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148"/>
      <c r="AB247" s="148"/>
      <c r="AC247" s="59"/>
      <c r="AD247" s="59"/>
      <c r="AE247" s="59"/>
      <c r="AF247" s="59"/>
    </row>
    <row r="248" spans="1:32" ht="25.5" customHeight="1" x14ac:dyDescent="0.25">
      <c r="A248" s="23" t="s">
        <v>421</v>
      </c>
      <c r="B248" s="29" t="s">
        <v>58</v>
      </c>
      <c r="C248" s="16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148"/>
      <c r="AB248" s="148"/>
      <c r="AC248" s="59"/>
      <c r="AD248" s="59"/>
      <c r="AE248" s="59"/>
      <c r="AF248" s="59"/>
    </row>
    <row r="249" spans="1:32" ht="25.5" customHeight="1" x14ac:dyDescent="0.25">
      <c r="A249" s="20" t="s">
        <v>422</v>
      </c>
      <c r="B249" s="39" t="s">
        <v>423</v>
      </c>
      <c r="C249" s="16"/>
      <c r="D249" s="59">
        <f>D250+D252+D251+D253+D254+D257+D256+D258+D259+D260+D261+D262+D263+D264</f>
        <v>1</v>
      </c>
      <c r="E249" s="59">
        <f t="shared" ref="E249:Z249" si="13">E250+E252+E251+E253+E254+E257+E256+E258+E259+E260+E261+E262+E263+E264</f>
        <v>0</v>
      </c>
      <c r="F249" s="59">
        <f t="shared" si="13"/>
        <v>2</v>
      </c>
      <c r="G249" s="59">
        <f t="shared" si="13"/>
        <v>0</v>
      </c>
      <c r="H249" s="59">
        <f t="shared" si="13"/>
        <v>1</v>
      </c>
      <c r="I249" s="59">
        <f t="shared" si="13"/>
        <v>0</v>
      </c>
      <c r="J249" s="59">
        <f t="shared" si="13"/>
        <v>0</v>
      </c>
      <c r="K249" s="59">
        <f t="shared" si="13"/>
        <v>1</v>
      </c>
      <c r="L249" s="59">
        <f t="shared" si="13"/>
        <v>0</v>
      </c>
      <c r="M249" s="59">
        <f t="shared" si="13"/>
        <v>0</v>
      </c>
      <c r="N249" s="59">
        <f t="shared" si="13"/>
        <v>2</v>
      </c>
      <c r="O249" s="59">
        <f t="shared" si="13"/>
        <v>0</v>
      </c>
      <c r="P249" s="59">
        <f t="shared" si="13"/>
        <v>0</v>
      </c>
      <c r="Q249" s="59">
        <f t="shared" si="13"/>
        <v>0</v>
      </c>
      <c r="R249" s="59">
        <f t="shared" si="13"/>
        <v>0</v>
      </c>
      <c r="S249" s="59">
        <f t="shared" si="13"/>
        <v>0</v>
      </c>
      <c r="T249" s="59">
        <f t="shared" si="13"/>
        <v>0</v>
      </c>
      <c r="U249" s="59"/>
      <c r="V249" s="59">
        <f t="shared" si="13"/>
        <v>0</v>
      </c>
      <c r="W249" s="59">
        <f t="shared" si="13"/>
        <v>0</v>
      </c>
      <c r="X249" s="59">
        <f t="shared" si="13"/>
        <v>0</v>
      </c>
      <c r="Y249" s="59">
        <f t="shared" si="13"/>
        <v>0</v>
      </c>
      <c r="Z249" s="59">
        <f t="shared" si="13"/>
        <v>0</v>
      </c>
      <c r="AA249" s="148"/>
      <c r="AB249" s="148"/>
      <c r="AC249" s="59"/>
      <c r="AD249" s="59"/>
      <c r="AE249" s="59"/>
      <c r="AF249" s="59"/>
    </row>
    <row r="250" spans="1:32" ht="25.5" customHeight="1" x14ac:dyDescent="0.25">
      <c r="A250" s="23" t="s">
        <v>424</v>
      </c>
      <c r="B250" s="19" t="s">
        <v>425</v>
      </c>
      <c r="C250" s="16">
        <v>308</v>
      </c>
      <c r="D250" s="59"/>
      <c r="E250" s="59"/>
      <c r="F250" s="59">
        <v>1</v>
      </c>
      <c r="G250" s="59"/>
      <c r="H250" s="59"/>
      <c r="I250" s="59"/>
      <c r="J250" s="59"/>
      <c r="K250" s="59"/>
      <c r="L250" s="59"/>
      <c r="M250" s="59"/>
      <c r="N250" s="59">
        <v>1</v>
      </c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148"/>
      <c r="AB250" s="148"/>
      <c r="AC250" s="59"/>
      <c r="AD250" s="59"/>
      <c r="AE250" s="59"/>
      <c r="AF250" s="59"/>
    </row>
    <row r="251" spans="1:32" ht="25.5" customHeight="1" x14ac:dyDescent="0.25">
      <c r="A251" s="23" t="s">
        <v>426</v>
      </c>
      <c r="B251" s="19" t="s">
        <v>427</v>
      </c>
      <c r="C251" s="18">
        <v>309</v>
      </c>
      <c r="D251" s="59"/>
      <c r="E251" s="59"/>
      <c r="F251" s="59">
        <v>1</v>
      </c>
      <c r="G251" s="59"/>
      <c r="H251" s="59"/>
      <c r="I251" s="59"/>
      <c r="J251" s="59"/>
      <c r="K251" s="59"/>
      <c r="L251" s="59"/>
      <c r="M251" s="59"/>
      <c r="N251" s="59">
        <v>1</v>
      </c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148"/>
      <c r="AB251" s="148"/>
      <c r="AC251" s="59"/>
      <c r="AD251" s="59"/>
      <c r="AE251" s="59"/>
      <c r="AF251" s="59"/>
    </row>
    <row r="252" spans="1:32" ht="25.5" customHeight="1" x14ac:dyDescent="0.25">
      <c r="A252" s="23" t="s">
        <v>428</v>
      </c>
      <c r="B252" s="28" t="s">
        <v>429</v>
      </c>
      <c r="C252" s="16">
        <v>310</v>
      </c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148"/>
      <c r="AB252" s="148"/>
      <c r="AC252" s="59"/>
      <c r="AD252" s="59"/>
      <c r="AE252" s="59"/>
      <c r="AF252" s="59"/>
    </row>
    <row r="253" spans="1:32" ht="25.5" customHeight="1" x14ac:dyDescent="0.25">
      <c r="A253" s="23" t="s">
        <v>430</v>
      </c>
      <c r="B253" s="19" t="s">
        <v>431</v>
      </c>
      <c r="C253" s="16">
        <v>311</v>
      </c>
      <c r="D253" s="59">
        <v>1</v>
      </c>
      <c r="E253" s="59"/>
      <c r="F253" s="59"/>
      <c r="G253" s="59"/>
      <c r="H253" s="59">
        <v>1</v>
      </c>
      <c r="I253" s="59"/>
      <c r="J253" s="59"/>
      <c r="K253" s="59">
        <v>1</v>
      </c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148"/>
      <c r="AB253" s="148"/>
      <c r="AC253" s="59"/>
      <c r="AD253" s="59"/>
      <c r="AE253" s="59"/>
      <c r="AF253" s="59"/>
    </row>
    <row r="254" spans="1:32" ht="25.5" customHeight="1" x14ac:dyDescent="0.25">
      <c r="A254" s="23" t="s">
        <v>432</v>
      </c>
      <c r="B254" s="19" t="s">
        <v>433</v>
      </c>
      <c r="C254" s="16">
        <v>311.10000000000002</v>
      </c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148"/>
      <c r="AB254" s="148"/>
      <c r="AC254" s="59"/>
      <c r="AD254" s="59"/>
      <c r="AE254" s="59"/>
      <c r="AF254" s="59"/>
    </row>
    <row r="255" spans="1:32" ht="25.5" customHeight="1" x14ac:dyDescent="0.25">
      <c r="A255" s="23" t="s">
        <v>434</v>
      </c>
      <c r="B255" s="19" t="s">
        <v>435</v>
      </c>
      <c r="C255" s="16">
        <v>311.2</v>
      </c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148"/>
      <c r="AB255" s="148"/>
      <c r="AC255" s="59"/>
      <c r="AD255" s="59"/>
      <c r="AE255" s="59"/>
      <c r="AF255" s="59"/>
    </row>
    <row r="256" spans="1:32" ht="25.5" customHeight="1" x14ac:dyDescent="0.25">
      <c r="A256" s="23" t="s">
        <v>436</v>
      </c>
      <c r="B256" s="19" t="s">
        <v>437</v>
      </c>
      <c r="C256" s="18">
        <v>312</v>
      </c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148"/>
      <c r="AB256" s="148"/>
      <c r="AC256" s="59"/>
      <c r="AD256" s="59"/>
      <c r="AE256" s="59"/>
      <c r="AF256" s="59"/>
    </row>
    <row r="257" spans="1:32" ht="25.5" customHeight="1" x14ac:dyDescent="0.25">
      <c r="A257" s="23" t="s">
        <v>438</v>
      </c>
      <c r="B257" s="19" t="s">
        <v>439</v>
      </c>
      <c r="C257" s="18">
        <v>312.10000000000002</v>
      </c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148"/>
      <c r="AB257" s="148"/>
      <c r="AC257" s="59"/>
      <c r="AD257" s="59"/>
      <c r="AE257" s="59"/>
      <c r="AF257" s="59"/>
    </row>
    <row r="258" spans="1:32" ht="25.5" customHeight="1" x14ac:dyDescent="0.25">
      <c r="A258" s="23" t="s">
        <v>440</v>
      </c>
      <c r="B258" s="19" t="s">
        <v>441</v>
      </c>
      <c r="C258" s="16">
        <v>313</v>
      </c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148"/>
      <c r="AB258" s="148"/>
      <c r="AC258" s="59"/>
      <c r="AD258" s="59"/>
      <c r="AE258" s="59"/>
      <c r="AF258" s="59"/>
    </row>
    <row r="259" spans="1:32" ht="25.5" customHeight="1" x14ac:dyDescent="0.25">
      <c r="A259" s="23" t="s">
        <v>442</v>
      </c>
      <c r="B259" s="19" t="s">
        <v>443</v>
      </c>
      <c r="C259" s="16">
        <v>314</v>
      </c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148"/>
      <c r="AB259" s="148"/>
      <c r="AC259" s="59"/>
      <c r="AD259" s="59"/>
      <c r="AE259" s="59"/>
      <c r="AF259" s="59"/>
    </row>
    <row r="260" spans="1:32" ht="25.5" customHeight="1" x14ac:dyDescent="0.25">
      <c r="A260" s="23" t="s">
        <v>444</v>
      </c>
      <c r="B260" s="19" t="s">
        <v>445</v>
      </c>
      <c r="C260" s="16">
        <v>314.10000000000002</v>
      </c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148"/>
      <c r="AB260" s="148"/>
      <c r="AC260" s="59"/>
      <c r="AD260" s="59"/>
      <c r="AE260" s="59"/>
      <c r="AF260" s="59"/>
    </row>
    <row r="261" spans="1:32" ht="25.5" customHeight="1" x14ac:dyDescent="0.25">
      <c r="A261" s="23" t="s">
        <v>446</v>
      </c>
      <c r="B261" s="19" t="s">
        <v>447</v>
      </c>
      <c r="C261" s="16">
        <v>315</v>
      </c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148"/>
      <c r="AB261" s="148"/>
      <c r="AC261" s="59"/>
      <c r="AD261" s="59"/>
      <c r="AE261" s="59"/>
      <c r="AF261" s="59"/>
    </row>
    <row r="262" spans="1:32" ht="25.5" customHeight="1" x14ac:dyDescent="0.25">
      <c r="A262" s="23" t="s">
        <v>448</v>
      </c>
      <c r="B262" s="19" t="s">
        <v>449</v>
      </c>
      <c r="C262" s="16">
        <v>315.10000000000002</v>
      </c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148"/>
      <c r="AB262" s="148"/>
      <c r="AC262" s="59"/>
      <c r="AD262" s="59"/>
      <c r="AE262" s="59"/>
      <c r="AF262" s="59"/>
    </row>
    <row r="263" spans="1:32" ht="25.5" customHeight="1" x14ac:dyDescent="0.25">
      <c r="A263" s="23" t="s">
        <v>450</v>
      </c>
      <c r="B263" s="19" t="s">
        <v>451</v>
      </c>
      <c r="C263" s="16">
        <v>315.2</v>
      </c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148"/>
      <c r="AB263" s="148"/>
      <c r="AC263" s="59"/>
      <c r="AD263" s="59"/>
      <c r="AE263" s="59"/>
      <c r="AF263" s="59"/>
    </row>
    <row r="264" spans="1:32" ht="25.5" customHeight="1" x14ac:dyDescent="0.25">
      <c r="A264" s="23" t="s">
        <v>452</v>
      </c>
      <c r="B264" s="29" t="s">
        <v>58</v>
      </c>
      <c r="C264" s="16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148"/>
      <c r="AB264" s="148"/>
      <c r="AC264" s="59"/>
      <c r="AD264" s="59"/>
      <c r="AE264" s="59"/>
      <c r="AF264" s="59"/>
    </row>
    <row r="265" spans="1:32" ht="25.5" customHeight="1" x14ac:dyDescent="0.25">
      <c r="A265" s="31" t="s">
        <v>453</v>
      </c>
      <c r="B265" s="39" t="s">
        <v>454</v>
      </c>
      <c r="C265" s="16"/>
      <c r="D265" s="59">
        <f>D267+D266+D268+D269+D270+D272+D271+D273+D274+D275+D276+D277+D278+D279+D280+D281+D282+D283+D284+D285+D286</f>
        <v>0</v>
      </c>
      <c r="E265" s="59">
        <f t="shared" ref="E265:Z265" si="14">E267+E266+E268+E269+E270+E272+E271+E273+E274+E275+E276+E277+E278+E279+E280+E281+E282+E283+E284+E285+E286</f>
        <v>0</v>
      </c>
      <c r="F265" s="59">
        <f t="shared" si="14"/>
        <v>0</v>
      </c>
      <c r="G265" s="59">
        <f t="shared" si="14"/>
        <v>0</v>
      </c>
      <c r="H265" s="59">
        <f t="shared" si="14"/>
        <v>0</v>
      </c>
      <c r="I265" s="59">
        <f t="shared" si="14"/>
        <v>0</v>
      </c>
      <c r="J265" s="59">
        <f t="shared" si="14"/>
        <v>0</v>
      </c>
      <c r="K265" s="59">
        <f t="shared" si="14"/>
        <v>0</v>
      </c>
      <c r="L265" s="59">
        <f t="shared" si="14"/>
        <v>0</v>
      </c>
      <c r="M265" s="59">
        <f t="shared" si="14"/>
        <v>0</v>
      </c>
      <c r="N265" s="59">
        <f t="shared" si="14"/>
        <v>0</v>
      </c>
      <c r="O265" s="59">
        <f t="shared" si="14"/>
        <v>0</v>
      </c>
      <c r="P265" s="59">
        <f t="shared" si="14"/>
        <v>0</v>
      </c>
      <c r="Q265" s="59">
        <f t="shared" si="14"/>
        <v>0</v>
      </c>
      <c r="R265" s="59">
        <f t="shared" si="14"/>
        <v>0</v>
      </c>
      <c r="S265" s="59">
        <f t="shared" si="14"/>
        <v>0</v>
      </c>
      <c r="T265" s="59">
        <f t="shared" si="14"/>
        <v>0</v>
      </c>
      <c r="U265" s="59"/>
      <c r="V265" s="59">
        <f t="shared" si="14"/>
        <v>0</v>
      </c>
      <c r="W265" s="59">
        <f t="shared" si="14"/>
        <v>0</v>
      </c>
      <c r="X265" s="59">
        <f t="shared" si="14"/>
        <v>0</v>
      </c>
      <c r="Y265" s="59">
        <f t="shared" si="14"/>
        <v>0</v>
      </c>
      <c r="Z265" s="59">
        <f t="shared" si="14"/>
        <v>0</v>
      </c>
      <c r="AA265" s="148"/>
      <c r="AB265" s="148"/>
      <c r="AC265" s="59"/>
      <c r="AD265" s="59"/>
      <c r="AE265" s="59"/>
      <c r="AF265" s="59"/>
    </row>
    <row r="266" spans="1:32" ht="25.5" customHeight="1" x14ac:dyDescent="0.25">
      <c r="A266" s="23" t="s">
        <v>455</v>
      </c>
      <c r="B266" s="19" t="s">
        <v>456</v>
      </c>
      <c r="C266" s="16">
        <v>316</v>
      </c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148"/>
      <c r="AB266" s="148"/>
      <c r="AC266" s="59"/>
      <c r="AD266" s="59"/>
      <c r="AE266" s="59"/>
      <c r="AF266" s="59"/>
    </row>
    <row r="267" spans="1:32" ht="25.5" customHeight="1" x14ac:dyDescent="0.25">
      <c r="A267" s="23" t="s">
        <v>457</v>
      </c>
      <c r="B267" s="19" t="s">
        <v>458</v>
      </c>
      <c r="C267" s="16">
        <v>317</v>
      </c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148"/>
      <c r="AB267" s="148"/>
      <c r="AC267" s="59"/>
      <c r="AD267" s="59"/>
      <c r="AE267" s="59"/>
      <c r="AF267" s="59"/>
    </row>
    <row r="268" spans="1:32" ht="25.5" customHeight="1" x14ac:dyDescent="0.25">
      <c r="A268" s="23" t="s">
        <v>459</v>
      </c>
      <c r="B268" s="19" t="s">
        <v>460</v>
      </c>
      <c r="C268" s="16">
        <v>319</v>
      </c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148"/>
      <c r="AB268" s="148"/>
      <c r="AC268" s="59"/>
      <c r="AD268" s="59"/>
      <c r="AE268" s="59"/>
      <c r="AF268" s="59"/>
    </row>
    <row r="269" spans="1:32" ht="25.5" customHeight="1" x14ac:dyDescent="0.25">
      <c r="A269" s="23" t="s">
        <v>461</v>
      </c>
      <c r="B269" s="19" t="s">
        <v>462</v>
      </c>
      <c r="C269" s="16">
        <v>320</v>
      </c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148"/>
      <c r="AB269" s="148"/>
      <c r="AC269" s="59"/>
      <c r="AD269" s="59"/>
      <c r="AE269" s="59"/>
      <c r="AF269" s="59"/>
    </row>
    <row r="270" spans="1:32" ht="25.5" customHeight="1" x14ac:dyDescent="0.25">
      <c r="A270" s="23" t="s">
        <v>463</v>
      </c>
      <c r="B270" s="19" t="s">
        <v>464</v>
      </c>
      <c r="C270" s="16">
        <v>321</v>
      </c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148"/>
      <c r="AB270" s="148"/>
      <c r="AC270" s="59"/>
      <c r="AD270" s="59"/>
      <c r="AE270" s="59"/>
      <c r="AF270" s="59"/>
    </row>
    <row r="271" spans="1:32" ht="25.5" customHeight="1" x14ac:dyDescent="0.25">
      <c r="A271" s="23" t="s">
        <v>465</v>
      </c>
      <c r="B271" s="19" t="s">
        <v>466</v>
      </c>
      <c r="C271" s="16">
        <v>322</v>
      </c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148"/>
      <c r="AB271" s="148"/>
      <c r="AC271" s="59"/>
      <c r="AD271" s="59"/>
      <c r="AE271" s="59"/>
      <c r="AF271" s="59"/>
    </row>
    <row r="272" spans="1:32" ht="25.5" customHeight="1" x14ac:dyDescent="0.25">
      <c r="A272" s="23" t="s">
        <v>467</v>
      </c>
      <c r="B272" s="19" t="s">
        <v>468</v>
      </c>
      <c r="C272" s="16">
        <v>323</v>
      </c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148"/>
      <c r="AB272" s="148"/>
      <c r="AC272" s="59"/>
      <c r="AD272" s="59"/>
      <c r="AE272" s="59"/>
      <c r="AF272" s="59"/>
    </row>
    <row r="273" spans="1:32" ht="25.5" customHeight="1" x14ac:dyDescent="0.25">
      <c r="A273" s="23" t="s">
        <v>469</v>
      </c>
      <c r="B273" s="19" t="s">
        <v>470</v>
      </c>
      <c r="C273" s="16">
        <v>324</v>
      </c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148"/>
      <c r="AB273" s="148"/>
      <c r="AC273" s="59"/>
      <c r="AD273" s="59"/>
      <c r="AE273" s="59"/>
      <c r="AF273" s="59"/>
    </row>
    <row r="274" spans="1:32" ht="25.5" customHeight="1" x14ac:dyDescent="0.25">
      <c r="A274" s="23" t="s">
        <v>471</v>
      </c>
      <c r="B274" s="19" t="s">
        <v>472</v>
      </c>
      <c r="C274" s="16">
        <v>325</v>
      </c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148"/>
      <c r="AB274" s="148"/>
      <c r="AC274" s="59"/>
      <c r="AD274" s="59"/>
      <c r="AE274" s="59"/>
      <c r="AF274" s="59"/>
    </row>
    <row r="275" spans="1:32" ht="25.5" customHeight="1" x14ac:dyDescent="0.25">
      <c r="A275" s="23" t="s">
        <v>473</v>
      </c>
      <c r="B275" s="19" t="s">
        <v>474</v>
      </c>
      <c r="C275" s="16">
        <v>326</v>
      </c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148"/>
      <c r="AB275" s="148"/>
      <c r="AC275" s="59"/>
      <c r="AD275" s="59"/>
      <c r="AE275" s="59"/>
      <c r="AF275" s="59"/>
    </row>
    <row r="276" spans="1:32" ht="25.5" customHeight="1" x14ac:dyDescent="0.25">
      <c r="A276" s="23" t="s">
        <v>475</v>
      </c>
      <c r="B276" s="19" t="s">
        <v>476</v>
      </c>
      <c r="C276" s="16">
        <v>327</v>
      </c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148"/>
      <c r="AB276" s="148"/>
      <c r="AC276" s="59"/>
      <c r="AD276" s="59"/>
      <c r="AE276" s="59"/>
      <c r="AF276" s="59"/>
    </row>
    <row r="277" spans="1:32" ht="25.5" customHeight="1" x14ac:dyDescent="0.25">
      <c r="A277" s="23" t="s">
        <v>477</v>
      </c>
      <c r="B277" s="19" t="s">
        <v>478</v>
      </c>
      <c r="C277" s="16">
        <v>327.10000000000002</v>
      </c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148"/>
      <c r="AB277" s="148"/>
      <c r="AC277" s="59"/>
      <c r="AD277" s="59"/>
      <c r="AE277" s="59"/>
      <c r="AF277" s="59"/>
    </row>
    <row r="278" spans="1:32" ht="25.5" customHeight="1" x14ac:dyDescent="0.25">
      <c r="A278" s="23" t="s">
        <v>479</v>
      </c>
      <c r="B278" s="19" t="s">
        <v>480</v>
      </c>
      <c r="C278" s="16">
        <v>327.2</v>
      </c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148"/>
      <c r="AB278" s="148"/>
      <c r="AC278" s="59"/>
      <c r="AD278" s="59"/>
      <c r="AE278" s="59"/>
      <c r="AF278" s="59"/>
    </row>
    <row r="279" spans="1:32" ht="25.5" customHeight="1" x14ac:dyDescent="0.25">
      <c r="A279" s="23" t="s">
        <v>481</v>
      </c>
      <c r="B279" s="19" t="s">
        <v>482</v>
      </c>
      <c r="C279" s="16">
        <v>327.3</v>
      </c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148"/>
      <c r="AB279" s="148"/>
      <c r="AC279" s="59"/>
      <c r="AD279" s="59"/>
      <c r="AE279" s="59"/>
      <c r="AF279" s="59"/>
    </row>
    <row r="280" spans="1:32" ht="25.5" customHeight="1" x14ac:dyDescent="0.25">
      <c r="A280" s="23" t="s">
        <v>483</v>
      </c>
      <c r="B280" s="19" t="s">
        <v>484</v>
      </c>
      <c r="C280" s="16">
        <v>327.39999999999998</v>
      </c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148"/>
      <c r="AB280" s="148"/>
      <c r="AC280" s="59"/>
      <c r="AD280" s="59"/>
      <c r="AE280" s="59"/>
      <c r="AF280" s="59"/>
    </row>
    <row r="281" spans="1:32" ht="25.5" customHeight="1" x14ac:dyDescent="0.25">
      <c r="A281" s="23" t="s">
        <v>485</v>
      </c>
      <c r="B281" s="19" t="s">
        <v>486</v>
      </c>
      <c r="C281" s="16">
        <v>327.5</v>
      </c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148"/>
      <c r="AB281" s="148"/>
      <c r="AC281" s="59"/>
      <c r="AD281" s="59"/>
      <c r="AE281" s="59"/>
      <c r="AF281" s="59"/>
    </row>
    <row r="282" spans="1:32" ht="25.5" customHeight="1" x14ac:dyDescent="0.25">
      <c r="A282" s="23" t="s">
        <v>487</v>
      </c>
      <c r="B282" s="19" t="s">
        <v>488</v>
      </c>
      <c r="C282" s="16">
        <v>328</v>
      </c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148"/>
      <c r="AB282" s="148"/>
      <c r="AC282" s="59"/>
      <c r="AD282" s="59"/>
      <c r="AE282" s="59"/>
      <c r="AF282" s="59"/>
    </row>
    <row r="283" spans="1:32" ht="25.5" customHeight="1" x14ac:dyDescent="0.25">
      <c r="A283" s="23" t="s">
        <v>489</v>
      </c>
      <c r="B283" s="19" t="s">
        <v>490</v>
      </c>
      <c r="C283" s="16">
        <v>329</v>
      </c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148"/>
      <c r="AB283" s="148"/>
      <c r="AC283" s="59"/>
      <c r="AD283" s="59"/>
      <c r="AE283" s="59"/>
      <c r="AF283" s="59"/>
    </row>
    <row r="284" spans="1:32" ht="25.5" customHeight="1" x14ac:dyDescent="0.25">
      <c r="A284" s="23" t="s">
        <v>491</v>
      </c>
      <c r="B284" s="19" t="s">
        <v>492</v>
      </c>
      <c r="C284" s="16">
        <v>330</v>
      </c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148"/>
      <c r="AB284" s="148"/>
      <c r="AC284" s="59"/>
      <c r="AD284" s="59"/>
      <c r="AE284" s="59"/>
      <c r="AF284" s="59"/>
    </row>
    <row r="285" spans="1:32" ht="25.5" customHeight="1" x14ac:dyDescent="0.25">
      <c r="A285" s="23" t="s">
        <v>493</v>
      </c>
      <c r="B285" s="19" t="s">
        <v>494</v>
      </c>
      <c r="C285" s="16">
        <v>331</v>
      </c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148"/>
      <c r="AB285" s="148"/>
      <c r="AC285" s="59"/>
      <c r="AD285" s="59"/>
      <c r="AE285" s="59"/>
      <c r="AF285" s="59"/>
    </row>
    <row r="286" spans="1:32" ht="25.5" customHeight="1" x14ac:dyDescent="0.25">
      <c r="A286" s="23" t="s">
        <v>495</v>
      </c>
      <c r="B286" s="29" t="s">
        <v>58</v>
      </c>
      <c r="C286" s="16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148"/>
      <c r="AB286" s="148"/>
      <c r="AC286" s="59"/>
      <c r="AD286" s="59"/>
      <c r="AE286" s="59"/>
      <c r="AF286" s="59"/>
    </row>
    <row r="287" spans="1:32" ht="25.5" customHeight="1" x14ac:dyDescent="0.25">
      <c r="A287" s="20" t="s">
        <v>496</v>
      </c>
      <c r="B287" s="39" t="s">
        <v>497</v>
      </c>
      <c r="C287" s="16"/>
      <c r="D287" s="59">
        <f>D288+D289+D290+D291+D292+D293+D294+D295+D296+D297+D298+D299+D300+D301+D302+D303+D304+D305+D306+D307+D308+D309+D310+D311+D312+D313+D314+D315+D316</f>
        <v>0</v>
      </c>
      <c r="E287" s="59">
        <f t="shared" ref="E287:Z287" si="15">E288+E289+E290+E291+E292+E293+E294+E295+E296+E297+E298+E299+E300+E301+E302+E303+E304+E305+E306+E307+E308+E309+E310+E311+E312+E313+E314+E315+E316</f>
        <v>0</v>
      </c>
      <c r="F287" s="59">
        <f t="shared" si="15"/>
        <v>2</v>
      </c>
      <c r="G287" s="59">
        <f t="shared" si="15"/>
        <v>0</v>
      </c>
      <c r="H287" s="59">
        <f t="shared" si="15"/>
        <v>1</v>
      </c>
      <c r="I287" s="59">
        <f t="shared" si="15"/>
        <v>0</v>
      </c>
      <c r="J287" s="59">
        <f t="shared" si="15"/>
        <v>0</v>
      </c>
      <c r="K287" s="59">
        <f t="shared" si="15"/>
        <v>1</v>
      </c>
      <c r="L287" s="59">
        <f t="shared" si="15"/>
        <v>0</v>
      </c>
      <c r="M287" s="59">
        <f t="shared" si="15"/>
        <v>0</v>
      </c>
      <c r="N287" s="59">
        <f t="shared" si="15"/>
        <v>1</v>
      </c>
      <c r="O287" s="59">
        <f t="shared" si="15"/>
        <v>0</v>
      </c>
      <c r="P287" s="59">
        <f t="shared" si="15"/>
        <v>0</v>
      </c>
      <c r="Q287" s="59">
        <f t="shared" si="15"/>
        <v>0</v>
      </c>
      <c r="R287" s="59">
        <f t="shared" si="15"/>
        <v>0</v>
      </c>
      <c r="S287" s="59">
        <f t="shared" si="15"/>
        <v>0</v>
      </c>
      <c r="T287" s="59">
        <f t="shared" si="15"/>
        <v>0</v>
      </c>
      <c r="U287" s="59"/>
      <c r="V287" s="59">
        <f t="shared" si="15"/>
        <v>0</v>
      </c>
      <c r="W287" s="59">
        <f t="shared" si="15"/>
        <v>0</v>
      </c>
      <c r="X287" s="59">
        <f t="shared" si="15"/>
        <v>0</v>
      </c>
      <c r="Y287" s="59">
        <f t="shared" si="15"/>
        <v>0</v>
      </c>
      <c r="Z287" s="59">
        <f t="shared" si="15"/>
        <v>0</v>
      </c>
      <c r="AA287" s="148"/>
      <c r="AB287" s="148"/>
      <c r="AC287" s="59"/>
      <c r="AD287" s="59"/>
      <c r="AE287" s="59"/>
      <c r="AF287" s="59"/>
    </row>
    <row r="288" spans="1:32" ht="25.5" customHeight="1" x14ac:dyDescent="0.25">
      <c r="A288" s="23" t="s">
        <v>498</v>
      </c>
      <c r="B288" s="19" t="s">
        <v>499</v>
      </c>
      <c r="C288" s="16">
        <v>332</v>
      </c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148"/>
      <c r="AB288" s="148"/>
      <c r="AC288" s="59"/>
      <c r="AD288" s="59"/>
      <c r="AE288" s="59"/>
      <c r="AF288" s="59"/>
    </row>
    <row r="289" spans="1:32" ht="25.5" customHeight="1" x14ac:dyDescent="0.25">
      <c r="A289" s="23" t="s">
        <v>500</v>
      </c>
      <c r="B289" s="19" t="s">
        <v>501</v>
      </c>
      <c r="C289" s="16">
        <v>332.1</v>
      </c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148"/>
      <c r="AB289" s="148"/>
      <c r="AC289" s="59"/>
      <c r="AD289" s="59"/>
      <c r="AE289" s="59"/>
      <c r="AF289" s="59"/>
    </row>
    <row r="290" spans="1:32" ht="25.5" customHeight="1" x14ac:dyDescent="0.25">
      <c r="A290" s="23" t="s">
        <v>502</v>
      </c>
      <c r="B290" s="19" t="s">
        <v>503</v>
      </c>
      <c r="C290" s="18">
        <v>332.2</v>
      </c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148"/>
      <c r="AB290" s="148"/>
      <c r="AC290" s="59"/>
      <c r="AD290" s="59"/>
      <c r="AE290" s="59"/>
      <c r="AF290" s="59"/>
    </row>
    <row r="291" spans="1:32" ht="25.5" customHeight="1" x14ac:dyDescent="0.25">
      <c r="A291" s="23" t="s">
        <v>504</v>
      </c>
      <c r="B291" s="19" t="s">
        <v>505</v>
      </c>
      <c r="C291" s="18">
        <v>333</v>
      </c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148"/>
      <c r="AB291" s="148"/>
      <c r="AC291" s="59"/>
      <c r="AD291" s="59"/>
      <c r="AE291" s="59"/>
      <c r="AF291" s="59"/>
    </row>
    <row r="292" spans="1:32" ht="25.5" customHeight="1" x14ac:dyDescent="0.25">
      <c r="A292" s="23" t="s">
        <v>506</v>
      </c>
      <c r="B292" s="19" t="s">
        <v>507</v>
      </c>
      <c r="C292" s="18">
        <v>334</v>
      </c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148"/>
      <c r="AB292" s="148"/>
      <c r="AC292" s="59"/>
      <c r="AD292" s="59"/>
      <c r="AE292" s="59"/>
      <c r="AF292" s="59"/>
    </row>
    <row r="293" spans="1:32" ht="25.5" customHeight="1" x14ac:dyDescent="0.25">
      <c r="A293" s="23" t="s">
        <v>508</v>
      </c>
      <c r="B293" s="19" t="s">
        <v>509</v>
      </c>
      <c r="C293" s="18">
        <v>334.1</v>
      </c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148"/>
      <c r="AB293" s="148"/>
      <c r="AC293" s="59"/>
      <c r="AD293" s="59"/>
      <c r="AE293" s="59"/>
      <c r="AF293" s="59"/>
    </row>
    <row r="294" spans="1:32" ht="25.5" customHeight="1" x14ac:dyDescent="0.25">
      <c r="A294" s="23" t="s">
        <v>510</v>
      </c>
      <c r="B294" s="19" t="s">
        <v>511</v>
      </c>
      <c r="C294" s="16">
        <v>335</v>
      </c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148"/>
      <c r="AB294" s="148"/>
      <c r="AC294" s="59"/>
      <c r="AD294" s="59"/>
      <c r="AE294" s="59"/>
      <c r="AF294" s="59"/>
    </row>
    <row r="295" spans="1:32" ht="25.5" customHeight="1" x14ac:dyDescent="0.25">
      <c r="A295" s="23" t="s">
        <v>512</v>
      </c>
      <c r="B295" s="19" t="s">
        <v>513</v>
      </c>
      <c r="C295" s="16">
        <v>336</v>
      </c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148"/>
      <c r="AB295" s="148"/>
      <c r="AC295" s="59"/>
      <c r="AD295" s="59"/>
      <c r="AE295" s="59"/>
      <c r="AF295" s="59"/>
    </row>
    <row r="296" spans="1:32" ht="25.5" customHeight="1" x14ac:dyDescent="0.25">
      <c r="A296" s="23" t="s">
        <v>514</v>
      </c>
      <c r="B296" s="19" t="s">
        <v>515</v>
      </c>
      <c r="C296" s="16">
        <v>337</v>
      </c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148"/>
      <c r="AB296" s="148"/>
      <c r="AC296" s="59"/>
      <c r="AD296" s="59"/>
      <c r="AE296" s="59"/>
      <c r="AF296" s="59"/>
    </row>
    <row r="297" spans="1:32" ht="25.5" customHeight="1" x14ac:dyDescent="0.25">
      <c r="A297" s="23" t="s">
        <v>516</v>
      </c>
      <c r="B297" s="19" t="s">
        <v>517</v>
      </c>
      <c r="C297" s="16">
        <v>338</v>
      </c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148"/>
      <c r="AB297" s="148"/>
      <c r="AC297" s="59"/>
      <c r="AD297" s="59"/>
      <c r="AE297" s="59"/>
      <c r="AF297" s="59"/>
    </row>
    <row r="298" spans="1:32" ht="25.5" customHeight="1" x14ac:dyDescent="0.25">
      <c r="A298" s="23" t="s">
        <v>518</v>
      </c>
      <c r="B298" s="19" t="s">
        <v>519</v>
      </c>
      <c r="C298" s="16">
        <v>339</v>
      </c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148"/>
      <c r="AB298" s="148"/>
      <c r="AC298" s="59"/>
      <c r="AD298" s="59"/>
      <c r="AE298" s="59"/>
      <c r="AF298" s="59"/>
    </row>
    <row r="299" spans="1:32" ht="25.5" customHeight="1" x14ac:dyDescent="0.25">
      <c r="A299" s="23" t="s">
        <v>520</v>
      </c>
      <c r="B299" s="19" t="s">
        <v>521</v>
      </c>
      <c r="C299" s="16">
        <v>340</v>
      </c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148"/>
      <c r="AB299" s="148"/>
      <c r="AC299" s="59"/>
      <c r="AD299" s="59"/>
      <c r="AE299" s="59"/>
      <c r="AF299" s="59"/>
    </row>
    <row r="300" spans="1:32" ht="25.5" customHeight="1" x14ac:dyDescent="0.25">
      <c r="A300" s="23" t="s">
        <v>522</v>
      </c>
      <c r="B300" s="19" t="s">
        <v>523</v>
      </c>
      <c r="C300" s="16">
        <v>341</v>
      </c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148"/>
      <c r="AB300" s="148"/>
      <c r="AC300" s="59"/>
      <c r="AD300" s="59"/>
      <c r="AE300" s="59"/>
      <c r="AF300" s="59"/>
    </row>
    <row r="301" spans="1:32" ht="25.5" customHeight="1" x14ac:dyDescent="0.25">
      <c r="A301" s="23" t="s">
        <v>524</v>
      </c>
      <c r="B301" s="19" t="s">
        <v>525</v>
      </c>
      <c r="C301" s="16">
        <v>342</v>
      </c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148"/>
      <c r="AB301" s="148"/>
      <c r="AC301" s="59"/>
      <c r="AD301" s="59"/>
      <c r="AE301" s="59"/>
      <c r="AF301" s="59"/>
    </row>
    <row r="302" spans="1:32" ht="25.5" customHeight="1" x14ac:dyDescent="0.25">
      <c r="A302" s="23" t="s">
        <v>526</v>
      </c>
      <c r="B302" s="19" t="s">
        <v>527</v>
      </c>
      <c r="C302" s="16">
        <v>343</v>
      </c>
      <c r="D302" s="59"/>
      <c r="E302" s="59"/>
      <c r="F302" s="59">
        <v>1</v>
      </c>
      <c r="G302" s="59"/>
      <c r="H302" s="59"/>
      <c r="I302" s="59"/>
      <c r="J302" s="59"/>
      <c r="K302" s="59"/>
      <c r="L302" s="59"/>
      <c r="M302" s="59"/>
      <c r="N302" s="59">
        <v>1</v>
      </c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148"/>
      <c r="AB302" s="148"/>
      <c r="AC302" s="59"/>
      <c r="AD302" s="59"/>
      <c r="AE302" s="59"/>
      <c r="AF302" s="59"/>
    </row>
    <row r="303" spans="1:32" ht="25.5" customHeight="1" x14ac:dyDescent="0.25">
      <c r="A303" s="23" t="s">
        <v>528</v>
      </c>
      <c r="B303" s="19" t="s">
        <v>529</v>
      </c>
      <c r="C303" s="16">
        <v>344</v>
      </c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148"/>
      <c r="AB303" s="148"/>
      <c r="AC303" s="59"/>
      <c r="AD303" s="59"/>
      <c r="AE303" s="59"/>
      <c r="AF303" s="59"/>
    </row>
    <row r="304" spans="1:32" ht="25.5" customHeight="1" x14ac:dyDescent="0.25">
      <c r="A304" s="23" t="s">
        <v>530</v>
      </c>
      <c r="B304" s="19" t="s">
        <v>531</v>
      </c>
      <c r="C304" s="16">
        <v>345</v>
      </c>
      <c r="D304" s="59"/>
      <c r="E304" s="59"/>
      <c r="F304" s="59">
        <v>1</v>
      </c>
      <c r="G304" s="59"/>
      <c r="H304" s="59">
        <v>1</v>
      </c>
      <c r="I304" s="59"/>
      <c r="J304" s="59"/>
      <c r="K304" s="59">
        <v>1</v>
      </c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148"/>
      <c r="AB304" s="148"/>
      <c r="AC304" s="59"/>
      <c r="AD304" s="59"/>
      <c r="AE304" s="59"/>
      <c r="AF304" s="59"/>
    </row>
    <row r="305" spans="1:32" ht="25.5" customHeight="1" x14ac:dyDescent="0.25">
      <c r="A305" s="23" t="s">
        <v>532</v>
      </c>
      <c r="B305" s="19" t="s">
        <v>533</v>
      </c>
      <c r="C305" s="16">
        <v>345.1</v>
      </c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148"/>
      <c r="AB305" s="148"/>
      <c r="AC305" s="59"/>
      <c r="AD305" s="59"/>
      <c r="AE305" s="59"/>
      <c r="AF305" s="59"/>
    </row>
    <row r="306" spans="1:32" ht="25.5" customHeight="1" x14ac:dyDescent="0.25">
      <c r="A306" s="23" t="s">
        <v>534</v>
      </c>
      <c r="B306" s="19" t="s">
        <v>535</v>
      </c>
      <c r="C306" s="16">
        <v>346</v>
      </c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148"/>
      <c r="AB306" s="148"/>
      <c r="AC306" s="59"/>
      <c r="AD306" s="59"/>
      <c r="AE306" s="59"/>
      <c r="AF306" s="59"/>
    </row>
    <row r="307" spans="1:32" ht="25.5" customHeight="1" x14ac:dyDescent="0.25">
      <c r="A307" s="23" t="s">
        <v>536</v>
      </c>
      <c r="B307" s="19" t="s">
        <v>537</v>
      </c>
      <c r="C307" s="16">
        <v>347</v>
      </c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148"/>
      <c r="AB307" s="148"/>
      <c r="AC307" s="59"/>
      <c r="AD307" s="59"/>
      <c r="AE307" s="59"/>
      <c r="AF307" s="59"/>
    </row>
    <row r="308" spans="1:32" ht="25.5" customHeight="1" x14ac:dyDescent="0.25">
      <c r="A308" s="23" t="s">
        <v>538</v>
      </c>
      <c r="B308" s="19" t="s">
        <v>539</v>
      </c>
      <c r="C308" s="16">
        <v>348</v>
      </c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148"/>
      <c r="AB308" s="148"/>
      <c r="AC308" s="59"/>
      <c r="AD308" s="59"/>
      <c r="AE308" s="59"/>
      <c r="AF308" s="59"/>
    </row>
    <row r="309" spans="1:32" ht="25.5" customHeight="1" x14ac:dyDescent="0.25">
      <c r="A309" s="23" t="s">
        <v>540</v>
      </c>
      <c r="B309" s="19" t="s">
        <v>541</v>
      </c>
      <c r="C309" s="16">
        <v>349</v>
      </c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148"/>
      <c r="AB309" s="148"/>
      <c r="AC309" s="59"/>
      <c r="AD309" s="59"/>
      <c r="AE309" s="59"/>
      <c r="AF309" s="59"/>
    </row>
    <row r="310" spans="1:32" ht="25.5" customHeight="1" x14ac:dyDescent="0.25">
      <c r="A310" s="23" t="s">
        <v>542</v>
      </c>
      <c r="B310" s="19" t="s">
        <v>543</v>
      </c>
      <c r="C310" s="16">
        <v>350</v>
      </c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148"/>
      <c r="AB310" s="148"/>
      <c r="AC310" s="59"/>
      <c r="AD310" s="59"/>
      <c r="AE310" s="59"/>
      <c r="AF310" s="59"/>
    </row>
    <row r="311" spans="1:32" ht="25.5" customHeight="1" x14ac:dyDescent="0.25">
      <c r="A311" s="23" t="s">
        <v>544</v>
      </c>
      <c r="B311" s="16" t="s">
        <v>545</v>
      </c>
      <c r="C311" s="16">
        <v>351</v>
      </c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148"/>
      <c r="AB311" s="148"/>
      <c r="AC311" s="59"/>
      <c r="AD311" s="59"/>
      <c r="AE311" s="59"/>
      <c r="AF311" s="59"/>
    </row>
    <row r="312" spans="1:32" ht="25.5" customHeight="1" x14ac:dyDescent="0.25">
      <c r="A312" s="23" t="s">
        <v>546</v>
      </c>
      <c r="B312" s="19" t="s">
        <v>547</v>
      </c>
      <c r="C312" s="16">
        <v>352</v>
      </c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148"/>
      <c r="AB312" s="148"/>
      <c r="AC312" s="59"/>
      <c r="AD312" s="59"/>
      <c r="AE312" s="59"/>
      <c r="AF312" s="59"/>
    </row>
    <row r="313" spans="1:32" ht="25.5" customHeight="1" x14ac:dyDescent="0.25">
      <c r="A313" s="23" t="s">
        <v>548</v>
      </c>
      <c r="B313" s="19" t="s">
        <v>666</v>
      </c>
      <c r="C313" s="16">
        <v>353</v>
      </c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148"/>
      <c r="AB313" s="148"/>
      <c r="AC313" s="59"/>
      <c r="AD313" s="59"/>
      <c r="AE313" s="59"/>
      <c r="AF313" s="59"/>
    </row>
    <row r="314" spans="1:32" ht="25.5" customHeight="1" x14ac:dyDescent="0.25">
      <c r="A314" s="23" t="s">
        <v>549</v>
      </c>
      <c r="B314" s="19" t="s">
        <v>550</v>
      </c>
      <c r="C314" s="16">
        <v>354</v>
      </c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148"/>
      <c r="AB314" s="148"/>
      <c r="AC314" s="59"/>
      <c r="AD314" s="59"/>
      <c r="AE314" s="59"/>
      <c r="AF314" s="59"/>
    </row>
    <row r="315" spans="1:32" ht="25.5" customHeight="1" x14ac:dyDescent="0.25">
      <c r="A315" s="23" t="s">
        <v>551</v>
      </c>
      <c r="B315" s="19" t="s">
        <v>552</v>
      </c>
      <c r="C315" s="16">
        <v>355</v>
      </c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148"/>
      <c r="AB315" s="148"/>
      <c r="AC315" s="59"/>
      <c r="AD315" s="59"/>
      <c r="AE315" s="59"/>
      <c r="AF315" s="59"/>
    </row>
    <row r="316" spans="1:32" ht="25.5" customHeight="1" x14ac:dyDescent="0.25">
      <c r="A316" s="23" t="s">
        <v>553</v>
      </c>
      <c r="B316" s="29" t="s">
        <v>58</v>
      </c>
      <c r="C316" s="16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148"/>
      <c r="AB316" s="148"/>
      <c r="AC316" s="59"/>
      <c r="AD316" s="59"/>
      <c r="AE316" s="59"/>
      <c r="AF316" s="59"/>
    </row>
    <row r="317" spans="1:32" ht="25.5" customHeight="1" x14ac:dyDescent="0.25">
      <c r="A317" s="20" t="s">
        <v>554</v>
      </c>
      <c r="B317" s="39" t="s">
        <v>555</v>
      </c>
      <c r="C317" s="16"/>
      <c r="D317" s="59">
        <f>D318+D319+D320+D321+D322+D323+D324+D325+D326+D327+D328+D329+D330+D331+D332+D333+D334+D335+D336+D337+D338+D339+D340+D341+D342+D343+D344+D345+D346</f>
        <v>0</v>
      </c>
      <c r="E317" s="59">
        <f t="shared" ref="E317:Z317" si="16">E318+E319+E320+E321+E322+E323+E324+E325+E326+E327+E328+E329+E330+E331+E332+E333+E334+E335+E336+E337+E338+E339+E340+E341+E342+E343+E344+E345+E346</f>
        <v>0</v>
      </c>
      <c r="F317" s="59">
        <f t="shared" si="16"/>
        <v>1</v>
      </c>
      <c r="G317" s="59">
        <f t="shared" si="16"/>
        <v>0</v>
      </c>
      <c r="H317" s="59">
        <f t="shared" si="16"/>
        <v>1</v>
      </c>
      <c r="I317" s="59">
        <f t="shared" si="16"/>
        <v>0</v>
      </c>
      <c r="J317" s="59">
        <f t="shared" si="16"/>
        <v>0</v>
      </c>
      <c r="K317" s="59">
        <f t="shared" si="16"/>
        <v>1</v>
      </c>
      <c r="L317" s="59">
        <f t="shared" si="16"/>
        <v>0</v>
      </c>
      <c r="M317" s="59">
        <f t="shared" si="16"/>
        <v>0</v>
      </c>
      <c r="N317" s="59">
        <f t="shared" si="16"/>
        <v>0</v>
      </c>
      <c r="O317" s="59">
        <f t="shared" si="16"/>
        <v>0</v>
      </c>
      <c r="P317" s="59">
        <f t="shared" si="16"/>
        <v>0</v>
      </c>
      <c r="Q317" s="59">
        <f t="shared" si="16"/>
        <v>0</v>
      </c>
      <c r="R317" s="59">
        <f t="shared" si="16"/>
        <v>0</v>
      </c>
      <c r="S317" s="59">
        <f t="shared" si="16"/>
        <v>0</v>
      </c>
      <c r="T317" s="59">
        <f t="shared" si="16"/>
        <v>0</v>
      </c>
      <c r="U317" s="59"/>
      <c r="V317" s="59">
        <f t="shared" si="16"/>
        <v>0</v>
      </c>
      <c r="W317" s="59">
        <f t="shared" si="16"/>
        <v>0</v>
      </c>
      <c r="X317" s="59">
        <f t="shared" si="16"/>
        <v>0</v>
      </c>
      <c r="Y317" s="59">
        <f t="shared" si="16"/>
        <v>0</v>
      </c>
      <c r="Z317" s="59">
        <f t="shared" si="16"/>
        <v>0</v>
      </c>
      <c r="AA317" s="148"/>
      <c r="AB317" s="148"/>
      <c r="AC317" s="59"/>
      <c r="AD317" s="59"/>
      <c r="AE317" s="59"/>
      <c r="AF317" s="59"/>
    </row>
    <row r="318" spans="1:32" ht="25.5" customHeight="1" x14ac:dyDescent="0.25">
      <c r="A318" s="23" t="s">
        <v>556</v>
      </c>
      <c r="B318" s="19" t="s">
        <v>557</v>
      </c>
      <c r="C318" s="18">
        <v>356</v>
      </c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148"/>
      <c r="AB318" s="148"/>
      <c r="AC318" s="59"/>
      <c r="AD318" s="59"/>
      <c r="AE318" s="59"/>
      <c r="AF318" s="59"/>
    </row>
    <row r="319" spans="1:32" ht="25.5" customHeight="1" x14ac:dyDescent="0.25">
      <c r="A319" s="23" t="s">
        <v>558</v>
      </c>
      <c r="B319" s="19" t="s">
        <v>559</v>
      </c>
      <c r="C319" s="18">
        <v>357</v>
      </c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148"/>
      <c r="AB319" s="148"/>
      <c r="AC319" s="59"/>
      <c r="AD319" s="59"/>
      <c r="AE319" s="59"/>
      <c r="AF319" s="59"/>
    </row>
    <row r="320" spans="1:32" ht="25.5" customHeight="1" x14ac:dyDescent="0.25">
      <c r="A320" s="23" t="s">
        <v>560</v>
      </c>
      <c r="B320" s="19" t="s">
        <v>667</v>
      </c>
      <c r="C320" s="18">
        <v>358</v>
      </c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148"/>
      <c r="AB320" s="148"/>
      <c r="AC320" s="59"/>
      <c r="AD320" s="59"/>
      <c r="AE320" s="59"/>
      <c r="AF320" s="59"/>
    </row>
    <row r="321" spans="1:32" ht="25.5" customHeight="1" x14ac:dyDescent="0.25">
      <c r="A321" s="23" t="s">
        <v>561</v>
      </c>
      <c r="B321" s="19" t="s">
        <v>668</v>
      </c>
      <c r="C321" s="18">
        <v>359</v>
      </c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148"/>
      <c r="AB321" s="148"/>
      <c r="AC321" s="59"/>
      <c r="AD321" s="59"/>
      <c r="AE321" s="59"/>
      <c r="AF321" s="59"/>
    </row>
    <row r="322" spans="1:32" ht="25.5" customHeight="1" x14ac:dyDescent="0.25">
      <c r="A322" s="23" t="s">
        <v>562</v>
      </c>
      <c r="B322" s="19" t="s">
        <v>563</v>
      </c>
      <c r="C322" s="18">
        <v>360</v>
      </c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148"/>
      <c r="AB322" s="148"/>
      <c r="AC322" s="59"/>
      <c r="AD322" s="59"/>
      <c r="AE322" s="59"/>
      <c r="AF322" s="59"/>
    </row>
    <row r="323" spans="1:32" ht="25.5" customHeight="1" x14ac:dyDescent="0.25">
      <c r="A323" s="23" t="s">
        <v>564</v>
      </c>
      <c r="B323" s="19" t="s">
        <v>565</v>
      </c>
      <c r="C323" s="16">
        <v>361</v>
      </c>
      <c r="D323" s="59"/>
      <c r="E323" s="59"/>
      <c r="F323" s="59">
        <v>1</v>
      </c>
      <c r="G323" s="59"/>
      <c r="H323" s="59">
        <v>1</v>
      </c>
      <c r="I323" s="59"/>
      <c r="J323" s="59"/>
      <c r="K323" s="59">
        <v>1</v>
      </c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148"/>
      <c r="AB323" s="148"/>
      <c r="AC323" s="59"/>
      <c r="AD323" s="59"/>
      <c r="AE323" s="59"/>
      <c r="AF323" s="59"/>
    </row>
    <row r="324" spans="1:32" ht="25.5" customHeight="1" x14ac:dyDescent="0.25">
      <c r="A324" s="23" t="s">
        <v>566</v>
      </c>
      <c r="B324" s="19" t="s">
        <v>567</v>
      </c>
      <c r="C324" s="16">
        <v>362</v>
      </c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148"/>
      <c r="AB324" s="148"/>
      <c r="AC324" s="59"/>
      <c r="AD324" s="59"/>
      <c r="AE324" s="59"/>
      <c r="AF324" s="59"/>
    </row>
    <row r="325" spans="1:32" ht="25.5" customHeight="1" x14ac:dyDescent="0.25">
      <c r="A325" s="23" t="s">
        <v>568</v>
      </c>
      <c r="B325" s="19" t="s">
        <v>669</v>
      </c>
      <c r="C325" s="16">
        <v>363</v>
      </c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148"/>
      <c r="AB325" s="148"/>
      <c r="AC325" s="59"/>
      <c r="AD325" s="59"/>
      <c r="AE325" s="59"/>
      <c r="AF325" s="59"/>
    </row>
    <row r="326" spans="1:32" ht="25.5" customHeight="1" x14ac:dyDescent="0.25">
      <c r="A326" s="23" t="s">
        <v>569</v>
      </c>
      <c r="B326" s="19" t="s">
        <v>570</v>
      </c>
      <c r="C326" s="16">
        <v>364</v>
      </c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148"/>
      <c r="AB326" s="148"/>
      <c r="AC326" s="59"/>
      <c r="AD326" s="59"/>
      <c r="AE326" s="59"/>
      <c r="AF326" s="59"/>
    </row>
    <row r="327" spans="1:32" ht="25.5" customHeight="1" x14ac:dyDescent="0.25">
      <c r="A327" s="23" t="s">
        <v>571</v>
      </c>
      <c r="B327" s="19" t="s">
        <v>572</v>
      </c>
      <c r="C327" s="16">
        <v>365</v>
      </c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148"/>
      <c r="AB327" s="148"/>
      <c r="AC327" s="59"/>
      <c r="AD327" s="59"/>
      <c r="AE327" s="59"/>
      <c r="AF327" s="59"/>
    </row>
    <row r="328" spans="1:32" ht="25.5" customHeight="1" x14ac:dyDescent="0.25">
      <c r="A328" s="23" t="s">
        <v>573</v>
      </c>
      <c r="B328" s="19" t="s">
        <v>574</v>
      </c>
      <c r="C328" s="16">
        <v>366</v>
      </c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148"/>
      <c r="AB328" s="148"/>
      <c r="AC328" s="59"/>
      <c r="AD328" s="59"/>
      <c r="AE328" s="59"/>
      <c r="AF328" s="59"/>
    </row>
    <row r="329" spans="1:32" ht="25.5" customHeight="1" x14ac:dyDescent="0.25">
      <c r="A329" s="23" t="s">
        <v>575</v>
      </c>
      <c r="B329" s="19" t="s">
        <v>576</v>
      </c>
      <c r="C329" s="16">
        <v>367</v>
      </c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148"/>
      <c r="AB329" s="148"/>
      <c r="AC329" s="59"/>
      <c r="AD329" s="59"/>
      <c r="AE329" s="59"/>
      <c r="AF329" s="59"/>
    </row>
    <row r="330" spans="1:32" ht="25.5" customHeight="1" x14ac:dyDescent="0.25">
      <c r="A330" s="23" t="s">
        <v>577</v>
      </c>
      <c r="B330" s="19" t="s">
        <v>578</v>
      </c>
      <c r="C330" s="16">
        <v>368</v>
      </c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148"/>
      <c r="AB330" s="148"/>
      <c r="AC330" s="59"/>
      <c r="AD330" s="59"/>
      <c r="AE330" s="59"/>
      <c r="AF330" s="59"/>
    </row>
    <row r="331" spans="1:32" ht="25.5" customHeight="1" x14ac:dyDescent="0.25">
      <c r="A331" s="23" t="s">
        <v>579</v>
      </c>
      <c r="B331" s="19" t="s">
        <v>580</v>
      </c>
      <c r="C331" s="16">
        <v>369</v>
      </c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148"/>
      <c r="AB331" s="148"/>
      <c r="AC331" s="59"/>
      <c r="AD331" s="59"/>
      <c r="AE331" s="59"/>
      <c r="AF331" s="59"/>
    </row>
    <row r="332" spans="1:32" ht="25.5" customHeight="1" x14ac:dyDescent="0.25">
      <c r="A332" s="23" t="s">
        <v>581</v>
      </c>
      <c r="B332" s="19" t="s">
        <v>582</v>
      </c>
      <c r="C332" s="16">
        <v>370</v>
      </c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148"/>
      <c r="AB332" s="148"/>
      <c r="AC332" s="59"/>
      <c r="AD332" s="59"/>
      <c r="AE332" s="59"/>
      <c r="AF332" s="59"/>
    </row>
    <row r="333" spans="1:32" ht="25.5" customHeight="1" x14ac:dyDescent="0.25">
      <c r="A333" s="23" t="s">
        <v>583</v>
      </c>
      <c r="B333" s="19" t="s">
        <v>670</v>
      </c>
      <c r="C333" s="16">
        <v>371</v>
      </c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148"/>
      <c r="AB333" s="148"/>
      <c r="AC333" s="59"/>
      <c r="AD333" s="59"/>
      <c r="AE333" s="59"/>
      <c r="AF333" s="59"/>
    </row>
    <row r="334" spans="1:32" ht="25.5" customHeight="1" x14ac:dyDescent="0.25">
      <c r="A334" s="23" t="s">
        <v>584</v>
      </c>
      <c r="B334" s="19" t="s">
        <v>585</v>
      </c>
      <c r="C334" s="16">
        <v>372</v>
      </c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148"/>
      <c r="AB334" s="148"/>
      <c r="AC334" s="59"/>
      <c r="AD334" s="59"/>
      <c r="AE334" s="59"/>
      <c r="AF334" s="59"/>
    </row>
    <row r="335" spans="1:32" ht="25.5" customHeight="1" x14ac:dyDescent="0.25">
      <c r="A335" s="23" t="s">
        <v>586</v>
      </c>
      <c r="B335" s="19" t="s">
        <v>587</v>
      </c>
      <c r="C335" s="16">
        <v>373</v>
      </c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148"/>
      <c r="AB335" s="148"/>
      <c r="AC335" s="59"/>
      <c r="AD335" s="59"/>
      <c r="AE335" s="59"/>
      <c r="AF335" s="59"/>
    </row>
    <row r="336" spans="1:32" ht="25.5" customHeight="1" x14ac:dyDescent="0.25">
      <c r="A336" s="23" t="s">
        <v>588</v>
      </c>
      <c r="B336" s="19" t="s">
        <v>589</v>
      </c>
      <c r="C336" s="16">
        <v>374</v>
      </c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148"/>
      <c r="AB336" s="148"/>
      <c r="AC336" s="59"/>
      <c r="AD336" s="59"/>
      <c r="AE336" s="59"/>
      <c r="AF336" s="59"/>
    </row>
    <row r="337" spans="1:32" ht="25.5" customHeight="1" x14ac:dyDescent="0.25">
      <c r="A337" s="23" t="s">
        <v>590</v>
      </c>
      <c r="B337" s="19" t="s">
        <v>591</v>
      </c>
      <c r="C337" s="16">
        <v>375</v>
      </c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148"/>
      <c r="AB337" s="148"/>
      <c r="AC337" s="59"/>
      <c r="AD337" s="59"/>
      <c r="AE337" s="59"/>
      <c r="AF337" s="59"/>
    </row>
    <row r="338" spans="1:32" ht="25.5" customHeight="1" x14ac:dyDescent="0.25">
      <c r="A338" s="23" t="s">
        <v>592</v>
      </c>
      <c r="B338" s="19" t="s">
        <v>593</v>
      </c>
      <c r="C338" s="16">
        <v>376</v>
      </c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148"/>
      <c r="AB338" s="148"/>
      <c r="AC338" s="59"/>
      <c r="AD338" s="59"/>
      <c r="AE338" s="59"/>
      <c r="AF338" s="59"/>
    </row>
    <row r="339" spans="1:32" ht="25.5" customHeight="1" x14ac:dyDescent="0.25">
      <c r="A339" s="23" t="s">
        <v>594</v>
      </c>
      <c r="B339" s="19" t="s">
        <v>595</v>
      </c>
      <c r="C339" s="16">
        <v>377</v>
      </c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148"/>
      <c r="AB339" s="148"/>
      <c r="AC339" s="59"/>
      <c r="AD339" s="59"/>
      <c r="AE339" s="59"/>
      <c r="AF339" s="59"/>
    </row>
    <row r="340" spans="1:32" ht="25.5" customHeight="1" x14ac:dyDescent="0.25">
      <c r="A340" s="23" t="s">
        <v>596</v>
      </c>
      <c r="B340" s="19" t="s">
        <v>597</v>
      </c>
      <c r="C340" s="16">
        <v>378</v>
      </c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148"/>
      <c r="AB340" s="148"/>
      <c r="AC340" s="59"/>
      <c r="AD340" s="59"/>
      <c r="AE340" s="59"/>
      <c r="AF340" s="59"/>
    </row>
    <row r="341" spans="1:32" ht="25.5" customHeight="1" x14ac:dyDescent="0.25">
      <c r="A341" s="23" t="s">
        <v>598</v>
      </c>
      <c r="B341" s="16" t="s">
        <v>599</v>
      </c>
      <c r="C341" s="16">
        <v>379</v>
      </c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148"/>
      <c r="AB341" s="148"/>
      <c r="AC341" s="59"/>
      <c r="AD341" s="59"/>
      <c r="AE341" s="59"/>
      <c r="AF341" s="59"/>
    </row>
    <row r="342" spans="1:32" ht="25.5" customHeight="1" x14ac:dyDescent="0.25">
      <c r="A342" s="23" t="s">
        <v>600</v>
      </c>
      <c r="B342" s="16" t="s">
        <v>601</v>
      </c>
      <c r="C342" s="16">
        <v>380</v>
      </c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148"/>
      <c r="AB342" s="148"/>
      <c r="AC342" s="59"/>
      <c r="AD342" s="59"/>
      <c r="AE342" s="59"/>
      <c r="AF342" s="59"/>
    </row>
    <row r="343" spans="1:32" ht="25.5" customHeight="1" x14ac:dyDescent="0.25">
      <c r="A343" s="23" t="s">
        <v>602</v>
      </c>
      <c r="B343" s="16" t="s">
        <v>603</v>
      </c>
      <c r="C343" s="16">
        <v>381</v>
      </c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148"/>
      <c r="AB343" s="148"/>
      <c r="AC343" s="59"/>
      <c r="AD343" s="59"/>
      <c r="AE343" s="59"/>
      <c r="AF343" s="59"/>
    </row>
    <row r="344" spans="1:32" ht="25.5" customHeight="1" x14ac:dyDescent="0.25">
      <c r="A344" s="23" t="s">
        <v>604</v>
      </c>
      <c r="B344" s="19" t="s">
        <v>605</v>
      </c>
      <c r="C344" s="32">
        <v>382</v>
      </c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148"/>
      <c r="AB344" s="148"/>
      <c r="AC344" s="59"/>
      <c r="AD344" s="59"/>
      <c r="AE344" s="59"/>
      <c r="AF344" s="59"/>
    </row>
    <row r="345" spans="1:32" ht="25.5" customHeight="1" x14ac:dyDescent="0.25">
      <c r="A345" s="23" t="s">
        <v>606</v>
      </c>
      <c r="B345" s="16" t="s">
        <v>607</v>
      </c>
      <c r="C345" s="32">
        <v>383</v>
      </c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148"/>
      <c r="AB345" s="148"/>
      <c r="AC345" s="59"/>
      <c r="AD345" s="59"/>
      <c r="AE345" s="59"/>
      <c r="AF345" s="59"/>
    </row>
    <row r="346" spans="1:32" ht="25.5" customHeight="1" x14ac:dyDescent="0.25">
      <c r="A346" s="23" t="s">
        <v>608</v>
      </c>
      <c r="B346" s="29" t="s">
        <v>58</v>
      </c>
      <c r="C346" s="16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148"/>
      <c r="AB346" s="148"/>
      <c r="AC346" s="59"/>
      <c r="AD346" s="59"/>
      <c r="AE346" s="59"/>
      <c r="AF346" s="59"/>
    </row>
    <row r="347" spans="1:32" ht="25.5" customHeight="1" x14ac:dyDescent="0.25">
      <c r="A347" s="33" t="s">
        <v>609</v>
      </c>
      <c r="B347" s="39" t="s">
        <v>610</v>
      </c>
      <c r="C347" s="16"/>
      <c r="D347" s="59">
        <f>D348+D349+D350+D351+D352+D353+D355+D354+D356+D357+D358+D359+D360+D361+D362</f>
        <v>0</v>
      </c>
      <c r="E347" s="59">
        <f t="shared" ref="E347:Z347" si="17">E348+E349+E350+E351+E352+E353+E355+E354+E356+E357+E358+E359+E360+E361+E362</f>
        <v>0</v>
      </c>
      <c r="F347" s="59">
        <f t="shared" si="17"/>
        <v>0</v>
      </c>
      <c r="G347" s="59">
        <f t="shared" si="17"/>
        <v>0</v>
      </c>
      <c r="H347" s="59">
        <f t="shared" si="17"/>
        <v>0</v>
      </c>
      <c r="I347" s="59">
        <f t="shared" si="17"/>
        <v>0</v>
      </c>
      <c r="J347" s="59">
        <f t="shared" si="17"/>
        <v>0</v>
      </c>
      <c r="K347" s="59">
        <f t="shared" si="17"/>
        <v>0</v>
      </c>
      <c r="L347" s="59">
        <f t="shared" si="17"/>
        <v>0</v>
      </c>
      <c r="M347" s="59">
        <f t="shared" si="17"/>
        <v>0</v>
      </c>
      <c r="N347" s="59">
        <f t="shared" si="17"/>
        <v>0</v>
      </c>
      <c r="O347" s="59">
        <f t="shared" si="17"/>
        <v>0</v>
      </c>
      <c r="P347" s="59">
        <f t="shared" si="17"/>
        <v>0</v>
      </c>
      <c r="Q347" s="59">
        <f t="shared" si="17"/>
        <v>0</v>
      </c>
      <c r="R347" s="59">
        <f t="shared" si="17"/>
        <v>0</v>
      </c>
      <c r="S347" s="59">
        <f t="shared" si="17"/>
        <v>0</v>
      </c>
      <c r="T347" s="59">
        <f t="shared" si="17"/>
        <v>0</v>
      </c>
      <c r="U347" s="59"/>
      <c r="V347" s="59">
        <f t="shared" si="17"/>
        <v>0</v>
      </c>
      <c r="W347" s="59">
        <f t="shared" si="17"/>
        <v>0</v>
      </c>
      <c r="X347" s="59">
        <f t="shared" si="17"/>
        <v>0</v>
      </c>
      <c r="Y347" s="59">
        <f t="shared" si="17"/>
        <v>0</v>
      </c>
      <c r="Z347" s="59">
        <f t="shared" si="17"/>
        <v>0</v>
      </c>
      <c r="AA347" s="148"/>
      <c r="AB347" s="148"/>
      <c r="AC347" s="59"/>
      <c r="AD347" s="59"/>
      <c r="AE347" s="59"/>
      <c r="AF347" s="59"/>
    </row>
    <row r="348" spans="1:32" ht="25.5" customHeight="1" x14ac:dyDescent="0.25">
      <c r="A348" s="15">
        <v>18.100000000000001</v>
      </c>
      <c r="B348" s="19" t="s">
        <v>611</v>
      </c>
      <c r="C348" s="16">
        <v>384</v>
      </c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148"/>
      <c r="AB348" s="148"/>
      <c r="AC348" s="59"/>
      <c r="AD348" s="59"/>
      <c r="AE348" s="59"/>
      <c r="AF348" s="59"/>
    </row>
    <row r="349" spans="1:32" ht="25.5" customHeight="1" x14ac:dyDescent="0.25">
      <c r="A349" s="23" t="s">
        <v>612</v>
      </c>
      <c r="B349" s="19" t="s">
        <v>613</v>
      </c>
      <c r="C349" s="16">
        <v>385</v>
      </c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148"/>
      <c r="AB349" s="148"/>
      <c r="AC349" s="59"/>
      <c r="AD349" s="59"/>
      <c r="AE349" s="59"/>
      <c r="AF349" s="59"/>
    </row>
    <row r="350" spans="1:32" ht="25.5" customHeight="1" x14ac:dyDescent="0.25">
      <c r="A350" s="15">
        <v>18.3</v>
      </c>
      <c r="B350" s="19" t="s">
        <v>614</v>
      </c>
      <c r="C350" s="16">
        <v>386</v>
      </c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148"/>
      <c r="AB350" s="148"/>
      <c r="AC350" s="59"/>
      <c r="AD350" s="59"/>
      <c r="AE350" s="59"/>
      <c r="AF350" s="59"/>
    </row>
    <row r="351" spans="1:32" ht="25.5" customHeight="1" x14ac:dyDescent="0.25">
      <c r="A351" s="15">
        <v>18.399999999999999</v>
      </c>
      <c r="B351" s="19" t="s">
        <v>615</v>
      </c>
      <c r="C351" s="16">
        <v>387</v>
      </c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148"/>
      <c r="AB351" s="148"/>
      <c r="AC351" s="59"/>
      <c r="AD351" s="59"/>
      <c r="AE351" s="59"/>
      <c r="AF351" s="59"/>
    </row>
    <row r="352" spans="1:32" ht="25.5" customHeight="1" x14ac:dyDescent="0.25">
      <c r="A352" s="15">
        <v>18.5</v>
      </c>
      <c r="B352" s="19" t="s">
        <v>616</v>
      </c>
      <c r="C352" s="16">
        <v>388</v>
      </c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148"/>
      <c r="AB352" s="148"/>
      <c r="AC352" s="59"/>
      <c r="AD352" s="59"/>
      <c r="AE352" s="59"/>
      <c r="AF352" s="59"/>
    </row>
    <row r="353" spans="1:32" ht="25.5" customHeight="1" x14ac:dyDescent="0.25">
      <c r="A353" s="23" t="s">
        <v>617</v>
      </c>
      <c r="B353" s="16" t="s">
        <v>618</v>
      </c>
      <c r="C353" s="16">
        <v>389</v>
      </c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148"/>
      <c r="AB353" s="148"/>
      <c r="AC353" s="59"/>
      <c r="AD353" s="59"/>
      <c r="AE353" s="59"/>
      <c r="AF353" s="59"/>
    </row>
    <row r="354" spans="1:32" ht="25.5" customHeight="1" x14ac:dyDescent="0.25">
      <c r="A354" s="15">
        <v>18.7</v>
      </c>
      <c r="B354" s="19" t="s">
        <v>619</v>
      </c>
      <c r="C354" s="18">
        <v>390</v>
      </c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148"/>
      <c r="AB354" s="148"/>
      <c r="AC354" s="59"/>
      <c r="AD354" s="59"/>
      <c r="AE354" s="59"/>
      <c r="AF354" s="59"/>
    </row>
    <row r="355" spans="1:32" ht="25.5" customHeight="1" x14ac:dyDescent="0.25">
      <c r="A355" s="23" t="s">
        <v>620</v>
      </c>
      <c r="B355" s="19" t="s">
        <v>621</v>
      </c>
      <c r="C355" s="18">
        <v>391</v>
      </c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148"/>
      <c r="AB355" s="148"/>
      <c r="AC355" s="59"/>
      <c r="AD355" s="59"/>
      <c r="AE355" s="59"/>
      <c r="AF355" s="59"/>
    </row>
    <row r="356" spans="1:32" ht="25.5" customHeight="1" x14ac:dyDescent="0.25">
      <c r="A356" s="15">
        <v>18.899999999999999</v>
      </c>
      <c r="B356" s="16" t="s">
        <v>622</v>
      </c>
      <c r="C356" s="16">
        <v>392</v>
      </c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148"/>
      <c r="AB356" s="148"/>
      <c r="AC356" s="59"/>
      <c r="AD356" s="59"/>
      <c r="AE356" s="59"/>
      <c r="AF356" s="59"/>
    </row>
    <row r="357" spans="1:32" ht="25.5" customHeight="1" x14ac:dyDescent="0.25">
      <c r="A357" s="23" t="s">
        <v>623</v>
      </c>
      <c r="B357" s="16" t="s">
        <v>624</v>
      </c>
      <c r="C357" s="16">
        <v>393</v>
      </c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148"/>
      <c r="AB357" s="148"/>
      <c r="AC357" s="59"/>
      <c r="AD357" s="59"/>
      <c r="AE357" s="59"/>
      <c r="AF357" s="59"/>
    </row>
    <row r="358" spans="1:32" ht="25.5" customHeight="1" x14ac:dyDescent="0.25">
      <c r="A358" s="23" t="s">
        <v>720</v>
      </c>
      <c r="B358" s="16" t="s">
        <v>625</v>
      </c>
      <c r="C358" s="16">
        <v>394</v>
      </c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148"/>
      <c r="AB358" s="148"/>
      <c r="AC358" s="59"/>
      <c r="AD358" s="59"/>
      <c r="AE358" s="59"/>
      <c r="AF358" s="59"/>
    </row>
    <row r="359" spans="1:32" ht="25.5" customHeight="1" x14ac:dyDescent="0.25">
      <c r="A359" s="23" t="s">
        <v>626</v>
      </c>
      <c r="B359" s="16" t="s">
        <v>627</v>
      </c>
      <c r="C359" s="16">
        <v>395</v>
      </c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148"/>
      <c r="AB359" s="148"/>
      <c r="AC359" s="59"/>
      <c r="AD359" s="59"/>
      <c r="AE359" s="59"/>
      <c r="AF359" s="59"/>
    </row>
    <row r="360" spans="1:32" ht="25.5" customHeight="1" x14ac:dyDescent="0.25">
      <c r="A360" s="23" t="s">
        <v>721</v>
      </c>
      <c r="B360" s="16" t="s">
        <v>628</v>
      </c>
      <c r="C360" s="16">
        <v>396</v>
      </c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148"/>
      <c r="AB360" s="148"/>
      <c r="AC360" s="59"/>
      <c r="AD360" s="59"/>
      <c r="AE360" s="59"/>
      <c r="AF360" s="59"/>
    </row>
    <row r="361" spans="1:32" ht="25.5" customHeight="1" x14ac:dyDescent="0.25">
      <c r="A361" s="23" t="s">
        <v>629</v>
      </c>
      <c r="B361" s="16" t="s">
        <v>630</v>
      </c>
      <c r="C361" s="16">
        <v>397</v>
      </c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148"/>
      <c r="AB361" s="148"/>
      <c r="AC361" s="59"/>
      <c r="AD361" s="59"/>
      <c r="AE361" s="59"/>
      <c r="AF361" s="59"/>
    </row>
    <row r="362" spans="1:32" ht="24.75" customHeight="1" x14ac:dyDescent="0.25">
      <c r="A362" s="23" t="s">
        <v>700</v>
      </c>
      <c r="B362" s="16" t="s">
        <v>631</v>
      </c>
      <c r="C362" s="16">
        <v>397.1</v>
      </c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148"/>
      <c r="AB362" s="148"/>
      <c r="AC362" s="59"/>
      <c r="AD362" s="59"/>
      <c r="AE362" s="59"/>
      <c r="AF362" s="59"/>
    </row>
    <row r="363" spans="1:32" s="46" customFormat="1" ht="45" customHeight="1" x14ac:dyDescent="0.25">
      <c r="A363" s="42"/>
      <c r="B363" s="43" t="s">
        <v>682</v>
      </c>
      <c r="C363" s="44"/>
      <c r="D363" s="45">
        <f>D347+D317+D287+D265+D249+D235+D215+D198+D188+D179+D141+D108+D94+D81+D52+D45+D37+D9</f>
        <v>27</v>
      </c>
      <c r="E363" s="45">
        <f t="shared" ref="E363:Z363" si="18">E347+E317+E287+E265+E249+E235+E215+E198+E188+E179+E141+E108+E94+E81+E52+E45+E37+E9</f>
        <v>2</v>
      </c>
      <c r="F363" s="45">
        <f t="shared" si="18"/>
        <v>22</v>
      </c>
      <c r="G363" s="45">
        <f t="shared" si="18"/>
        <v>0</v>
      </c>
      <c r="H363" s="45">
        <f t="shared" si="18"/>
        <v>21</v>
      </c>
      <c r="I363" s="45">
        <f t="shared" si="18"/>
        <v>0</v>
      </c>
      <c r="J363" s="45">
        <f t="shared" si="18"/>
        <v>1</v>
      </c>
      <c r="K363" s="45">
        <f t="shared" si="18"/>
        <v>22</v>
      </c>
      <c r="L363" s="45">
        <f t="shared" si="18"/>
        <v>0</v>
      </c>
      <c r="M363" s="45">
        <f t="shared" si="18"/>
        <v>0</v>
      </c>
      <c r="N363" s="45">
        <f t="shared" si="18"/>
        <v>27</v>
      </c>
      <c r="O363" s="45">
        <f t="shared" si="18"/>
        <v>2</v>
      </c>
      <c r="P363" s="45">
        <f t="shared" si="18"/>
        <v>1</v>
      </c>
      <c r="Q363" s="45">
        <f t="shared" si="18"/>
        <v>4</v>
      </c>
      <c r="R363" s="45">
        <f t="shared" si="18"/>
        <v>0</v>
      </c>
      <c r="S363" s="45">
        <f t="shared" si="18"/>
        <v>0</v>
      </c>
      <c r="T363" s="45">
        <f t="shared" si="18"/>
        <v>5</v>
      </c>
      <c r="U363" s="45"/>
      <c r="V363" s="45">
        <f t="shared" si="18"/>
        <v>0</v>
      </c>
      <c r="W363" s="45">
        <f t="shared" si="18"/>
        <v>0</v>
      </c>
      <c r="X363" s="45">
        <f t="shared" si="18"/>
        <v>1</v>
      </c>
      <c r="Y363" s="45">
        <f t="shared" si="18"/>
        <v>0</v>
      </c>
      <c r="Z363" s="45">
        <f t="shared" si="18"/>
        <v>0</v>
      </c>
      <c r="AA363" s="103">
        <v>1</v>
      </c>
      <c r="AB363" s="104"/>
      <c r="AC363" s="45"/>
      <c r="AD363" s="45"/>
      <c r="AE363" s="45"/>
      <c r="AF363" s="45"/>
    </row>
  </sheetData>
  <sheetProtection formatCells="0" formatColumns="0" formatRows="0" insertColumns="0" insertRows="0" insertHyperlinks="0" deleteColumns="0" deleteRows="0" sort="0" autoFilter="0" pivotTables="0"/>
  <mergeCells count="393">
    <mergeCell ref="AE5:AE7"/>
    <mergeCell ref="AF5:AF7"/>
    <mergeCell ref="W6:X6"/>
    <mergeCell ref="Y6:Z6"/>
    <mergeCell ref="W5:AB5"/>
    <mergeCell ref="AA6:AA7"/>
    <mergeCell ref="AB6:AB7"/>
    <mergeCell ref="AD5:AD7"/>
    <mergeCell ref="AC5:AC7"/>
    <mergeCell ref="J6:J7"/>
    <mergeCell ref="K6:K7"/>
    <mergeCell ref="T6:T7"/>
    <mergeCell ref="H6:H7"/>
    <mergeCell ref="M5:M7"/>
    <mergeCell ref="P6:Q6"/>
    <mergeCell ref="N5:N7"/>
    <mergeCell ref="L5:L7"/>
    <mergeCell ref="A5:A7"/>
    <mergeCell ref="B5:B7"/>
    <mergeCell ref="C5:C7"/>
    <mergeCell ref="D5:D7"/>
    <mergeCell ref="E5:E7"/>
    <mergeCell ref="I6:I7"/>
    <mergeCell ref="F5:F7"/>
    <mergeCell ref="G5:G7"/>
    <mergeCell ref="A1:C1"/>
    <mergeCell ref="D1:Z1"/>
    <mergeCell ref="AA1:AF1"/>
    <mergeCell ref="A2:AF2"/>
    <mergeCell ref="O5:O7"/>
    <mergeCell ref="P5:T5"/>
    <mergeCell ref="H5:K5"/>
    <mergeCell ref="U5:U7"/>
    <mergeCell ref="A3:AF3"/>
    <mergeCell ref="A4:AF4"/>
    <mergeCell ref="AA18:AB18"/>
    <mergeCell ref="AA19:AB19"/>
    <mergeCell ref="R6:S6"/>
    <mergeCell ref="V5:V7"/>
    <mergeCell ref="AA11:AB11"/>
    <mergeCell ref="AA12:AB12"/>
    <mergeCell ref="AA8:AB8"/>
    <mergeCell ref="AA9:AB9"/>
    <mergeCell ref="AA10:AB10"/>
    <mergeCell ref="AA13:AB13"/>
    <mergeCell ref="AA14:AB14"/>
    <mergeCell ref="AA15:AB15"/>
    <mergeCell ref="AA16:AB16"/>
    <mergeCell ref="AA17:AB17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26:AB26"/>
    <mergeCell ref="AA27:AB27"/>
    <mergeCell ref="AA28:AB28"/>
    <mergeCell ref="AA29:AB29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38:AB38"/>
    <mergeCell ref="AA39:AB39"/>
    <mergeCell ref="AA40:AB40"/>
    <mergeCell ref="AA41:AB41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50:AB50"/>
    <mergeCell ref="AA51:AB51"/>
    <mergeCell ref="AA52:AB52"/>
    <mergeCell ref="AA53:AB53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62:AB62"/>
    <mergeCell ref="AA63:AB63"/>
    <mergeCell ref="AA64:AB64"/>
    <mergeCell ref="AA65:AB65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74:AB74"/>
    <mergeCell ref="AA75:AB75"/>
    <mergeCell ref="AA76:AB76"/>
    <mergeCell ref="AA77:AB77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86:AB86"/>
    <mergeCell ref="AA87:AB87"/>
    <mergeCell ref="AA88:AB88"/>
    <mergeCell ref="AA89:AB89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98:AB98"/>
    <mergeCell ref="AA99:AB99"/>
    <mergeCell ref="AA100:AB100"/>
    <mergeCell ref="AA101:AB101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110:AB110"/>
    <mergeCell ref="AA111:AB111"/>
    <mergeCell ref="AA112:AB112"/>
    <mergeCell ref="AA113:AB113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22:AB122"/>
    <mergeCell ref="AA123:AB123"/>
    <mergeCell ref="AA124:AB124"/>
    <mergeCell ref="AA125:AB125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34:AB134"/>
    <mergeCell ref="AA135:AB135"/>
    <mergeCell ref="AA136:AB136"/>
    <mergeCell ref="AA137:AB137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46:AB146"/>
    <mergeCell ref="AA147:AB147"/>
    <mergeCell ref="AA148:AB148"/>
    <mergeCell ref="AA149:AB149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58:AB158"/>
    <mergeCell ref="AA159:AB159"/>
    <mergeCell ref="AA160:AB160"/>
    <mergeCell ref="AA161:AB161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70:AB170"/>
    <mergeCell ref="AA171:AB171"/>
    <mergeCell ref="AA172:AB172"/>
    <mergeCell ref="AA173:AB173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82:AB182"/>
    <mergeCell ref="AA183:AB183"/>
    <mergeCell ref="AA184:AB184"/>
    <mergeCell ref="AA185:AB185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94:AB194"/>
    <mergeCell ref="AA195:AB195"/>
    <mergeCell ref="AA196:AB196"/>
    <mergeCell ref="AA197:AB197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206:AB206"/>
    <mergeCell ref="AA207:AB207"/>
    <mergeCell ref="AA208:AB208"/>
    <mergeCell ref="AA209:AB209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18:AB218"/>
    <mergeCell ref="AA219:AB219"/>
    <mergeCell ref="AA220:AB220"/>
    <mergeCell ref="AA221:AB221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30:AB230"/>
    <mergeCell ref="AA231:AB231"/>
    <mergeCell ref="AA232:AB232"/>
    <mergeCell ref="AA233:AB233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42:AB242"/>
    <mergeCell ref="AA243:AB243"/>
    <mergeCell ref="AA244:AB244"/>
    <mergeCell ref="AA245:AB245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54:AB254"/>
    <mergeCell ref="AA255:AB255"/>
    <mergeCell ref="AA256:AB256"/>
    <mergeCell ref="AA257:AB257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66:AB266"/>
    <mergeCell ref="AA267:AB267"/>
    <mergeCell ref="AA268:AB268"/>
    <mergeCell ref="AA269:AB269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78:AB278"/>
    <mergeCell ref="AA279:AB279"/>
    <mergeCell ref="AA280:AB280"/>
    <mergeCell ref="AA281:AB281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90:AB290"/>
    <mergeCell ref="AA291:AB291"/>
    <mergeCell ref="AA292:AB292"/>
    <mergeCell ref="AA293:AB293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302:AB302"/>
    <mergeCell ref="AA303:AB303"/>
    <mergeCell ref="AA304:AB304"/>
    <mergeCell ref="AA305:AB305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14:AB314"/>
    <mergeCell ref="AA315:AB315"/>
    <mergeCell ref="AA316:AB316"/>
    <mergeCell ref="AA317:AB317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26:AB326"/>
    <mergeCell ref="AA327:AB327"/>
    <mergeCell ref="AA328:AB328"/>
    <mergeCell ref="AA329:AB329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38:AB338"/>
    <mergeCell ref="AA339:AB339"/>
    <mergeCell ref="AA340:AB340"/>
    <mergeCell ref="AA341:AB341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50:AB350"/>
    <mergeCell ref="AA351:AB351"/>
    <mergeCell ref="AA352:AB352"/>
    <mergeCell ref="AA353:AB353"/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</mergeCells>
  <phoneticPr fontId="28" type="noConversion"/>
  <pageMargins left="0.7" right="0.7" top="0.75" bottom="0.75" header="0.3" footer="0.3"/>
  <pageSetup paperSize="9" scale="4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60" zoomScaleNormal="60" workbookViewId="0">
      <selection activeCell="A4" sqref="A4:AF4"/>
    </sheetView>
  </sheetViews>
  <sheetFormatPr defaultRowHeight="15" x14ac:dyDescent="0.25"/>
  <cols>
    <col min="1" max="1" width="11.42578125" style="5" customWidth="1"/>
    <col min="2" max="2" width="37.5703125" style="5" customWidth="1"/>
    <col min="3" max="3" width="8.28515625" style="5" customWidth="1"/>
    <col min="4" max="26" width="6.5703125" style="5" customWidth="1"/>
    <col min="27" max="27" width="5.42578125" style="5" customWidth="1"/>
    <col min="28" max="28" width="6.5703125" style="5" hidden="1" customWidth="1"/>
    <col min="29" max="32" width="6.5703125" style="5" customWidth="1"/>
    <col min="33" max="16384" width="9.140625" style="5"/>
  </cols>
  <sheetData>
    <row r="1" spans="1:32" ht="84" customHeight="1" x14ac:dyDescent="0.35">
      <c r="A1" s="116"/>
      <c r="B1" s="116"/>
      <c r="C1" s="116"/>
      <c r="D1" s="117" t="s">
        <v>676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8" t="s">
        <v>699</v>
      </c>
      <c r="AB1" s="118"/>
      <c r="AC1" s="118"/>
      <c r="AD1" s="118"/>
      <c r="AE1" s="118"/>
      <c r="AF1" s="118"/>
    </row>
    <row r="2" spans="1:32" ht="21.75" customHeight="1" x14ac:dyDescent="0.25">
      <c r="A2" s="153" t="s">
        <v>725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</row>
    <row r="3" spans="1:32" ht="53.25" customHeight="1" x14ac:dyDescent="0.25">
      <c r="A3" s="154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</row>
    <row r="4" spans="1:32" ht="57" customHeight="1" x14ac:dyDescent="0.25">
      <c r="A4" s="128" t="s">
        <v>722</v>
      </c>
      <c r="B4" s="128"/>
      <c r="C4" s="128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30"/>
    </row>
    <row r="5" spans="1:32" ht="55.5" customHeight="1" x14ac:dyDescent="0.25">
      <c r="A5" s="131"/>
      <c r="B5" s="134" t="s">
        <v>690</v>
      </c>
      <c r="C5" s="122" t="s">
        <v>632</v>
      </c>
      <c r="D5" s="137" t="s">
        <v>2</v>
      </c>
      <c r="E5" s="137" t="s">
        <v>683</v>
      </c>
      <c r="F5" s="122" t="s">
        <v>3</v>
      </c>
      <c r="G5" s="122" t="s">
        <v>674</v>
      </c>
      <c r="H5" s="106" t="s">
        <v>4</v>
      </c>
      <c r="I5" s="127"/>
      <c r="J5" s="127"/>
      <c r="K5" s="107"/>
      <c r="L5" s="122" t="s">
        <v>678</v>
      </c>
      <c r="M5" s="122" t="s">
        <v>679</v>
      </c>
      <c r="N5" s="122" t="s">
        <v>675</v>
      </c>
      <c r="O5" s="122" t="s">
        <v>684</v>
      </c>
      <c r="P5" s="125" t="s">
        <v>686</v>
      </c>
      <c r="Q5" s="126"/>
      <c r="R5" s="126"/>
      <c r="S5" s="126"/>
      <c r="T5" s="126"/>
      <c r="U5" s="122" t="s">
        <v>0</v>
      </c>
      <c r="V5" s="122" t="s">
        <v>1</v>
      </c>
      <c r="W5" s="125" t="s">
        <v>5</v>
      </c>
      <c r="X5" s="126"/>
      <c r="Y5" s="126"/>
      <c r="Z5" s="126"/>
      <c r="AA5" s="126"/>
      <c r="AB5" s="126"/>
      <c r="AC5" s="122" t="s">
        <v>694</v>
      </c>
      <c r="AD5" s="122" t="s">
        <v>695</v>
      </c>
      <c r="AE5" s="122" t="s">
        <v>696</v>
      </c>
      <c r="AF5" s="122" t="s">
        <v>697</v>
      </c>
    </row>
    <row r="6" spans="1:32" ht="137.25" customHeight="1" x14ac:dyDescent="0.25">
      <c r="A6" s="132"/>
      <c r="B6" s="135"/>
      <c r="C6" s="123"/>
      <c r="D6" s="138"/>
      <c r="E6" s="138"/>
      <c r="F6" s="123"/>
      <c r="G6" s="123"/>
      <c r="H6" s="122" t="s">
        <v>677</v>
      </c>
      <c r="I6" s="122" t="s">
        <v>671</v>
      </c>
      <c r="J6" s="122" t="s">
        <v>672</v>
      </c>
      <c r="K6" s="122" t="s">
        <v>673</v>
      </c>
      <c r="L6" s="123"/>
      <c r="M6" s="123"/>
      <c r="N6" s="123"/>
      <c r="O6" s="123"/>
      <c r="P6" s="140" t="s">
        <v>680</v>
      </c>
      <c r="Q6" s="141"/>
      <c r="R6" s="106" t="s">
        <v>681</v>
      </c>
      <c r="S6" s="107"/>
      <c r="T6" s="155" t="s">
        <v>687</v>
      </c>
      <c r="U6" s="123"/>
      <c r="V6" s="123"/>
      <c r="W6" s="106" t="s">
        <v>680</v>
      </c>
      <c r="X6" s="107"/>
      <c r="Y6" s="142" t="s">
        <v>681</v>
      </c>
      <c r="Z6" s="143"/>
      <c r="AA6" s="125" t="s">
        <v>689</v>
      </c>
      <c r="AB6" s="157"/>
      <c r="AC6" s="123"/>
      <c r="AD6" s="123"/>
      <c r="AE6" s="123"/>
      <c r="AF6" s="123"/>
    </row>
    <row r="7" spans="1:32" ht="63.75" customHeight="1" x14ac:dyDescent="0.25">
      <c r="A7" s="133"/>
      <c r="B7" s="136"/>
      <c r="C7" s="124"/>
      <c r="D7" s="139"/>
      <c r="E7" s="139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47" t="s">
        <v>691</v>
      </c>
      <c r="Q7" s="47" t="s">
        <v>692</v>
      </c>
      <c r="R7" s="47" t="s">
        <v>691</v>
      </c>
      <c r="S7" s="47" t="s">
        <v>692</v>
      </c>
      <c r="T7" s="156"/>
      <c r="U7" s="124"/>
      <c r="V7" s="124"/>
      <c r="W7" s="47" t="s">
        <v>688</v>
      </c>
      <c r="X7" s="47" t="s">
        <v>693</v>
      </c>
      <c r="Y7" s="47" t="s">
        <v>688</v>
      </c>
      <c r="Z7" s="47" t="s">
        <v>693</v>
      </c>
      <c r="AA7" s="158"/>
      <c r="AB7" s="159"/>
      <c r="AC7" s="124"/>
      <c r="AD7" s="124"/>
      <c r="AE7" s="124"/>
      <c r="AF7" s="124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112">
        <v>24</v>
      </c>
      <c r="AB8" s="113"/>
      <c r="AC8" s="37">
        <v>25</v>
      </c>
      <c r="AD8" s="37">
        <v>26</v>
      </c>
      <c r="AE8" s="37">
        <v>27</v>
      </c>
      <c r="AF8" s="37">
        <v>28</v>
      </c>
    </row>
    <row r="9" spans="1:32" ht="27" customHeight="1" x14ac:dyDescent="0.25">
      <c r="A9" s="13" t="s">
        <v>633</v>
      </c>
      <c r="B9" s="38" t="s">
        <v>6</v>
      </c>
      <c r="C9" s="14"/>
      <c r="D9" s="49">
        <f>D10+D11+D12+D13+D14+D15+D16+D17+D18+D19+D20+D21+D22+D23+D24+D25+D26+D27+D28+D29+D30+D31+D32+D33+D34+D35+D36</f>
        <v>1</v>
      </c>
      <c r="E9" s="49">
        <f t="shared" ref="E9:S9" si="0">E10+E11+E12+E13+E14+E15+E16+E17+E18+E19+E20+E21+E22+E23+E24+E25+E26+E27+E28+E29+E30+E31+E32+E33+E34+E35+E36</f>
        <v>0</v>
      </c>
      <c r="F9" s="49">
        <f t="shared" si="0"/>
        <v>0</v>
      </c>
      <c r="G9" s="49">
        <f t="shared" si="0"/>
        <v>0</v>
      </c>
      <c r="H9" s="49">
        <f t="shared" si="0"/>
        <v>1</v>
      </c>
      <c r="I9" s="49">
        <f t="shared" si="0"/>
        <v>0</v>
      </c>
      <c r="J9" s="49">
        <f t="shared" si="0"/>
        <v>0</v>
      </c>
      <c r="K9" s="49">
        <f t="shared" si="0"/>
        <v>1</v>
      </c>
      <c r="L9" s="49">
        <f t="shared" si="0"/>
        <v>0</v>
      </c>
      <c r="M9" s="49">
        <f t="shared" si="0"/>
        <v>0</v>
      </c>
      <c r="N9" s="49">
        <f t="shared" si="0"/>
        <v>0</v>
      </c>
      <c r="O9" s="49">
        <f t="shared" si="0"/>
        <v>0</v>
      </c>
      <c r="P9" s="49">
        <f t="shared" si="0"/>
        <v>0</v>
      </c>
      <c r="Q9" s="49">
        <f t="shared" si="0"/>
        <v>0</v>
      </c>
      <c r="R9" s="49">
        <f t="shared" si="0"/>
        <v>0</v>
      </c>
      <c r="S9" s="49">
        <f t="shared" si="0"/>
        <v>0</v>
      </c>
      <c r="T9" s="49">
        <f t="shared" ref="T9:AA9" si="1">T10+T11+T12+T13+T14+T15+T16+T17+T18+T19+T20+T21+T22+T23+T24+T25+T26+T27+T28+T29+T30+T31+T32+T33+T34+T35+T36</f>
        <v>0</v>
      </c>
      <c r="U9" s="49"/>
      <c r="V9" s="49">
        <f t="shared" si="1"/>
        <v>0</v>
      </c>
      <c r="W9" s="49">
        <f t="shared" si="1"/>
        <v>0</v>
      </c>
      <c r="X9" s="49">
        <f t="shared" si="1"/>
        <v>0</v>
      </c>
      <c r="Y9" s="49">
        <f t="shared" si="1"/>
        <v>0</v>
      </c>
      <c r="Z9" s="49">
        <f t="shared" si="1"/>
        <v>0</v>
      </c>
      <c r="AA9" s="151">
        <f t="shared" si="1"/>
        <v>0</v>
      </c>
      <c r="AB9" s="152"/>
      <c r="AC9" s="50"/>
      <c r="AD9" s="50"/>
      <c r="AE9" s="50"/>
      <c r="AF9" s="50"/>
    </row>
    <row r="10" spans="1:32" ht="27" customHeight="1" x14ac:dyDescent="0.25">
      <c r="A10" s="23" t="s">
        <v>701</v>
      </c>
      <c r="B10" s="16" t="s">
        <v>7</v>
      </c>
      <c r="C10" s="16">
        <v>104</v>
      </c>
      <c r="D10" s="49"/>
      <c r="E10" s="49"/>
      <c r="F10" s="51"/>
      <c r="G10" s="51"/>
      <c r="H10" s="51"/>
      <c r="I10" s="51"/>
      <c r="J10" s="51"/>
      <c r="K10" s="51"/>
      <c r="L10" s="51"/>
      <c r="M10" s="52"/>
      <c r="N10" s="51"/>
      <c r="O10" s="51"/>
      <c r="P10" s="51"/>
      <c r="Q10" s="51"/>
      <c r="R10" s="51"/>
      <c r="S10" s="51"/>
      <c r="T10" s="51"/>
      <c r="U10" s="50"/>
      <c r="V10" s="51"/>
      <c r="W10" s="51"/>
      <c r="X10" s="51"/>
      <c r="Y10" s="51"/>
      <c r="Z10" s="52"/>
      <c r="AA10" s="149"/>
      <c r="AB10" s="149"/>
      <c r="AC10" s="50"/>
      <c r="AD10" s="50"/>
      <c r="AE10" s="50"/>
      <c r="AF10" s="50"/>
    </row>
    <row r="11" spans="1:32" ht="27" customHeight="1" x14ac:dyDescent="0.25">
      <c r="A11" s="17" t="s">
        <v>8</v>
      </c>
      <c r="B11" s="16" t="s">
        <v>9</v>
      </c>
      <c r="C11" s="16">
        <v>105</v>
      </c>
      <c r="D11" s="49"/>
      <c r="E11" s="49"/>
      <c r="F11" s="51"/>
      <c r="G11" s="51"/>
      <c r="H11" s="51"/>
      <c r="I11" s="51"/>
      <c r="J11" s="51"/>
      <c r="K11" s="51"/>
      <c r="L11" s="51"/>
      <c r="M11" s="52"/>
      <c r="N11" s="51"/>
      <c r="O11" s="51"/>
      <c r="P11" s="51"/>
      <c r="Q11" s="51"/>
      <c r="R11" s="51"/>
      <c r="S11" s="51"/>
      <c r="T11" s="51"/>
      <c r="U11" s="50"/>
      <c r="V11" s="51"/>
      <c r="W11" s="51"/>
      <c r="X11" s="51"/>
      <c r="Y11" s="51"/>
      <c r="Z11" s="52"/>
      <c r="AA11" s="150"/>
      <c r="AB11" s="150"/>
      <c r="AC11" s="50"/>
      <c r="AD11" s="50"/>
      <c r="AE11" s="50"/>
      <c r="AF11" s="50"/>
    </row>
    <row r="12" spans="1:32" ht="27" customHeight="1" x14ac:dyDescent="0.25">
      <c r="A12" s="17" t="s">
        <v>10</v>
      </c>
      <c r="B12" s="16" t="s">
        <v>11</v>
      </c>
      <c r="C12" s="16">
        <v>106</v>
      </c>
      <c r="D12" s="49"/>
      <c r="E12" s="49"/>
      <c r="F12" s="51"/>
      <c r="G12" s="51"/>
      <c r="H12" s="51"/>
      <c r="I12" s="51"/>
      <c r="J12" s="51"/>
      <c r="K12" s="51"/>
      <c r="L12" s="51"/>
      <c r="M12" s="52"/>
      <c r="N12" s="51"/>
      <c r="O12" s="51"/>
      <c r="P12" s="51"/>
      <c r="Q12" s="51"/>
      <c r="R12" s="51"/>
      <c r="S12" s="51"/>
      <c r="T12" s="51"/>
      <c r="U12" s="50"/>
      <c r="V12" s="51"/>
      <c r="W12" s="51"/>
      <c r="X12" s="51"/>
      <c r="Y12" s="51"/>
      <c r="Z12" s="52"/>
      <c r="AA12" s="149"/>
      <c r="AB12" s="149"/>
      <c r="AC12" s="50"/>
      <c r="AD12" s="50"/>
      <c r="AE12" s="50"/>
      <c r="AF12" s="50"/>
    </row>
    <row r="13" spans="1:32" ht="27" customHeight="1" x14ac:dyDescent="0.25">
      <c r="A13" s="17" t="s">
        <v>12</v>
      </c>
      <c r="B13" s="16" t="s">
        <v>13</v>
      </c>
      <c r="C13" s="16">
        <v>107</v>
      </c>
      <c r="D13" s="49"/>
      <c r="E13" s="49"/>
      <c r="F13" s="51"/>
      <c r="G13" s="51"/>
      <c r="H13" s="51"/>
      <c r="I13" s="51"/>
      <c r="J13" s="51"/>
      <c r="K13" s="51"/>
      <c r="L13" s="51"/>
      <c r="M13" s="52"/>
      <c r="N13" s="51"/>
      <c r="O13" s="51"/>
      <c r="P13" s="51"/>
      <c r="Q13" s="51"/>
      <c r="R13" s="51"/>
      <c r="S13" s="51"/>
      <c r="T13" s="51"/>
      <c r="U13" s="50"/>
      <c r="V13" s="51"/>
      <c r="W13" s="51"/>
      <c r="X13" s="51"/>
      <c r="Y13" s="51"/>
      <c r="Z13" s="52"/>
      <c r="AA13" s="149"/>
      <c r="AB13" s="149"/>
      <c r="AC13" s="50"/>
      <c r="AD13" s="50"/>
      <c r="AE13" s="50"/>
      <c r="AF13" s="50"/>
    </row>
    <row r="14" spans="1:32" ht="27" customHeight="1" x14ac:dyDescent="0.25">
      <c r="A14" s="17" t="s">
        <v>14</v>
      </c>
      <c r="B14" s="16" t="s">
        <v>15</v>
      </c>
      <c r="C14" s="16">
        <v>108</v>
      </c>
      <c r="D14" s="49"/>
      <c r="E14" s="49"/>
      <c r="F14" s="51"/>
      <c r="G14" s="51"/>
      <c r="H14" s="51"/>
      <c r="I14" s="51"/>
      <c r="J14" s="51"/>
      <c r="K14" s="51"/>
      <c r="L14" s="51"/>
      <c r="M14" s="52"/>
      <c r="N14" s="51"/>
      <c r="O14" s="51"/>
      <c r="P14" s="51"/>
      <c r="Q14" s="51"/>
      <c r="R14" s="51"/>
      <c r="S14" s="51"/>
      <c r="T14" s="51"/>
      <c r="U14" s="50"/>
      <c r="V14" s="51"/>
      <c r="W14" s="51"/>
      <c r="X14" s="51"/>
      <c r="Y14" s="51"/>
      <c r="Z14" s="52"/>
      <c r="AA14" s="149"/>
      <c r="AB14" s="149"/>
      <c r="AC14" s="50"/>
      <c r="AD14" s="50"/>
      <c r="AE14" s="50"/>
      <c r="AF14" s="50"/>
    </row>
    <row r="15" spans="1:32" ht="27" customHeight="1" x14ac:dyDescent="0.25">
      <c r="A15" s="17" t="s">
        <v>16</v>
      </c>
      <c r="B15" s="16" t="s">
        <v>17</v>
      </c>
      <c r="C15" s="16">
        <v>109</v>
      </c>
      <c r="D15" s="53"/>
      <c r="E15" s="53"/>
      <c r="F15" s="53"/>
      <c r="G15" s="53"/>
      <c r="H15" s="53"/>
      <c r="I15" s="53"/>
      <c r="J15" s="53"/>
      <c r="K15" s="53"/>
      <c r="L15" s="53"/>
      <c r="M15" s="54"/>
      <c r="N15" s="55"/>
      <c r="O15" s="55"/>
      <c r="P15" s="55"/>
      <c r="Q15" s="55"/>
      <c r="R15" s="55"/>
      <c r="S15" s="55"/>
      <c r="T15" s="55"/>
      <c r="U15" s="50"/>
      <c r="V15" s="53"/>
      <c r="W15" s="53"/>
      <c r="X15" s="53"/>
      <c r="Y15" s="53"/>
      <c r="Z15" s="54"/>
      <c r="AA15" s="148"/>
      <c r="AB15" s="148"/>
      <c r="AC15" s="50"/>
      <c r="AD15" s="50"/>
      <c r="AE15" s="50"/>
      <c r="AF15" s="50"/>
    </row>
    <row r="16" spans="1:32" ht="27" customHeight="1" x14ac:dyDescent="0.25">
      <c r="A16" s="17" t="s">
        <v>18</v>
      </c>
      <c r="B16" s="16" t="s">
        <v>19</v>
      </c>
      <c r="C16" s="16">
        <v>110</v>
      </c>
      <c r="D16" s="56"/>
      <c r="E16" s="56"/>
      <c r="F16" s="56"/>
      <c r="G16" s="56"/>
      <c r="H16" s="56"/>
      <c r="I16" s="56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8"/>
      <c r="V16" s="56"/>
      <c r="W16" s="56"/>
      <c r="X16" s="56"/>
      <c r="Y16" s="56"/>
      <c r="Z16" s="57"/>
      <c r="AA16" s="148"/>
      <c r="AB16" s="148"/>
      <c r="AC16" s="56"/>
      <c r="AD16" s="56"/>
      <c r="AE16" s="56"/>
      <c r="AF16" s="56"/>
    </row>
    <row r="17" spans="1:32" ht="27" customHeight="1" x14ac:dyDescent="0.25">
      <c r="A17" s="17" t="s">
        <v>20</v>
      </c>
      <c r="B17" s="16" t="s">
        <v>21</v>
      </c>
      <c r="C17" s="16">
        <v>111</v>
      </c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148"/>
      <c r="AB17" s="148"/>
      <c r="AC17" s="59"/>
      <c r="AD17" s="59"/>
      <c r="AE17" s="59"/>
      <c r="AF17" s="59"/>
    </row>
    <row r="18" spans="1:32" ht="27" customHeight="1" x14ac:dyDescent="0.25">
      <c r="A18" s="23" t="s">
        <v>719</v>
      </c>
      <c r="B18" s="16" t="s">
        <v>22</v>
      </c>
      <c r="C18" s="16">
        <v>112</v>
      </c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148"/>
      <c r="AB18" s="148"/>
      <c r="AC18" s="59"/>
      <c r="AD18" s="59"/>
      <c r="AE18" s="59"/>
      <c r="AF18" s="59"/>
    </row>
    <row r="19" spans="1:32" ht="27" customHeight="1" x14ac:dyDescent="0.25">
      <c r="A19" s="17" t="s">
        <v>23</v>
      </c>
      <c r="B19" s="16" t="s">
        <v>24</v>
      </c>
      <c r="C19" s="16">
        <v>113</v>
      </c>
      <c r="D19" s="59">
        <v>1</v>
      </c>
      <c r="E19" s="59"/>
      <c r="F19" s="59"/>
      <c r="G19" s="59"/>
      <c r="H19" s="59">
        <v>1</v>
      </c>
      <c r="I19" s="59"/>
      <c r="J19" s="59"/>
      <c r="K19" s="59">
        <v>1</v>
      </c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148"/>
      <c r="AB19" s="148"/>
      <c r="AC19" s="59"/>
      <c r="AD19" s="59"/>
      <c r="AE19" s="59"/>
      <c r="AF19" s="59"/>
    </row>
    <row r="20" spans="1:32" ht="27" customHeight="1" x14ac:dyDescent="0.25">
      <c r="A20" s="17" t="s">
        <v>25</v>
      </c>
      <c r="B20" s="16" t="s">
        <v>26</v>
      </c>
      <c r="C20" s="16">
        <v>114</v>
      </c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148"/>
      <c r="AB20" s="148"/>
      <c r="AC20" s="59"/>
      <c r="AD20" s="59"/>
      <c r="AE20" s="59"/>
      <c r="AF20" s="59"/>
    </row>
    <row r="21" spans="1:32" ht="27" customHeight="1" x14ac:dyDescent="0.25">
      <c r="A21" s="17" t="s">
        <v>27</v>
      </c>
      <c r="B21" s="16" t="s">
        <v>28</v>
      </c>
      <c r="C21" s="16">
        <v>115</v>
      </c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148"/>
      <c r="AB21" s="148"/>
      <c r="AC21" s="59"/>
      <c r="AD21" s="59"/>
      <c r="AE21" s="59"/>
      <c r="AF21" s="59"/>
    </row>
    <row r="22" spans="1:32" ht="27" customHeight="1" x14ac:dyDescent="0.25">
      <c r="A22" s="17" t="s">
        <v>29</v>
      </c>
      <c r="B22" s="16" t="s">
        <v>30</v>
      </c>
      <c r="C22" s="16">
        <v>116</v>
      </c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148"/>
      <c r="AB22" s="148"/>
      <c r="AC22" s="59"/>
      <c r="AD22" s="59"/>
      <c r="AE22" s="59"/>
      <c r="AF22" s="59"/>
    </row>
    <row r="23" spans="1:32" ht="27" customHeight="1" x14ac:dyDescent="0.25">
      <c r="A23" s="17" t="s">
        <v>31</v>
      </c>
      <c r="B23" s="16" t="s">
        <v>32</v>
      </c>
      <c r="C23" s="16">
        <v>117</v>
      </c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148"/>
      <c r="AB23" s="148"/>
      <c r="AC23" s="59"/>
      <c r="AD23" s="59"/>
      <c r="AE23" s="59"/>
      <c r="AF23" s="59"/>
    </row>
    <row r="24" spans="1:32" ht="27" customHeight="1" x14ac:dyDescent="0.25">
      <c r="A24" s="17" t="s">
        <v>33</v>
      </c>
      <c r="B24" s="16" t="s">
        <v>34</v>
      </c>
      <c r="C24" s="16">
        <v>118</v>
      </c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148"/>
      <c r="AB24" s="148"/>
      <c r="AC24" s="59"/>
      <c r="AD24" s="59"/>
      <c r="AE24" s="59"/>
      <c r="AF24" s="59"/>
    </row>
    <row r="25" spans="1:32" ht="27" customHeight="1" x14ac:dyDescent="0.25">
      <c r="A25" s="17" t="s">
        <v>35</v>
      </c>
      <c r="B25" s="16" t="s">
        <v>36</v>
      </c>
      <c r="C25" s="16">
        <v>119</v>
      </c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148"/>
      <c r="AB25" s="148"/>
      <c r="AC25" s="59"/>
      <c r="AD25" s="59"/>
      <c r="AE25" s="59"/>
      <c r="AF25" s="59"/>
    </row>
    <row r="26" spans="1:32" ht="27" customHeight="1" x14ac:dyDescent="0.25">
      <c r="A26" s="17" t="s">
        <v>37</v>
      </c>
      <c r="B26" s="16" t="s">
        <v>38</v>
      </c>
      <c r="C26" s="16">
        <v>120</v>
      </c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148"/>
      <c r="AB26" s="148"/>
      <c r="AC26" s="59"/>
      <c r="AD26" s="59"/>
      <c r="AE26" s="59"/>
      <c r="AF26" s="59"/>
    </row>
    <row r="27" spans="1:32" ht="27" customHeight="1" x14ac:dyDescent="0.25">
      <c r="A27" s="17" t="s">
        <v>39</v>
      </c>
      <c r="B27" s="16" t="s">
        <v>40</v>
      </c>
      <c r="C27" s="16">
        <v>121</v>
      </c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148"/>
      <c r="AB27" s="148"/>
      <c r="AC27" s="59"/>
      <c r="AD27" s="59"/>
      <c r="AE27" s="59"/>
      <c r="AF27" s="59"/>
    </row>
    <row r="28" spans="1:32" ht="27" customHeight="1" x14ac:dyDescent="0.25">
      <c r="A28" s="17" t="s">
        <v>41</v>
      </c>
      <c r="B28" s="16" t="s">
        <v>42</v>
      </c>
      <c r="C28" s="16">
        <v>122</v>
      </c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148"/>
      <c r="AB28" s="148"/>
      <c r="AC28" s="59"/>
      <c r="AD28" s="59"/>
      <c r="AE28" s="59"/>
      <c r="AF28" s="59"/>
    </row>
    <row r="29" spans="1:32" ht="27" customHeight="1" x14ac:dyDescent="0.25">
      <c r="A29" s="17" t="s">
        <v>43</v>
      </c>
      <c r="B29" s="16" t="s">
        <v>44</v>
      </c>
      <c r="C29" s="18">
        <v>123</v>
      </c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148"/>
      <c r="AB29" s="148"/>
      <c r="AC29" s="59"/>
      <c r="AD29" s="59"/>
      <c r="AE29" s="59"/>
      <c r="AF29" s="59"/>
    </row>
    <row r="30" spans="1:32" ht="27" customHeight="1" x14ac:dyDescent="0.25">
      <c r="A30" s="17" t="s">
        <v>45</v>
      </c>
      <c r="B30" s="16" t="s">
        <v>46</v>
      </c>
      <c r="C30" s="18">
        <v>124</v>
      </c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148"/>
      <c r="AB30" s="148"/>
      <c r="AC30" s="59"/>
      <c r="AD30" s="59"/>
      <c r="AE30" s="59"/>
      <c r="AF30" s="59"/>
    </row>
    <row r="31" spans="1:32" ht="27" customHeight="1" x14ac:dyDescent="0.25">
      <c r="A31" s="17" t="s">
        <v>47</v>
      </c>
      <c r="B31" s="16" t="s">
        <v>48</v>
      </c>
      <c r="C31" s="18">
        <v>125</v>
      </c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148"/>
      <c r="AB31" s="148"/>
      <c r="AC31" s="59"/>
      <c r="AD31" s="59"/>
      <c r="AE31" s="59"/>
      <c r="AF31" s="59"/>
    </row>
    <row r="32" spans="1:32" ht="27" customHeight="1" x14ac:dyDescent="0.25">
      <c r="A32" s="17" t="s">
        <v>49</v>
      </c>
      <c r="B32" s="16" t="s">
        <v>50</v>
      </c>
      <c r="C32" s="18">
        <v>127</v>
      </c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148"/>
      <c r="AB32" s="148"/>
      <c r="AC32" s="59"/>
      <c r="AD32" s="59"/>
      <c r="AE32" s="59"/>
      <c r="AF32" s="59"/>
    </row>
    <row r="33" spans="1:32" ht="27" customHeight="1" x14ac:dyDescent="0.25">
      <c r="A33" s="17" t="s">
        <v>51</v>
      </c>
      <c r="B33" s="16" t="s">
        <v>52</v>
      </c>
      <c r="C33" s="18">
        <v>128</v>
      </c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148"/>
      <c r="AB33" s="148"/>
      <c r="AC33" s="59"/>
      <c r="AD33" s="59"/>
      <c r="AE33" s="59"/>
      <c r="AF33" s="59"/>
    </row>
    <row r="34" spans="1:32" ht="27" customHeight="1" x14ac:dyDescent="0.25">
      <c r="A34" s="17" t="s">
        <v>53</v>
      </c>
      <c r="B34" s="16" t="s">
        <v>54</v>
      </c>
      <c r="C34" s="18">
        <v>129</v>
      </c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148"/>
      <c r="AB34" s="148"/>
      <c r="AC34" s="59"/>
      <c r="AD34" s="59"/>
      <c r="AE34" s="59"/>
      <c r="AF34" s="59"/>
    </row>
    <row r="35" spans="1:32" ht="27" customHeight="1" x14ac:dyDescent="0.25">
      <c r="A35" s="17" t="s">
        <v>55</v>
      </c>
      <c r="B35" s="16" t="s">
        <v>56</v>
      </c>
      <c r="C35" s="18">
        <v>130</v>
      </c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148"/>
      <c r="AB35" s="148"/>
      <c r="AC35" s="59"/>
      <c r="AD35" s="59"/>
      <c r="AE35" s="59"/>
      <c r="AF35" s="59"/>
    </row>
    <row r="36" spans="1:32" ht="27" customHeight="1" x14ac:dyDescent="0.25">
      <c r="A36" s="17" t="s">
        <v>57</v>
      </c>
      <c r="B36" s="19" t="s">
        <v>58</v>
      </c>
      <c r="C36" s="18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148"/>
      <c r="AB36" s="148"/>
      <c r="AC36" s="59"/>
      <c r="AD36" s="59"/>
      <c r="AE36" s="59"/>
      <c r="AF36" s="59"/>
    </row>
    <row r="37" spans="1:32" ht="27" customHeight="1" x14ac:dyDescent="0.25">
      <c r="A37" s="20" t="s">
        <v>59</v>
      </c>
      <c r="B37" s="38" t="s">
        <v>60</v>
      </c>
      <c r="C37" s="21"/>
      <c r="D37" s="59">
        <f>D38+D39+D40+D41+D42+D43+D44</f>
        <v>0</v>
      </c>
      <c r="E37" s="59">
        <f t="shared" ref="E37:Z37" si="2">E38+E39+E40+E41+E42+E43+E44</f>
        <v>0</v>
      </c>
      <c r="F37" s="59">
        <f t="shared" si="2"/>
        <v>0</v>
      </c>
      <c r="G37" s="59">
        <f t="shared" si="2"/>
        <v>0</v>
      </c>
      <c r="H37" s="59">
        <f t="shared" si="2"/>
        <v>0</v>
      </c>
      <c r="I37" s="59">
        <f t="shared" si="2"/>
        <v>0</v>
      </c>
      <c r="J37" s="59">
        <f t="shared" si="2"/>
        <v>0</v>
      </c>
      <c r="K37" s="59">
        <f t="shared" si="2"/>
        <v>0</v>
      </c>
      <c r="L37" s="59">
        <f t="shared" si="2"/>
        <v>0</v>
      </c>
      <c r="M37" s="59">
        <f t="shared" si="2"/>
        <v>0</v>
      </c>
      <c r="N37" s="59">
        <f t="shared" si="2"/>
        <v>0</v>
      </c>
      <c r="O37" s="59">
        <f t="shared" si="2"/>
        <v>0</v>
      </c>
      <c r="P37" s="59">
        <f t="shared" si="2"/>
        <v>0</v>
      </c>
      <c r="Q37" s="59">
        <f t="shared" si="2"/>
        <v>0</v>
      </c>
      <c r="R37" s="59">
        <f t="shared" si="2"/>
        <v>0</v>
      </c>
      <c r="S37" s="59">
        <f t="shared" si="2"/>
        <v>0</v>
      </c>
      <c r="T37" s="59">
        <f t="shared" si="2"/>
        <v>0</v>
      </c>
      <c r="U37" s="59"/>
      <c r="V37" s="59">
        <f t="shared" si="2"/>
        <v>0</v>
      </c>
      <c r="W37" s="59">
        <f t="shared" si="2"/>
        <v>0</v>
      </c>
      <c r="X37" s="59">
        <f t="shared" si="2"/>
        <v>0</v>
      </c>
      <c r="Y37" s="59">
        <f t="shared" si="2"/>
        <v>0</v>
      </c>
      <c r="Z37" s="59">
        <f t="shared" si="2"/>
        <v>0</v>
      </c>
      <c r="AA37" s="148"/>
      <c r="AB37" s="148"/>
      <c r="AC37" s="59"/>
      <c r="AD37" s="59"/>
      <c r="AE37" s="59"/>
      <c r="AF37" s="59"/>
    </row>
    <row r="38" spans="1:32" ht="27" customHeight="1" x14ac:dyDescent="0.25">
      <c r="A38" s="22" t="s">
        <v>61</v>
      </c>
      <c r="B38" s="16" t="s">
        <v>62</v>
      </c>
      <c r="C38" s="16">
        <v>131</v>
      </c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148"/>
      <c r="AB38" s="148"/>
      <c r="AC38" s="59"/>
      <c r="AD38" s="59"/>
      <c r="AE38" s="59"/>
      <c r="AF38" s="59"/>
    </row>
    <row r="39" spans="1:32" ht="27" customHeight="1" x14ac:dyDescent="0.25">
      <c r="A39" s="22" t="s">
        <v>63</v>
      </c>
      <c r="B39" s="16" t="s">
        <v>634</v>
      </c>
      <c r="C39" s="16">
        <v>132</v>
      </c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148"/>
      <c r="AB39" s="148"/>
      <c r="AC39" s="59"/>
      <c r="AD39" s="59"/>
      <c r="AE39" s="59"/>
      <c r="AF39" s="59"/>
    </row>
    <row r="40" spans="1:32" ht="27" customHeight="1" x14ac:dyDescent="0.25">
      <c r="A40" s="22" t="s">
        <v>64</v>
      </c>
      <c r="B40" s="19" t="s">
        <v>65</v>
      </c>
      <c r="C40" s="16">
        <v>132.1</v>
      </c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148"/>
      <c r="AB40" s="148"/>
      <c r="AC40" s="59"/>
      <c r="AD40" s="59"/>
      <c r="AE40" s="59"/>
      <c r="AF40" s="59"/>
    </row>
    <row r="41" spans="1:32" ht="27" customHeight="1" x14ac:dyDescent="0.25">
      <c r="A41" s="22" t="s">
        <v>66</v>
      </c>
      <c r="B41" s="16" t="s">
        <v>67</v>
      </c>
      <c r="C41" s="16">
        <v>133</v>
      </c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148"/>
      <c r="AB41" s="148"/>
      <c r="AC41" s="59"/>
      <c r="AD41" s="59"/>
      <c r="AE41" s="59"/>
      <c r="AF41" s="59"/>
    </row>
    <row r="42" spans="1:32" ht="27" customHeight="1" x14ac:dyDescent="0.25">
      <c r="A42" s="22" t="s">
        <v>68</v>
      </c>
      <c r="B42" s="16" t="s">
        <v>69</v>
      </c>
      <c r="C42" s="16">
        <v>134</v>
      </c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148"/>
      <c r="AB42" s="148"/>
      <c r="AC42" s="59"/>
      <c r="AD42" s="59"/>
      <c r="AE42" s="59"/>
      <c r="AF42" s="59"/>
    </row>
    <row r="43" spans="1:32" ht="27" customHeight="1" x14ac:dyDescent="0.25">
      <c r="A43" s="23" t="s">
        <v>702</v>
      </c>
      <c r="B43" s="16" t="s">
        <v>70</v>
      </c>
      <c r="C43" s="16">
        <v>137</v>
      </c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148"/>
      <c r="AB43" s="148"/>
      <c r="AC43" s="59"/>
      <c r="AD43" s="59"/>
      <c r="AE43" s="59"/>
      <c r="AF43" s="59"/>
    </row>
    <row r="44" spans="1:32" ht="27" customHeight="1" x14ac:dyDescent="0.25">
      <c r="A44" s="23" t="s">
        <v>703</v>
      </c>
      <c r="B44" s="16" t="s">
        <v>58</v>
      </c>
      <c r="C44" s="16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148"/>
      <c r="AB44" s="148"/>
      <c r="AC44" s="59"/>
      <c r="AD44" s="59"/>
      <c r="AE44" s="59"/>
      <c r="AF44" s="59"/>
    </row>
    <row r="45" spans="1:32" ht="27" customHeight="1" x14ac:dyDescent="0.25">
      <c r="A45" s="20" t="s">
        <v>71</v>
      </c>
      <c r="B45" s="38" t="s">
        <v>72</v>
      </c>
      <c r="C45" s="16"/>
      <c r="D45" s="59">
        <f>D46+D47+D48+D49+D50+D51</f>
        <v>0</v>
      </c>
      <c r="E45" s="59">
        <f t="shared" ref="E45:Z45" si="3">E46+E47+E48+E49+E50+E51</f>
        <v>0</v>
      </c>
      <c r="F45" s="59">
        <f t="shared" si="3"/>
        <v>0</v>
      </c>
      <c r="G45" s="59">
        <f t="shared" si="3"/>
        <v>0</v>
      </c>
      <c r="H45" s="59">
        <f t="shared" si="3"/>
        <v>0</v>
      </c>
      <c r="I45" s="59">
        <f t="shared" si="3"/>
        <v>0</v>
      </c>
      <c r="J45" s="59">
        <f t="shared" si="3"/>
        <v>0</v>
      </c>
      <c r="K45" s="59">
        <f t="shared" si="3"/>
        <v>0</v>
      </c>
      <c r="L45" s="59">
        <f t="shared" si="3"/>
        <v>0</v>
      </c>
      <c r="M45" s="59">
        <f t="shared" si="3"/>
        <v>0</v>
      </c>
      <c r="N45" s="59">
        <f t="shared" si="3"/>
        <v>0</v>
      </c>
      <c r="O45" s="59">
        <f t="shared" si="3"/>
        <v>0</v>
      </c>
      <c r="P45" s="59">
        <f t="shared" si="3"/>
        <v>0</v>
      </c>
      <c r="Q45" s="59">
        <f t="shared" si="3"/>
        <v>0</v>
      </c>
      <c r="R45" s="59">
        <f t="shared" si="3"/>
        <v>0</v>
      </c>
      <c r="S45" s="59">
        <f t="shared" si="3"/>
        <v>0</v>
      </c>
      <c r="T45" s="59">
        <f t="shared" si="3"/>
        <v>0</v>
      </c>
      <c r="U45" s="59"/>
      <c r="V45" s="59">
        <f t="shared" si="3"/>
        <v>0</v>
      </c>
      <c r="W45" s="59">
        <f t="shared" si="3"/>
        <v>0</v>
      </c>
      <c r="X45" s="59">
        <f t="shared" si="3"/>
        <v>0</v>
      </c>
      <c r="Y45" s="59">
        <f t="shared" si="3"/>
        <v>0</v>
      </c>
      <c r="Z45" s="59">
        <f t="shared" si="3"/>
        <v>0</v>
      </c>
      <c r="AA45" s="148"/>
      <c r="AB45" s="148"/>
      <c r="AC45" s="59"/>
      <c r="AD45" s="59"/>
      <c r="AE45" s="59"/>
      <c r="AF45" s="59"/>
    </row>
    <row r="46" spans="1:32" ht="27" customHeight="1" x14ac:dyDescent="0.25">
      <c r="A46" s="23" t="s">
        <v>704</v>
      </c>
      <c r="B46" s="16" t="s">
        <v>73</v>
      </c>
      <c r="C46" s="16">
        <v>138</v>
      </c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148"/>
      <c r="AB46" s="148"/>
      <c r="AC46" s="59"/>
      <c r="AD46" s="59"/>
      <c r="AE46" s="59"/>
      <c r="AF46" s="59"/>
    </row>
    <row r="47" spans="1:32" ht="27" customHeight="1" x14ac:dyDescent="0.25">
      <c r="A47" s="25" t="s">
        <v>706</v>
      </c>
      <c r="B47" s="16" t="s">
        <v>74</v>
      </c>
      <c r="C47" s="18">
        <v>139</v>
      </c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148"/>
      <c r="AB47" s="148"/>
      <c r="AC47" s="59"/>
      <c r="AD47" s="59"/>
      <c r="AE47" s="59"/>
      <c r="AF47" s="59"/>
    </row>
    <row r="48" spans="1:32" ht="27" customHeight="1" x14ac:dyDescent="0.25">
      <c r="A48" s="23" t="s">
        <v>705</v>
      </c>
      <c r="B48" s="16" t="s">
        <v>635</v>
      </c>
      <c r="C48" s="16">
        <v>140</v>
      </c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148"/>
      <c r="AB48" s="148"/>
      <c r="AC48" s="59"/>
      <c r="AD48" s="59"/>
      <c r="AE48" s="59"/>
      <c r="AF48" s="59"/>
    </row>
    <row r="49" spans="1:32" ht="27" customHeight="1" x14ac:dyDescent="0.25">
      <c r="A49" s="25" t="s">
        <v>707</v>
      </c>
      <c r="B49" s="16" t="s">
        <v>636</v>
      </c>
      <c r="C49" s="16">
        <v>141</v>
      </c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148"/>
      <c r="AB49" s="148"/>
      <c r="AC49" s="59"/>
      <c r="AD49" s="59"/>
      <c r="AE49" s="59"/>
      <c r="AF49" s="59"/>
    </row>
    <row r="50" spans="1:32" ht="27" customHeight="1" x14ac:dyDescent="0.25">
      <c r="A50" s="23" t="s">
        <v>708</v>
      </c>
      <c r="B50" s="16" t="s">
        <v>75</v>
      </c>
      <c r="C50" s="16">
        <v>142</v>
      </c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148"/>
      <c r="AB50" s="148"/>
      <c r="AC50" s="59"/>
      <c r="AD50" s="59"/>
      <c r="AE50" s="59"/>
      <c r="AF50" s="59"/>
    </row>
    <row r="51" spans="1:32" ht="27" customHeight="1" x14ac:dyDescent="0.25">
      <c r="A51" s="25" t="s">
        <v>709</v>
      </c>
      <c r="B51" s="19" t="s">
        <v>58</v>
      </c>
      <c r="C51" s="18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148"/>
      <c r="AB51" s="148"/>
      <c r="AC51" s="59"/>
      <c r="AD51" s="59"/>
      <c r="AE51" s="59"/>
      <c r="AF51" s="59"/>
    </row>
    <row r="52" spans="1:32" ht="27" customHeight="1" x14ac:dyDescent="0.25">
      <c r="A52" s="20" t="s">
        <v>76</v>
      </c>
      <c r="B52" s="38" t="s">
        <v>77</v>
      </c>
      <c r="C52" s="16"/>
      <c r="D52" s="59">
        <f>D53+D54+D55+D56+D57+D58+D59+D60+D61+D62+D63+D64+D65+D66+D67+D68+D69+D70+D71+D72+D73+D74+D75+D76+D77+D78+D79+D80</f>
        <v>0</v>
      </c>
      <c r="E52" s="59">
        <f t="shared" ref="E52:Z52" si="4">E53+E54+E55+E56+E57+E58+E59+E60+E61+E62+E63+E64+E65+E66+E67+E68+E69+E70+E71+E72+E73+E74+E75+E76+E77+E78+E79+E80</f>
        <v>0</v>
      </c>
      <c r="F52" s="59">
        <f t="shared" si="4"/>
        <v>0</v>
      </c>
      <c r="G52" s="59">
        <f t="shared" si="4"/>
        <v>0</v>
      </c>
      <c r="H52" s="59">
        <f t="shared" si="4"/>
        <v>0</v>
      </c>
      <c r="I52" s="59">
        <f t="shared" si="4"/>
        <v>0</v>
      </c>
      <c r="J52" s="59">
        <f t="shared" si="4"/>
        <v>0</v>
      </c>
      <c r="K52" s="59">
        <f t="shared" si="4"/>
        <v>0</v>
      </c>
      <c r="L52" s="59">
        <f t="shared" si="4"/>
        <v>0</v>
      </c>
      <c r="M52" s="59">
        <f t="shared" si="4"/>
        <v>0</v>
      </c>
      <c r="N52" s="59">
        <f t="shared" si="4"/>
        <v>0</v>
      </c>
      <c r="O52" s="59">
        <f t="shared" si="4"/>
        <v>0</v>
      </c>
      <c r="P52" s="59">
        <f t="shared" si="4"/>
        <v>0</v>
      </c>
      <c r="Q52" s="59">
        <f t="shared" si="4"/>
        <v>0</v>
      </c>
      <c r="R52" s="59">
        <f t="shared" si="4"/>
        <v>0</v>
      </c>
      <c r="S52" s="59">
        <f t="shared" si="4"/>
        <v>0</v>
      </c>
      <c r="T52" s="59">
        <f t="shared" si="4"/>
        <v>0</v>
      </c>
      <c r="U52" s="59"/>
      <c r="V52" s="59">
        <f t="shared" si="4"/>
        <v>0</v>
      </c>
      <c r="W52" s="59">
        <f t="shared" si="4"/>
        <v>0</v>
      </c>
      <c r="X52" s="59">
        <f t="shared" si="4"/>
        <v>0</v>
      </c>
      <c r="Y52" s="59">
        <f t="shared" si="4"/>
        <v>0</v>
      </c>
      <c r="Z52" s="59">
        <f t="shared" si="4"/>
        <v>0</v>
      </c>
      <c r="AA52" s="148"/>
      <c r="AB52" s="148"/>
      <c r="AC52" s="59"/>
      <c r="AD52" s="59"/>
      <c r="AE52" s="59"/>
      <c r="AF52" s="59"/>
    </row>
    <row r="53" spans="1:32" ht="27" customHeight="1" x14ac:dyDescent="0.25">
      <c r="A53" s="23" t="s">
        <v>78</v>
      </c>
      <c r="B53" s="16" t="s">
        <v>637</v>
      </c>
      <c r="C53" s="16">
        <v>143</v>
      </c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148"/>
      <c r="AB53" s="148"/>
      <c r="AC53" s="59"/>
      <c r="AD53" s="59"/>
      <c r="AE53" s="59"/>
      <c r="AF53" s="59"/>
    </row>
    <row r="54" spans="1:32" ht="27" customHeight="1" x14ac:dyDescent="0.25">
      <c r="A54" s="23" t="s">
        <v>79</v>
      </c>
      <c r="B54" s="16" t="s">
        <v>80</v>
      </c>
      <c r="C54" s="18">
        <v>144</v>
      </c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148"/>
      <c r="AB54" s="148"/>
      <c r="AC54" s="59"/>
      <c r="AD54" s="59"/>
      <c r="AE54" s="59"/>
      <c r="AF54" s="59"/>
    </row>
    <row r="55" spans="1:32" ht="27" customHeight="1" x14ac:dyDescent="0.25">
      <c r="A55" s="23" t="s">
        <v>81</v>
      </c>
      <c r="B55" s="16" t="s">
        <v>82</v>
      </c>
      <c r="C55" s="18">
        <v>145</v>
      </c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148"/>
      <c r="AB55" s="148"/>
      <c r="AC55" s="59"/>
      <c r="AD55" s="59"/>
      <c r="AE55" s="59"/>
      <c r="AF55" s="59"/>
    </row>
    <row r="56" spans="1:32" ht="27" customHeight="1" x14ac:dyDescent="0.25">
      <c r="A56" s="23" t="s">
        <v>83</v>
      </c>
      <c r="B56" s="16" t="s">
        <v>84</v>
      </c>
      <c r="C56" s="18">
        <v>146</v>
      </c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148"/>
      <c r="AB56" s="148"/>
      <c r="AC56" s="59"/>
      <c r="AD56" s="59"/>
      <c r="AE56" s="59"/>
      <c r="AF56" s="59"/>
    </row>
    <row r="57" spans="1:32" ht="27" customHeight="1" x14ac:dyDescent="0.25">
      <c r="A57" s="23" t="s">
        <v>85</v>
      </c>
      <c r="B57" s="16" t="s">
        <v>86</v>
      </c>
      <c r="C57" s="18">
        <v>147</v>
      </c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148"/>
      <c r="AB57" s="148"/>
      <c r="AC57" s="59"/>
      <c r="AD57" s="59"/>
      <c r="AE57" s="59"/>
      <c r="AF57" s="59"/>
    </row>
    <row r="58" spans="1:32" ht="27" customHeight="1" x14ac:dyDescent="0.25">
      <c r="A58" s="23" t="s">
        <v>87</v>
      </c>
      <c r="B58" s="16" t="s">
        <v>88</v>
      </c>
      <c r="C58" s="18">
        <v>148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148"/>
      <c r="AB58" s="148"/>
      <c r="AC58" s="59"/>
      <c r="AD58" s="59"/>
      <c r="AE58" s="59"/>
      <c r="AF58" s="59"/>
    </row>
    <row r="59" spans="1:32" ht="27" customHeight="1" x14ac:dyDescent="0.25">
      <c r="A59" s="23" t="s">
        <v>89</v>
      </c>
      <c r="B59" s="16" t="s">
        <v>90</v>
      </c>
      <c r="C59" s="18">
        <v>149</v>
      </c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148"/>
      <c r="AB59" s="148"/>
      <c r="AC59" s="59"/>
      <c r="AD59" s="59"/>
      <c r="AE59" s="59"/>
      <c r="AF59" s="59"/>
    </row>
    <row r="60" spans="1:32" ht="27" customHeight="1" x14ac:dyDescent="0.25">
      <c r="A60" s="23" t="s">
        <v>91</v>
      </c>
      <c r="B60" s="16" t="s">
        <v>92</v>
      </c>
      <c r="C60" s="18">
        <v>150</v>
      </c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148"/>
      <c r="AB60" s="148"/>
      <c r="AC60" s="59"/>
      <c r="AD60" s="59"/>
      <c r="AE60" s="59"/>
      <c r="AF60" s="59"/>
    </row>
    <row r="61" spans="1:32" ht="27" customHeight="1" x14ac:dyDescent="0.25">
      <c r="A61" s="23" t="s">
        <v>93</v>
      </c>
      <c r="B61" s="16" t="s">
        <v>94</v>
      </c>
      <c r="C61" s="16">
        <v>151</v>
      </c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148"/>
      <c r="AB61" s="148"/>
      <c r="AC61" s="59"/>
      <c r="AD61" s="59"/>
      <c r="AE61" s="59"/>
      <c r="AF61" s="59"/>
    </row>
    <row r="62" spans="1:32" ht="27" customHeight="1" x14ac:dyDescent="0.25">
      <c r="A62" s="23" t="s">
        <v>95</v>
      </c>
      <c r="B62" s="16" t="s">
        <v>638</v>
      </c>
      <c r="C62" s="16">
        <v>152</v>
      </c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148"/>
      <c r="AB62" s="148"/>
      <c r="AC62" s="59"/>
      <c r="AD62" s="59"/>
      <c r="AE62" s="59"/>
      <c r="AF62" s="59"/>
    </row>
    <row r="63" spans="1:32" ht="27" customHeight="1" x14ac:dyDescent="0.25">
      <c r="A63" s="23" t="s">
        <v>96</v>
      </c>
      <c r="B63" s="16" t="s">
        <v>97</v>
      </c>
      <c r="C63" s="16">
        <v>153</v>
      </c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148"/>
      <c r="AB63" s="148"/>
      <c r="AC63" s="59"/>
      <c r="AD63" s="59"/>
      <c r="AE63" s="59"/>
      <c r="AF63" s="59"/>
    </row>
    <row r="64" spans="1:32" ht="27" customHeight="1" x14ac:dyDescent="0.25">
      <c r="A64" s="23" t="s">
        <v>98</v>
      </c>
      <c r="B64" s="16" t="s">
        <v>99</v>
      </c>
      <c r="C64" s="16">
        <v>154</v>
      </c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148"/>
      <c r="AB64" s="148"/>
      <c r="AC64" s="59"/>
      <c r="AD64" s="59"/>
      <c r="AE64" s="59"/>
      <c r="AF64" s="59"/>
    </row>
    <row r="65" spans="1:32" ht="27" customHeight="1" x14ac:dyDescent="0.25">
      <c r="A65" s="23" t="s">
        <v>100</v>
      </c>
      <c r="B65" s="19" t="s">
        <v>639</v>
      </c>
      <c r="C65" s="16">
        <v>154.1</v>
      </c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148"/>
      <c r="AB65" s="148"/>
      <c r="AC65" s="59"/>
      <c r="AD65" s="59"/>
      <c r="AE65" s="59"/>
      <c r="AF65" s="59"/>
    </row>
    <row r="66" spans="1:32" ht="27" customHeight="1" x14ac:dyDescent="0.25">
      <c r="A66" s="23" t="s">
        <v>101</v>
      </c>
      <c r="B66" s="19" t="s">
        <v>102</v>
      </c>
      <c r="C66" s="16">
        <v>154.19999999999999</v>
      </c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148"/>
      <c r="AB66" s="148"/>
      <c r="AC66" s="59"/>
      <c r="AD66" s="59"/>
      <c r="AE66" s="59"/>
      <c r="AF66" s="59"/>
    </row>
    <row r="67" spans="1:32" ht="27" customHeight="1" x14ac:dyDescent="0.25">
      <c r="A67" s="23" t="s">
        <v>103</v>
      </c>
      <c r="B67" s="19" t="s">
        <v>104</v>
      </c>
      <c r="C67" s="16">
        <v>154.30000000000001</v>
      </c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148"/>
      <c r="AB67" s="148"/>
      <c r="AC67" s="59"/>
      <c r="AD67" s="59"/>
      <c r="AE67" s="59"/>
      <c r="AF67" s="59"/>
    </row>
    <row r="68" spans="1:32" ht="27" customHeight="1" x14ac:dyDescent="0.25">
      <c r="A68" s="23" t="s">
        <v>105</v>
      </c>
      <c r="B68" s="19" t="s">
        <v>106</v>
      </c>
      <c r="C68" s="16">
        <v>154.4</v>
      </c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148"/>
      <c r="AB68" s="148"/>
      <c r="AC68" s="59"/>
      <c r="AD68" s="59"/>
      <c r="AE68" s="59"/>
      <c r="AF68" s="59"/>
    </row>
    <row r="69" spans="1:32" ht="27" customHeight="1" x14ac:dyDescent="0.25">
      <c r="A69" s="23" t="s">
        <v>107</v>
      </c>
      <c r="B69" s="19" t="s">
        <v>108</v>
      </c>
      <c r="C69" s="16">
        <v>154.5</v>
      </c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148"/>
      <c r="AB69" s="148"/>
      <c r="AC69" s="59"/>
      <c r="AD69" s="59"/>
      <c r="AE69" s="59"/>
      <c r="AF69" s="59"/>
    </row>
    <row r="70" spans="1:32" ht="27" customHeight="1" x14ac:dyDescent="0.25">
      <c r="A70" s="23" t="s">
        <v>109</v>
      </c>
      <c r="B70" s="16" t="s">
        <v>110</v>
      </c>
      <c r="C70" s="16">
        <v>155</v>
      </c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148"/>
      <c r="AB70" s="148"/>
      <c r="AC70" s="59"/>
      <c r="AD70" s="59"/>
      <c r="AE70" s="59"/>
      <c r="AF70" s="59"/>
    </row>
    <row r="71" spans="1:32" ht="27" customHeight="1" x14ac:dyDescent="0.25">
      <c r="A71" s="23" t="s">
        <v>111</v>
      </c>
      <c r="B71" s="16" t="s">
        <v>112</v>
      </c>
      <c r="C71" s="16">
        <v>156</v>
      </c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148"/>
      <c r="AB71" s="148"/>
      <c r="AC71" s="59"/>
      <c r="AD71" s="59"/>
      <c r="AE71" s="59"/>
      <c r="AF71" s="59"/>
    </row>
    <row r="72" spans="1:32" ht="27" customHeight="1" x14ac:dyDescent="0.25">
      <c r="A72" s="23" t="s">
        <v>113</v>
      </c>
      <c r="B72" s="16" t="s">
        <v>114</v>
      </c>
      <c r="C72" s="16">
        <v>157</v>
      </c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148"/>
      <c r="AB72" s="148"/>
      <c r="AC72" s="59"/>
      <c r="AD72" s="59"/>
      <c r="AE72" s="59"/>
      <c r="AF72" s="59"/>
    </row>
    <row r="73" spans="1:32" ht="27" customHeight="1" x14ac:dyDescent="0.25">
      <c r="A73" s="23" t="s">
        <v>115</v>
      </c>
      <c r="B73" s="16" t="s">
        <v>116</v>
      </c>
      <c r="C73" s="16">
        <v>158</v>
      </c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148"/>
      <c r="AB73" s="148"/>
      <c r="AC73" s="59"/>
      <c r="AD73" s="59"/>
      <c r="AE73" s="59"/>
      <c r="AF73" s="59"/>
    </row>
    <row r="74" spans="1:32" ht="27" customHeight="1" x14ac:dyDescent="0.25">
      <c r="A74" s="23" t="s">
        <v>117</v>
      </c>
      <c r="B74" s="16" t="s">
        <v>118</v>
      </c>
      <c r="C74" s="16">
        <v>159</v>
      </c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148"/>
      <c r="AB74" s="148"/>
      <c r="AC74" s="59"/>
      <c r="AD74" s="59"/>
      <c r="AE74" s="59"/>
      <c r="AF74" s="59"/>
    </row>
    <row r="75" spans="1:32" ht="27" customHeight="1" x14ac:dyDescent="0.25">
      <c r="A75" s="23" t="s">
        <v>119</v>
      </c>
      <c r="B75" s="16" t="s">
        <v>120</v>
      </c>
      <c r="C75" s="16">
        <v>160</v>
      </c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148"/>
      <c r="AB75" s="148"/>
      <c r="AC75" s="59"/>
      <c r="AD75" s="59"/>
      <c r="AE75" s="59"/>
      <c r="AF75" s="59"/>
    </row>
    <row r="76" spans="1:32" ht="27" customHeight="1" x14ac:dyDescent="0.25">
      <c r="A76" s="23" t="s">
        <v>121</v>
      </c>
      <c r="B76" s="16" t="s">
        <v>122</v>
      </c>
      <c r="C76" s="16">
        <v>161</v>
      </c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148"/>
      <c r="AB76" s="148"/>
      <c r="AC76" s="59"/>
      <c r="AD76" s="59"/>
      <c r="AE76" s="59"/>
      <c r="AF76" s="59"/>
    </row>
    <row r="77" spans="1:32" ht="27" customHeight="1" x14ac:dyDescent="0.25">
      <c r="A77" s="23" t="s">
        <v>123</v>
      </c>
      <c r="B77" s="16" t="s">
        <v>124</v>
      </c>
      <c r="C77" s="16">
        <v>162</v>
      </c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148"/>
      <c r="AB77" s="148"/>
      <c r="AC77" s="59"/>
      <c r="AD77" s="59"/>
      <c r="AE77" s="59"/>
      <c r="AF77" s="59"/>
    </row>
    <row r="78" spans="1:32" ht="27" customHeight="1" x14ac:dyDescent="0.25">
      <c r="A78" s="23" t="s">
        <v>125</v>
      </c>
      <c r="B78" s="16" t="s">
        <v>640</v>
      </c>
      <c r="C78" s="16">
        <v>163</v>
      </c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148"/>
      <c r="AB78" s="148"/>
      <c r="AC78" s="59"/>
      <c r="AD78" s="59"/>
      <c r="AE78" s="59"/>
      <c r="AF78" s="59"/>
    </row>
    <row r="79" spans="1:32" ht="27" customHeight="1" x14ac:dyDescent="0.25">
      <c r="A79" s="23" t="s">
        <v>126</v>
      </c>
      <c r="B79" s="16" t="s">
        <v>127</v>
      </c>
      <c r="C79" s="16">
        <v>164</v>
      </c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148"/>
      <c r="AB79" s="148"/>
      <c r="AC79" s="59"/>
      <c r="AD79" s="59"/>
      <c r="AE79" s="59"/>
      <c r="AF79" s="59"/>
    </row>
    <row r="80" spans="1:32" ht="27" customHeight="1" x14ac:dyDescent="0.25">
      <c r="A80" s="23" t="s">
        <v>128</v>
      </c>
      <c r="B80" s="19" t="s">
        <v>58</v>
      </c>
      <c r="C80" s="16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148"/>
      <c r="AB80" s="148"/>
      <c r="AC80" s="59"/>
      <c r="AD80" s="59"/>
      <c r="AE80" s="59"/>
      <c r="AF80" s="59"/>
    </row>
    <row r="81" spans="1:32" ht="27" customHeight="1" x14ac:dyDescent="0.25">
      <c r="A81" s="24" t="s">
        <v>129</v>
      </c>
      <c r="B81" s="38" t="s">
        <v>130</v>
      </c>
      <c r="C81" s="16"/>
      <c r="D81" s="59">
        <f>D82+D83+D84+D85+D86+D87+D88+D89+D90+D91+D92+D93</f>
        <v>0</v>
      </c>
      <c r="E81" s="59">
        <f t="shared" ref="E81:Z81" si="5">E82+E83+E84+E85+E86+E87+E88+E89+E90+E91+E92+E93</f>
        <v>0</v>
      </c>
      <c r="F81" s="59">
        <f t="shared" si="5"/>
        <v>0</v>
      </c>
      <c r="G81" s="59">
        <f t="shared" si="5"/>
        <v>0</v>
      </c>
      <c r="H81" s="59">
        <f t="shared" si="5"/>
        <v>0</v>
      </c>
      <c r="I81" s="59">
        <f t="shared" si="5"/>
        <v>0</v>
      </c>
      <c r="J81" s="59">
        <f t="shared" si="5"/>
        <v>0</v>
      </c>
      <c r="K81" s="59">
        <f t="shared" si="5"/>
        <v>0</v>
      </c>
      <c r="L81" s="59">
        <f t="shared" si="5"/>
        <v>0</v>
      </c>
      <c r="M81" s="59">
        <f t="shared" si="5"/>
        <v>0</v>
      </c>
      <c r="N81" s="59">
        <f t="shared" si="5"/>
        <v>0</v>
      </c>
      <c r="O81" s="59">
        <f t="shared" si="5"/>
        <v>0</v>
      </c>
      <c r="P81" s="59">
        <f t="shared" si="5"/>
        <v>0</v>
      </c>
      <c r="Q81" s="59">
        <f t="shared" si="5"/>
        <v>0</v>
      </c>
      <c r="R81" s="59">
        <f t="shared" si="5"/>
        <v>0</v>
      </c>
      <c r="S81" s="59">
        <f t="shared" si="5"/>
        <v>0</v>
      </c>
      <c r="T81" s="59">
        <f t="shared" si="5"/>
        <v>0</v>
      </c>
      <c r="U81" s="59"/>
      <c r="V81" s="59">
        <f t="shared" si="5"/>
        <v>0</v>
      </c>
      <c r="W81" s="59">
        <f t="shared" si="5"/>
        <v>0</v>
      </c>
      <c r="X81" s="59">
        <f t="shared" si="5"/>
        <v>0</v>
      </c>
      <c r="Y81" s="59">
        <f t="shared" si="5"/>
        <v>0</v>
      </c>
      <c r="Z81" s="59">
        <f t="shared" si="5"/>
        <v>0</v>
      </c>
      <c r="AA81" s="148"/>
      <c r="AB81" s="148"/>
      <c r="AC81" s="59"/>
      <c r="AD81" s="59"/>
      <c r="AE81" s="59"/>
      <c r="AF81" s="59"/>
    </row>
    <row r="82" spans="1:32" ht="27" customHeight="1" x14ac:dyDescent="0.25">
      <c r="A82" s="25" t="s">
        <v>131</v>
      </c>
      <c r="B82" s="16" t="s">
        <v>641</v>
      </c>
      <c r="C82" s="16">
        <v>165</v>
      </c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148"/>
      <c r="AB82" s="148"/>
      <c r="AC82" s="59"/>
      <c r="AD82" s="59"/>
      <c r="AE82" s="59"/>
      <c r="AF82" s="59"/>
    </row>
    <row r="83" spans="1:32" ht="27" customHeight="1" x14ac:dyDescent="0.25">
      <c r="A83" s="25" t="s">
        <v>132</v>
      </c>
      <c r="B83" s="16" t="s">
        <v>642</v>
      </c>
      <c r="C83" s="16">
        <v>166</v>
      </c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148"/>
      <c r="AB83" s="148"/>
      <c r="AC83" s="59"/>
      <c r="AD83" s="59"/>
      <c r="AE83" s="59"/>
      <c r="AF83" s="59"/>
    </row>
    <row r="84" spans="1:32" ht="27" customHeight="1" x14ac:dyDescent="0.25">
      <c r="A84" s="25" t="s">
        <v>133</v>
      </c>
      <c r="B84" s="16" t="s">
        <v>134</v>
      </c>
      <c r="C84" s="16">
        <v>167</v>
      </c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148"/>
      <c r="AB84" s="148"/>
      <c r="AC84" s="59"/>
      <c r="AD84" s="59"/>
      <c r="AE84" s="59"/>
      <c r="AF84" s="59"/>
    </row>
    <row r="85" spans="1:32" ht="27" customHeight="1" x14ac:dyDescent="0.25">
      <c r="A85" s="25" t="s">
        <v>135</v>
      </c>
      <c r="B85" s="16" t="s">
        <v>643</v>
      </c>
      <c r="C85" s="16">
        <v>168</v>
      </c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148"/>
      <c r="AB85" s="148"/>
      <c r="AC85" s="59"/>
      <c r="AD85" s="59"/>
      <c r="AE85" s="59"/>
      <c r="AF85" s="59"/>
    </row>
    <row r="86" spans="1:32" ht="27" customHeight="1" x14ac:dyDescent="0.25">
      <c r="A86" s="25" t="s">
        <v>136</v>
      </c>
      <c r="B86" s="16" t="s">
        <v>137</v>
      </c>
      <c r="C86" s="16">
        <v>169</v>
      </c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148"/>
      <c r="AB86" s="148"/>
      <c r="AC86" s="59"/>
      <c r="AD86" s="59"/>
      <c r="AE86" s="59"/>
      <c r="AF86" s="59"/>
    </row>
    <row r="87" spans="1:32" ht="27" customHeight="1" x14ac:dyDescent="0.25">
      <c r="A87" s="25" t="s">
        <v>138</v>
      </c>
      <c r="B87" s="16" t="s">
        <v>139</v>
      </c>
      <c r="C87" s="16">
        <v>169.1</v>
      </c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148"/>
      <c r="AB87" s="148"/>
      <c r="AC87" s="59"/>
      <c r="AD87" s="59"/>
      <c r="AE87" s="59"/>
      <c r="AF87" s="59"/>
    </row>
    <row r="88" spans="1:32" ht="27" customHeight="1" x14ac:dyDescent="0.25">
      <c r="A88" s="25" t="s">
        <v>140</v>
      </c>
      <c r="B88" s="16" t="s">
        <v>141</v>
      </c>
      <c r="C88" s="16">
        <v>170</v>
      </c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148"/>
      <c r="AB88" s="148"/>
      <c r="AC88" s="59"/>
      <c r="AD88" s="59"/>
      <c r="AE88" s="59"/>
      <c r="AF88" s="59"/>
    </row>
    <row r="89" spans="1:32" ht="27" customHeight="1" x14ac:dyDescent="0.25">
      <c r="A89" s="25" t="s">
        <v>142</v>
      </c>
      <c r="B89" s="16" t="s">
        <v>143</v>
      </c>
      <c r="C89" s="16">
        <v>171</v>
      </c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148"/>
      <c r="AB89" s="148"/>
      <c r="AC89" s="59"/>
      <c r="AD89" s="59"/>
      <c r="AE89" s="59"/>
      <c r="AF89" s="59"/>
    </row>
    <row r="90" spans="1:32" ht="27" customHeight="1" x14ac:dyDescent="0.25">
      <c r="A90" s="25" t="s">
        <v>144</v>
      </c>
      <c r="B90" s="16" t="s">
        <v>145</v>
      </c>
      <c r="C90" s="16">
        <v>172</v>
      </c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148"/>
      <c r="AB90" s="148"/>
      <c r="AC90" s="59"/>
      <c r="AD90" s="59"/>
      <c r="AE90" s="59"/>
      <c r="AF90" s="59"/>
    </row>
    <row r="91" spans="1:32" ht="27" customHeight="1" x14ac:dyDescent="0.25">
      <c r="A91" s="25" t="s">
        <v>146</v>
      </c>
      <c r="B91" s="16" t="s">
        <v>685</v>
      </c>
      <c r="C91" s="16">
        <v>173</v>
      </c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148"/>
      <c r="AB91" s="148"/>
      <c r="AC91" s="59"/>
      <c r="AD91" s="59"/>
      <c r="AE91" s="59"/>
      <c r="AF91" s="59"/>
    </row>
    <row r="92" spans="1:32" ht="27" customHeight="1" x14ac:dyDescent="0.25">
      <c r="A92" s="25" t="s">
        <v>147</v>
      </c>
      <c r="B92" s="16" t="s">
        <v>148</v>
      </c>
      <c r="C92" s="16">
        <v>174</v>
      </c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148"/>
      <c r="AB92" s="148"/>
      <c r="AC92" s="59"/>
      <c r="AD92" s="59"/>
      <c r="AE92" s="59"/>
      <c r="AF92" s="59"/>
    </row>
    <row r="93" spans="1:32" ht="27" customHeight="1" x14ac:dyDescent="0.25">
      <c r="A93" s="25" t="s">
        <v>149</v>
      </c>
      <c r="B93" s="19" t="s">
        <v>58</v>
      </c>
      <c r="C93" s="16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148"/>
      <c r="AB93" s="148"/>
      <c r="AC93" s="59"/>
      <c r="AD93" s="59"/>
      <c r="AE93" s="59"/>
      <c r="AF93" s="59"/>
    </row>
    <row r="94" spans="1:32" ht="27" customHeight="1" x14ac:dyDescent="0.25">
      <c r="A94" s="26" t="s">
        <v>150</v>
      </c>
      <c r="B94" s="38" t="s">
        <v>151</v>
      </c>
      <c r="C94" s="16"/>
      <c r="D94" s="59">
        <f>D95+D96+D97+D98+D99+D100+D101+D102+D103+D104+D105+D106+D107</f>
        <v>1</v>
      </c>
      <c r="E94" s="59">
        <f t="shared" ref="E94:Z94" si="6">E95+E96+E97+E98+E99+E100+E101+E102+E103+E104+E105+E106+E107</f>
        <v>0</v>
      </c>
      <c r="F94" s="59">
        <f t="shared" si="6"/>
        <v>2</v>
      </c>
      <c r="G94" s="59">
        <f t="shared" si="6"/>
        <v>0</v>
      </c>
      <c r="H94" s="59">
        <f t="shared" si="6"/>
        <v>1</v>
      </c>
      <c r="I94" s="59">
        <f t="shared" si="6"/>
        <v>0</v>
      </c>
      <c r="J94" s="59">
        <f t="shared" si="6"/>
        <v>0</v>
      </c>
      <c r="K94" s="59">
        <f t="shared" si="6"/>
        <v>1</v>
      </c>
      <c r="L94" s="59">
        <f t="shared" si="6"/>
        <v>0</v>
      </c>
      <c r="M94" s="59">
        <f t="shared" si="6"/>
        <v>0</v>
      </c>
      <c r="N94" s="59">
        <f t="shared" si="6"/>
        <v>2</v>
      </c>
      <c r="O94" s="59">
        <f t="shared" si="6"/>
        <v>0</v>
      </c>
      <c r="P94" s="59">
        <f t="shared" si="6"/>
        <v>0</v>
      </c>
      <c r="Q94" s="59">
        <f t="shared" si="6"/>
        <v>0</v>
      </c>
      <c r="R94" s="59">
        <f t="shared" si="6"/>
        <v>0</v>
      </c>
      <c r="S94" s="59">
        <f t="shared" si="6"/>
        <v>0</v>
      </c>
      <c r="T94" s="59">
        <f t="shared" si="6"/>
        <v>0</v>
      </c>
      <c r="U94" s="59"/>
      <c r="V94" s="59">
        <f t="shared" si="6"/>
        <v>0</v>
      </c>
      <c r="W94" s="59">
        <f t="shared" si="6"/>
        <v>0</v>
      </c>
      <c r="X94" s="59">
        <f t="shared" si="6"/>
        <v>0</v>
      </c>
      <c r="Y94" s="59">
        <f t="shared" si="6"/>
        <v>0</v>
      </c>
      <c r="Z94" s="59">
        <f t="shared" si="6"/>
        <v>0</v>
      </c>
      <c r="AA94" s="148"/>
      <c r="AB94" s="148"/>
      <c r="AC94" s="59"/>
      <c r="AD94" s="59"/>
      <c r="AE94" s="59"/>
      <c r="AF94" s="59"/>
    </row>
    <row r="95" spans="1:32" ht="27" customHeight="1" x14ac:dyDescent="0.25">
      <c r="A95" s="25" t="s">
        <v>718</v>
      </c>
      <c r="B95" s="19" t="s">
        <v>152</v>
      </c>
      <c r="C95" s="16">
        <v>175</v>
      </c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148"/>
      <c r="AB95" s="148"/>
      <c r="AC95" s="59"/>
      <c r="AD95" s="59"/>
      <c r="AE95" s="59"/>
      <c r="AF95" s="59"/>
    </row>
    <row r="96" spans="1:32" ht="27" customHeight="1" x14ac:dyDescent="0.25">
      <c r="A96" s="25" t="s">
        <v>153</v>
      </c>
      <c r="B96" s="16" t="s">
        <v>154</v>
      </c>
      <c r="C96" s="16">
        <v>176</v>
      </c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148"/>
      <c r="AB96" s="148"/>
      <c r="AC96" s="59"/>
      <c r="AD96" s="59"/>
      <c r="AE96" s="59"/>
      <c r="AF96" s="59"/>
    </row>
    <row r="97" spans="1:32" ht="27" customHeight="1" x14ac:dyDescent="0.25">
      <c r="A97" s="25" t="s">
        <v>155</v>
      </c>
      <c r="B97" s="16" t="s">
        <v>156</v>
      </c>
      <c r="C97" s="16">
        <v>177</v>
      </c>
      <c r="D97" s="59"/>
      <c r="E97" s="59"/>
      <c r="F97" s="59">
        <v>1</v>
      </c>
      <c r="G97" s="59"/>
      <c r="H97" s="59"/>
      <c r="I97" s="59"/>
      <c r="J97" s="59"/>
      <c r="K97" s="59"/>
      <c r="L97" s="59"/>
      <c r="M97" s="59"/>
      <c r="N97" s="59">
        <v>1</v>
      </c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148"/>
      <c r="AB97" s="148"/>
      <c r="AC97" s="59"/>
      <c r="AD97" s="59"/>
      <c r="AE97" s="59"/>
      <c r="AF97" s="59"/>
    </row>
    <row r="98" spans="1:32" ht="27" customHeight="1" x14ac:dyDescent="0.25">
      <c r="A98" s="25" t="s">
        <v>157</v>
      </c>
      <c r="B98" s="16" t="s">
        <v>158</v>
      </c>
      <c r="C98" s="16">
        <v>178</v>
      </c>
      <c r="D98" s="59"/>
      <c r="E98" s="59"/>
      <c r="F98" s="59">
        <v>1</v>
      </c>
      <c r="G98" s="59"/>
      <c r="H98" s="59">
        <v>1</v>
      </c>
      <c r="I98" s="59"/>
      <c r="J98" s="59"/>
      <c r="K98" s="59">
        <v>1</v>
      </c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148"/>
      <c r="AB98" s="148"/>
      <c r="AC98" s="59"/>
      <c r="AD98" s="59"/>
      <c r="AE98" s="59"/>
      <c r="AF98" s="59"/>
    </row>
    <row r="99" spans="1:32" ht="27" customHeight="1" x14ac:dyDescent="0.25">
      <c r="A99" s="25" t="s">
        <v>159</v>
      </c>
      <c r="B99" s="16" t="s">
        <v>160</v>
      </c>
      <c r="C99" s="16">
        <v>179</v>
      </c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148"/>
      <c r="AB99" s="148"/>
      <c r="AC99" s="59"/>
      <c r="AD99" s="59"/>
      <c r="AE99" s="59"/>
      <c r="AF99" s="59"/>
    </row>
    <row r="100" spans="1:32" ht="27" customHeight="1" x14ac:dyDescent="0.25">
      <c r="A100" s="25" t="s">
        <v>161</v>
      </c>
      <c r="B100" s="16" t="s">
        <v>162</v>
      </c>
      <c r="C100" s="16">
        <v>180</v>
      </c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148"/>
      <c r="AB100" s="148"/>
      <c r="AC100" s="59"/>
      <c r="AD100" s="59"/>
      <c r="AE100" s="59"/>
      <c r="AF100" s="59"/>
    </row>
    <row r="101" spans="1:32" ht="27" customHeight="1" x14ac:dyDescent="0.25">
      <c r="A101" s="25" t="s">
        <v>163</v>
      </c>
      <c r="B101" s="16" t="s">
        <v>164</v>
      </c>
      <c r="C101" s="16">
        <v>181</v>
      </c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148"/>
      <c r="AB101" s="148"/>
      <c r="AC101" s="59"/>
      <c r="AD101" s="59"/>
      <c r="AE101" s="59"/>
      <c r="AF101" s="59"/>
    </row>
    <row r="102" spans="1:32" ht="27" customHeight="1" x14ac:dyDescent="0.25">
      <c r="A102" s="25" t="s">
        <v>165</v>
      </c>
      <c r="B102" s="16" t="s">
        <v>166</v>
      </c>
      <c r="C102" s="16">
        <v>182</v>
      </c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148"/>
      <c r="AB102" s="148"/>
      <c r="AC102" s="59"/>
      <c r="AD102" s="59"/>
      <c r="AE102" s="59"/>
      <c r="AF102" s="59"/>
    </row>
    <row r="103" spans="1:32" ht="27" customHeight="1" x14ac:dyDescent="0.25">
      <c r="A103" s="25" t="s">
        <v>167</v>
      </c>
      <c r="B103" s="16" t="s">
        <v>168</v>
      </c>
      <c r="C103" s="16">
        <v>183</v>
      </c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148"/>
      <c r="AB103" s="148"/>
      <c r="AC103" s="59"/>
      <c r="AD103" s="59"/>
      <c r="AE103" s="59"/>
      <c r="AF103" s="59"/>
    </row>
    <row r="104" spans="1:32" ht="27" customHeight="1" x14ac:dyDescent="0.25">
      <c r="A104" s="25" t="s">
        <v>169</v>
      </c>
      <c r="B104" s="16" t="s">
        <v>170</v>
      </c>
      <c r="C104" s="16">
        <v>184</v>
      </c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148"/>
      <c r="AB104" s="148"/>
      <c r="AC104" s="59"/>
      <c r="AD104" s="59"/>
      <c r="AE104" s="59"/>
      <c r="AF104" s="59"/>
    </row>
    <row r="105" spans="1:32" ht="27" customHeight="1" x14ac:dyDescent="0.25">
      <c r="A105" s="25" t="s">
        <v>171</v>
      </c>
      <c r="B105" s="16" t="s">
        <v>172</v>
      </c>
      <c r="C105" s="16">
        <v>185</v>
      </c>
      <c r="D105" s="59">
        <v>1</v>
      </c>
      <c r="E105" s="59"/>
      <c r="F105" s="59"/>
      <c r="G105" s="59"/>
      <c r="H105" s="59"/>
      <c r="I105" s="59"/>
      <c r="J105" s="59"/>
      <c r="K105" s="59"/>
      <c r="L105" s="59"/>
      <c r="M105" s="59"/>
      <c r="N105" s="59">
        <v>1</v>
      </c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148"/>
      <c r="AB105" s="148"/>
      <c r="AC105" s="59"/>
      <c r="AD105" s="59"/>
      <c r="AE105" s="59"/>
      <c r="AF105" s="59"/>
    </row>
    <row r="106" spans="1:32" ht="27" customHeight="1" x14ac:dyDescent="0.25">
      <c r="A106" s="25" t="s">
        <v>173</v>
      </c>
      <c r="B106" s="16" t="s">
        <v>174</v>
      </c>
      <c r="C106" s="16">
        <v>186</v>
      </c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148"/>
      <c r="AB106" s="148"/>
      <c r="AC106" s="59"/>
      <c r="AD106" s="59"/>
      <c r="AE106" s="59"/>
      <c r="AF106" s="59"/>
    </row>
    <row r="107" spans="1:32" ht="27" customHeight="1" x14ac:dyDescent="0.25">
      <c r="A107" s="25" t="s">
        <v>175</v>
      </c>
      <c r="B107" s="16" t="s">
        <v>176</v>
      </c>
      <c r="C107" s="16">
        <v>186.1</v>
      </c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148"/>
      <c r="AB107" s="148"/>
      <c r="AC107" s="59"/>
      <c r="AD107" s="59"/>
      <c r="AE107" s="59"/>
      <c r="AF107" s="59"/>
    </row>
    <row r="108" spans="1:32" ht="27" customHeight="1" x14ac:dyDescent="0.25">
      <c r="A108" s="24" t="s">
        <v>177</v>
      </c>
      <c r="B108" s="38" t="s">
        <v>178</v>
      </c>
      <c r="C108" s="16"/>
      <c r="D108" s="59">
        <f>D109+D111+D110+D112+D113+D114+D115+D116+D117+D118+D119+D120+D121+D122+D123+D124+D125+D126+D127+D128+D129+D130+D131+D132+D133+D134+D135+D136+D137+D138+D139+D140</f>
        <v>0</v>
      </c>
      <c r="E108" s="59">
        <f t="shared" ref="E108:Z108" si="7">E109+E111+E110+E112+E113+E114+E115+E116+E117+E118+E119+E120+E121+E122+E123+E124+E125+E126+E127+E128+E129+E130+E131+E132+E133+E134+E135+E136+E137+E138+E139+E140</f>
        <v>0</v>
      </c>
      <c r="F108" s="59">
        <f t="shared" si="7"/>
        <v>0</v>
      </c>
      <c r="G108" s="59">
        <f t="shared" si="7"/>
        <v>0</v>
      </c>
      <c r="H108" s="59">
        <f t="shared" si="7"/>
        <v>0</v>
      </c>
      <c r="I108" s="59">
        <f t="shared" si="7"/>
        <v>0</v>
      </c>
      <c r="J108" s="59">
        <f t="shared" si="7"/>
        <v>0</v>
      </c>
      <c r="K108" s="59">
        <f t="shared" si="7"/>
        <v>0</v>
      </c>
      <c r="L108" s="59">
        <f t="shared" si="7"/>
        <v>0</v>
      </c>
      <c r="M108" s="59">
        <f t="shared" si="7"/>
        <v>0</v>
      </c>
      <c r="N108" s="59">
        <f t="shared" si="7"/>
        <v>0</v>
      </c>
      <c r="O108" s="59">
        <f t="shared" si="7"/>
        <v>0</v>
      </c>
      <c r="P108" s="59">
        <f t="shared" si="7"/>
        <v>0</v>
      </c>
      <c r="Q108" s="59">
        <f t="shared" si="7"/>
        <v>0</v>
      </c>
      <c r="R108" s="59">
        <f t="shared" si="7"/>
        <v>0</v>
      </c>
      <c r="S108" s="59">
        <f t="shared" si="7"/>
        <v>0</v>
      </c>
      <c r="T108" s="59">
        <f t="shared" si="7"/>
        <v>0</v>
      </c>
      <c r="U108" s="59"/>
      <c r="V108" s="59">
        <f t="shared" si="7"/>
        <v>0</v>
      </c>
      <c r="W108" s="59">
        <f t="shared" si="7"/>
        <v>0</v>
      </c>
      <c r="X108" s="59">
        <f t="shared" si="7"/>
        <v>0</v>
      </c>
      <c r="Y108" s="59">
        <f t="shared" si="7"/>
        <v>0</v>
      </c>
      <c r="Z108" s="59">
        <f t="shared" si="7"/>
        <v>0</v>
      </c>
      <c r="AA108" s="148"/>
      <c r="AB108" s="148"/>
      <c r="AC108" s="59"/>
      <c r="AD108" s="59"/>
      <c r="AE108" s="59"/>
      <c r="AF108" s="59"/>
    </row>
    <row r="109" spans="1:32" ht="27" customHeight="1" x14ac:dyDescent="0.25">
      <c r="A109" s="23" t="s">
        <v>179</v>
      </c>
      <c r="B109" s="16" t="s">
        <v>180</v>
      </c>
      <c r="C109" s="16">
        <v>187</v>
      </c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148"/>
      <c r="AB109" s="148"/>
      <c r="AC109" s="59"/>
      <c r="AD109" s="59"/>
      <c r="AE109" s="59"/>
      <c r="AF109" s="59"/>
    </row>
    <row r="110" spans="1:32" ht="27" customHeight="1" x14ac:dyDescent="0.25">
      <c r="A110" s="23" t="s">
        <v>181</v>
      </c>
      <c r="B110" s="16" t="s">
        <v>182</v>
      </c>
      <c r="C110" s="16">
        <v>188</v>
      </c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148"/>
      <c r="AB110" s="148"/>
      <c r="AC110" s="59"/>
      <c r="AD110" s="59"/>
      <c r="AE110" s="59"/>
      <c r="AF110" s="59"/>
    </row>
    <row r="111" spans="1:32" ht="27" customHeight="1" x14ac:dyDescent="0.25">
      <c r="A111" s="23" t="s">
        <v>183</v>
      </c>
      <c r="B111" s="19" t="s">
        <v>184</v>
      </c>
      <c r="C111" s="16">
        <v>188.1</v>
      </c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148"/>
      <c r="AB111" s="148"/>
      <c r="AC111" s="59"/>
      <c r="AD111" s="59"/>
      <c r="AE111" s="59"/>
      <c r="AF111" s="59"/>
    </row>
    <row r="112" spans="1:32" ht="27" customHeight="1" x14ac:dyDescent="0.25">
      <c r="A112" s="23" t="s">
        <v>185</v>
      </c>
      <c r="B112" s="16" t="s">
        <v>186</v>
      </c>
      <c r="C112" s="16">
        <v>189</v>
      </c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148"/>
      <c r="AB112" s="148"/>
      <c r="AC112" s="59"/>
      <c r="AD112" s="59"/>
      <c r="AE112" s="59"/>
      <c r="AF112" s="59"/>
    </row>
    <row r="113" spans="1:32" ht="27" customHeight="1" x14ac:dyDescent="0.25">
      <c r="A113" s="23" t="s">
        <v>187</v>
      </c>
      <c r="B113" s="16" t="s">
        <v>644</v>
      </c>
      <c r="C113" s="16">
        <v>190</v>
      </c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148"/>
      <c r="AB113" s="148"/>
      <c r="AC113" s="59"/>
      <c r="AD113" s="59"/>
      <c r="AE113" s="59"/>
      <c r="AF113" s="59"/>
    </row>
    <row r="114" spans="1:32" ht="27" customHeight="1" x14ac:dyDescent="0.25">
      <c r="A114" s="23" t="s">
        <v>188</v>
      </c>
      <c r="B114" s="16" t="s">
        <v>189</v>
      </c>
      <c r="C114" s="16">
        <v>191</v>
      </c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148"/>
      <c r="AB114" s="148"/>
      <c r="AC114" s="59"/>
      <c r="AD114" s="59"/>
      <c r="AE114" s="59"/>
      <c r="AF114" s="59"/>
    </row>
    <row r="115" spans="1:32" ht="27" customHeight="1" x14ac:dyDescent="0.25">
      <c r="A115" s="23" t="s">
        <v>190</v>
      </c>
      <c r="B115" s="16" t="s">
        <v>191</v>
      </c>
      <c r="C115" s="16">
        <v>192</v>
      </c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148"/>
      <c r="AB115" s="148"/>
      <c r="AC115" s="59"/>
      <c r="AD115" s="59"/>
      <c r="AE115" s="59"/>
      <c r="AF115" s="59"/>
    </row>
    <row r="116" spans="1:32" ht="27" customHeight="1" x14ac:dyDescent="0.25">
      <c r="A116" s="23" t="s">
        <v>192</v>
      </c>
      <c r="B116" s="16" t="s">
        <v>193</v>
      </c>
      <c r="C116" s="16">
        <v>193</v>
      </c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148"/>
      <c r="AB116" s="148"/>
      <c r="AC116" s="59"/>
      <c r="AD116" s="59"/>
      <c r="AE116" s="59"/>
      <c r="AF116" s="59"/>
    </row>
    <row r="117" spans="1:32" ht="27" customHeight="1" x14ac:dyDescent="0.25">
      <c r="A117" s="23" t="s">
        <v>194</v>
      </c>
      <c r="B117" s="16" t="s">
        <v>195</v>
      </c>
      <c r="C117" s="16">
        <v>194</v>
      </c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148"/>
      <c r="AB117" s="148"/>
      <c r="AC117" s="59"/>
      <c r="AD117" s="59"/>
      <c r="AE117" s="59"/>
      <c r="AF117" s="59"/>
    </row>
    <row r="118" spans="1:32" ht="27" customHeight="1" x14ac:dyDescent="0.25">
      <c r="A118" s="23" t="s">
        <v>196</v>
      </c>
      <c r="B118" s="16" t="s">
        <v>645</v>
      </c>
      <c r="C118" s="16">
        <v>195</v>
      </c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148"/>
      <c r="AB118" s="148"/>
      <c r="AC118" s="59"/>
      <c r="AD118" s="59"/>
      <c r="AE118" s="59"/>
      <c r="AF118" s="59"/>
    </row>
    <row r="119" spans="1:32" ht="27" customHeight="1" x14ac:dyDescent="0.25">
      <c r="A119" s="23" t="s">
        <v>197</v>
      </c>
      <c r="B119" s="16" t="s">
        <v>198</v>
      </c>
      <c r="C119" s="16">
        <v>196</v>
      </c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148"/>
      <c r="AB119" s="148"/>
      <c r="AC119" s="59"/>
      <c r="AD119" s="59"/>
      <c r="AE119" s="59"/>
      <c r="AF119" s="59"/>
    </row>
    <row r="120" spans="1:32" ht="27" customHeight="1" x14ac:dyDescent="0.25">
      <c r="A120" s="23" t="s">
        <v>199</v>
      </c>
      <c r="B120" s="16" t="s">
        <v>200</v>
      </c>
      <c r="C120" s="16">
        <v>197</v>
      </c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148"/>
      <c r="AB120" s="148"/>
      <c r="AC120" s="59"/>
      <c r="AD120" s="59"/>
      <c r="AE120" s="59"/>
      <c r="AF120" s="59"/>
    </row>
    <row r="121" spans="1:32" ht="27" customHeight="1" x14ac:dyDescent="0.25">
      <c r="A121" s="23" t="s">
        <v>201</v>
      </c>
      <c r="B121" s="16" t="s">
        <v>202</v>
      </c>
      <c r="C121" s="16">
        <v>198</v>
      </c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148"/>
      <c r="AB121" s="148"/>
      <c r="AC121" s="59"/>
      <c r="AD121" s="59"/>
      <c r="AE121" s="59"/>
      <c r="AF121" s="59"/>
    </row>
    <row r="122" spans="1:32" ht="27" customHeight="1" x14ac:dyDescent="0.25">
      <c r="A122" s="23" t="s">
        <v>203</v>
      </c>
      <c r="B122" s="16" t="s">
        <v>646</v>
      </c>
      <c r="C122" s="16">
        <v>199</v>
      </c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148"/>
      <c r="AB122" s="148"/>
      <c r="AC122" s="59"/>
      <c r="AD122" s="59"/>
      <c r="AE122" s="59"/>
      <c r="AF122" s="59"/>
    </row>
    <row r="123" spans="1:32" ht="27" customHeight="1" x14ac:dyDescent="0.25">
      <c r="A123" s="23" t="s">
        <v>204</v>
      </c>
      <c r="B123" s="27" t="s">
        <v>205</v>
      </c>
      <c r="C123" s="16">
        <v>199.1</v>
      </c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148"/>
      <c r="AB123" s="148"/>
      <c r="AC123" s="59"/>
      <c r="AD123" s="59"/>
      <c r="AE123" s="59"/>
      <c r="AF123" s="59"/>
    </row>
    <row r="124" spans="1:32" ht="27" customHeight="1" x14ac:dyDescent="0.25">
      <c r="A124" s="23" t="s">
        <v>206</v>
      </c>
      <c r="B124" s="16" t="s">
        <v>207</v>
      </c>
      <c r="C124" s="16">
        <v>200</v>
      </c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148"/>
      <c r="AB124" s="148"/>
      <c r="AC124" s="59"/>
      <c r="AD124" s="59"/>
      <c r="AE124" s="59"/>
      <c r="AF124" s="59"/>
    </row>
    <row r="125" spans="1:32" ht="27" customHeight="1" x14ac:dyDescent="0.25">
      <c r="A125" s="23" t="s">
        <v>208</v>
      </c>
      <c r="B125" s="16" t="s">
        <v>209</v>
      </c>
      <c r="C125" s="16">
        <v>201</v>
      </c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148"/>
      <c r="AB125" s="148"/>
      <c r="AC125" s="59"/>
      <c r="AD125" s="59"/>
      <c r="AE125" s="59"/>
      <c r="AF125" s="59"/>
    </row>
    <row r="126" spans="1:32" ht="27" customHeight="1" x14ac:dyDescent="0.25">
      <c r="A126" s="23" t="s">
        <v>210</v>
      </c>
      <c r="B126" s="16" t="s">
        <v>211</v>
      </c>
      <c r="C126" s="16">
        <v>202</v>
      </c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148"/>
      <c r="AB126" s="148"/>
      <c r="AC126" s="59"/>
      <c r="AD126" s="59"/>
      <c r="AE126" s="59"/>
      <c r="AF126" s="59"/>
    </row>
    <row r="127" spans="1:32" ht="27" customHeight="1" x14ac:dyDescent="0.25">
      <c r="A127" s="23" t="s">
        <v>212</v>
      </c>
      <c r="B127" s="16" t="s">
        <v>213</v>
      </c>
      <c r="C127" s="16">
        <v>203</v>
      </c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148"/>
      <c r="AB127" s="148"/>
      <c r="AC127" s="59"/>
      <c r="AD127" s="59"/>
      <c r="AE127" s="59"/>
      <c r="AF127" s="59"/>
    </row>
    <row r="128" spans="1:32" ht="27" customHeight="1" x14ac:dyDescent="0.25">
      <c r="A128" s="23" t="s">
        <v>214</v>
      </c>
      <c r="B128" s="16" t="s">
        <v>215</v>
      </c>
      <c r="C128" s="16">
        <v>204</v>
      </c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148"/>
      <c r="AB128" s="148"/>
      <c r="AC128" s="59"/>
      <c r="AD128" s="59"/>
      <c r="AE128" s="59"/>
      <c r="AF128" s="59"/>
    </row>
    <row r="129" spans="1:32" ht="27" customHeight="1" x14ac:dyDescent="0.25">
      <c r="A129" s="23" t="s">
        <v>216</v>
      </c>
      <c r="B129" s="16" t="s">
        <v>217</v>
      </c>
      <c r="C129" s="16">
        <v>205</v>
      </c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148"/>
      <c r="AB129" s="148"/>
      <c r="AC129" s="59"/>
      <c r="AD129" s="59"/>
      <c r="AE129" s="59"/>
      <c r="AF129" s="59"/>
    </row>
    <row r="130" spans="1:32" ht="27" customHeight="1" x14ac:dyDescent="0.25">
      <c r="A130" s="23" t="s">
        <v>218</v>
      </c>
      <c r="B130" s="16" t="s">
        <v>647</v>
      </c>
      <c r="C130" s="16">
        <v>207</v>
      </c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148"/>
      <c r="AB130" s="148"/>
      <c r="AC130" s="59"/>
      <c r="AD130" s="59"/>
      <c r="AE130" s="59"/>
      <c r="AF130" s="59"/>
    </row>
    <row r="131" spans="1:32" ht="27" customHeight="1" x14ac:dyDescent="0.25">
      <c r="A131" s="23" t="s">
        <v>219</v>
      </c>
      <c r="B131" s="16" t="s">
        <v>648</v>
      </c>
      <c r="C131" s="16">
        <v>208</v>
      </c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148"/>
      <c r="AB131" s="148"/>
      <c r="AC131" s="59"/>
      <c r="AD131" s="59"/>
      <c r="AE131" s="59"/>
      <c r="AF131" s="59"/>
    </row>
    <row r="132" spans="1:32" ht="27" customHeight="1" x14ac:dyDescent="0.25">
      <c r="A132" s="23" t="s">
        <v>220</v>
      </c>
      <c r="B132" s="16" t="s">
        <v>649</v>
      </c>
      <c r="C132" s="16">
        <v>209</v>
      </c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148"/>
      <c r="AB132" s="148"/>
      <c r="AC132" s="59"/>
      <c r="AD132" s="59"/>
      <c r="AE132" s="59"/>
      <c r="AF132" s="59"/>
    </row>
    <row r="133" spans="1:32" ht="27" customHeight="1" x14ac:dyDescent="0.25">
      <c r="A133" s="23" t="s">
        <v>221</v>
      </c>
      <c r="B133" s="16" t="s">
        <v>650</v>
      </c>
      <c r="C133" s="16">
        <v>210</v>
      </c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148"/>
      <c r="AB133" s="148"/>
      <c r="AC133" s="59"/>
      <c r="AD133" s="59"/>
      <c r="AE133" s="59"/>
      <c r="AF133" s="59"/>
    </row>
    <row r="134" spans="1:32" ht="27" customHeight="1" x14ac:dyDescent="0.25">
      <c r="A134" s="23" t="s">
        <v>222</v>
      </c>
      <c r="B134" s="16" t="s">
        <v>651</v>
      </c>
      <c r="C134" s="16">
        <v>211</v>
      </c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148"/>
      <c r="AB134" s="148"/>
      <c r="AC134" s="59"/>
      <c r="AD134" s="59"/>
      <c r="AE134" s="59"/>
      <c r="AF134" s="59"/>
    </row>
    <row r="135" spans="1:32" ht="27" customHeight="1" x14ac:dyDescent="0.25">
      <c r="A135" s="23" t="s">
        <v>223</v>
      </c>
      <c r="B135" s="16" t="s">
        <v>224</v>
      </c>
      <c r="C135" s="16">
        <v>212</v>
      </c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148"/>
      <c r="AB135" s="148"/>
      <c r="AC135" s="59"/>
      <c r="AD135" s="59"/>
      <c r="AE135" s="59"/>
      <c r="AF135" s="59"/>
    </row>
    <row r="136" spans="1:32" ht="27" customHeight="1" x14ac:dyDescent="0.25">
      <c r="A136" s="23" t="s">
        <v>225</v>
      </c>
      <c r="B136" s="16" t="s">
        <v>226</v>
      </c>
      <c r="C136" s="16">
        <v>213</v>
      </c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148"/>
      <c r="AB136" s="148"/>
      <c r="AC136" s="59"/>
      <c r="AD136" s="59"/>
      <c r="AE136" s="59"/>
      <c r="AF136" s="59"/>
    </row>
    <row r="137" spans="1:32" ht="27" customHeight="1" x14ac:dyDescent="0.25">
      <c r="A137" s="23" t="s">
        <v>227</v>
      </c>
      <c r="B137" s="16" t="s">
        <v>228</v>
      </c>
      <c r="C137" s="16">
        <v>214</v>
      </c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148"/>
      <c r="AB137" s="148"/>
      <c r="AC137" s="59"/>
      <c r="AD137" s="59"/>
      <c r="AE137" s="59"/>
      <c r="AF137" s="59"/>
    </row>
    <row r="138" spans="1:32" ht="27" customHeight="1" x14ac:dyDescent="0.25">
      <c r="A138" s="23" t="s">
        <v>229</v>
      </c>
      <c r="B138" s="16" t="s">
        <v>230</v>
      </c>
      <c r="C138" s="16">
        <v>215</v>
      </c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148"/>
      <c r="AB138" s="148"/>
      <c r="AC138" s="59"/>
      <c r="AD138" s="59"/>
      <c r="AE138" s="59"/>
      <c r="AF138" s="59"/>
    </row>
    <row r="139" spans="1:32" ht="27" customHeight="1" x14ac:dyDescent="0.25">
      <c r="A139" s="23" t="s">
        <v>231</v>
      </c>
      <c r="B139" s="19" t="s">
        <v>232</v>
      </c>
      <c r="C139" s="16">
        <v>216</v>
      </c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148"/>
      <c r="AB139" s="148"/>
      <c r="AC139" s="59"/>
      <c r="AD139" s="59"/>
      <c r="AE139" s="59"/>
      <c r="AF139" s="59"/>
    </row>
    <row r="140" spans="1:32" ht="27" customHeight="1" x14ac:dyDescent="0.25">
      <c r="A140" s="23" t="s">
        <v>233</v>
      </c>
      <c r="B140" s="19" t="s">
        <v>58</v>
      </c>
      <c r="C140" s="16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148"/>
      <c r="AB140" s="148"/>
      <c r="AC140" s="59"/>
      <c r="AD140" s="59"/>
      <c r="AE140" s="59"/>
      <c r="AF140" s="59"/>
    </row>
    <row r="141" spans="1:32" ht="27" customHeight="1" x14ac:dyDescent="0.25">
      <c r="A141" s="24" t="s">
        <v>234</v>
      </c>
      <c r="B141" s="39" t="s">
        <v>235</v>
      </c>
      <c r="C141" s="16"/>
      <c r="D141" s="59">
        <f>D142+D143+D144+D145+D147+D148+D149+D150+D151+D152+D153+D154+D155+D156+D157+D158+D159+D160+D161+D163+D162+D164+D165+D166+D167+D168+D169+D170+D171+D172+D173+D174+D175+D176+D177+D178</f>
        <v>0</v>
      </c>
      <c r="E141" s="59">
        <f t="shared" ref="E141:Z141" si="8">E142+E143+E144+E145+E147+E148+E149+E150+E151+E152+E153+E154+E155+E156+E157+E158+E159+E160+E161+E163+E162+E164+E165+E166+E167+E168+E169+E170+E171+E172+E173+E174+E175+E176+E177+E178</f>
        <v>0</v>
      </c>
      <c r="F141" s="59">
        <f t="shared" si="8"/>
        <v>1</v>
      </c>
      <c r="G141" s="59">
        <f t="shared" si="8"/>
        <v>0</v>
      </c>
      <c r="H141" s="59">
        <f t="shared" si="8"/>
        <v>0</v>
      </c>
      <c r="I141" s="59">
        <f t="shared" si="8"/>
        <v>0</v>
      </c>
      <c r="J141" s="59">
        <f t="shared" si="8"/>
        <v>0</v>
      </c>
      <c r="K141" s="59">
        <f t="shared" si="8"/>
        <v>0</v>
      </c>
      <c r="L141" s="59">
        <f t="shared" si="8"/>
        <v>0</v>
      </c>
      <c r="M141" s="59">
        <f t="shared" si="8"/>
        <v>0</v>
      </c>
      <c r="N141" s="59">
        <f t="shared" si="8"/>
        <v>1</v>
      </c>
      <c r="O141" s="59">
        <f t="shared" si="8"/>
        <v>0</v>
      </c>
      <c r="P141" s="59">
        <f t="shared" si="8"/>
        <v>0</v>
      </c>
      <c r="Q141" s="59">
        <f t="shared" si="8"/>
        <v>0</v>
      </c>
      <c r="R141" s="59">
        <f t="shared" si="8"/>
        <v>0</v>
      </c>
      <c r="S141" s="59">
        <f t="shared" si="8"/>
        <v>0</v>
      </c>
      <c r="T141" s="59">
        <f t="shared" si="8"/>
        <v>0</v>
      </c>
      <c r="U141" s="59"/>
      <c r="V141" s="59">
        <f t="shared" si="8"/>
        <v>0</v>
      </c>
      <c r="W141" s="59">
        <f t="shared" si="8"/>
        <v>1</v>
      </c>
      <c r="X141" s="59">
        <f t="shared" si="8"/>
        <v>0</v>
      </c>
      <c r="Y141" s="59">
        <f t="shared" si="8"/>
        <v>0</v>
      </c>
      <c r="Z141" s="59">
        <f t="shared" si="8"/>
        <v>0</v>
      </c>
      <c r="AA141" s="148">
        <v>1</v>
      </c>
      <c r="AB141" s="148"/>
      <c r="AC141" s="59"/>
      <c r="AD141" s="59"/>
      <c r="AE141" s="59"/>
      <c r="AF141" s="59"/>
    </row>
    <row r="142" spans="1:32" ht="27" customHeight="1" x14ac:dyDescent="0.25">
      <c r="A142" s="23" t="s">
        <v>710</v>
      </c>
      <c r="B142" s="16" t="s">
        <v>236</v>
      </c>
      <c r="C142" s="16">
        <v>217</v>
      </c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148"/>
      <c r="AB142" s="148"/>
      <c r="AC142" s="59"/>
      <c r="AD142" s="59"/>
      <c r="AE142" s="59"/>
      <c r="AF142" s="59"/>
    </row>
    <row r="143" spans="1:32" ht="27" customHeight="1" x14ac:dyDescent="0.25">
      <c r="A143" s="23" t="s">
        <v>711</v>
      </c>
      <c r="B143" s="28" t="s">
        <v>237</v>
      </c>
      <c r="C143" s="16">
        <v>217.1</v>
      </c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148"/>
      <c r="AB143" s="148"/>
      <c r="AC143" s="59"/>
      <c r="AD143" s="59"/>
      <c r="AE143" s="59"/>
      <c r="AF143" s="59"/>
    </row>
    <row r="144" spans="1:32" ht="27" customHeight="1" x14ac:dyDescent="0.25">
      <c r="A144" s="23" t="s">
        <v>712</v>
      </c>
      <c r="B144" s="19" t="s">
        <v>238</v>
      </c>
      <c r="C144" s="16">
        <v>218</v>
      </c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148"/>
      <c r="AB144" s="148"/>
      <c r="AC144" s="59"/>
      <c r="AD144" s="59"/>
      <c r="AE144" s="59"/>
      <c r="AF144" s="59"/>
    </row>
    <row r="145" spans="1:32" ht="27" customHeight="1" x14ac:dyDescent="0.25">
      <c r="A145" s="23" t="s">
        <v>713</v>
      </c>
      <c r="B145" s="19" t="s">
        <v>239</v>
      </c>
      <c r="C145" s="16">
        <v>219</v>
      </c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148"/>
      <c r="AB145" s="148"/>
      <c r="AC145" s="59"/>
      <c r="AD145" s="59"/>
      <c r="AE145" s="59"/>
      <c r="AF145" s="59"/>
    </row>
    <row r="146" spans="1:32" ht="27" customHeight="1" x14ac:dyDescent="0.25">
      <c r="A146" s="23" t="s">
        <v>714</v>
      </c>
      <c r="B146" s="19" t="s">
        <v>240</v>
      </c>
      <c r="C146" s="16">
        <v>220</v>
      </c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148"/>
      <c r="AB146" s="148"/>
      <c r="AC146" s="59"/>
      <c r="AD146" s="59"/>
      <c r="AE146" s="59"/>
      <c r="AF146" s="59"/>
    </row>
    <row r="147" spans="1:32" ht="27" customHeight="1" x14ac:dyDescent="0.25">
      <c r="A147" s="23" t="s">
        <v>715</v>
      </c>
      <c r="B147" s="19" t="s">
        <v>241</v>
      </c>
      <c r="C147" s="16">
        <v>221</v>
      </c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148"/>
      <c r="AB147" s="148"/>
      <c r="AC147" s="59"/>
      <c r="AD147" s="59"/>
      <c r="AE147" s="59"/>
      <c r="AF147" s="59"/>
    </row>
    <row r="148" spans="1:32" ht="27" customHeight="1" x14ac:dyDescent="0.25">
      <c r="A148" s="23" t="s">
        <v>716</v>
      </c>
      <c r="B148" s="19" t="s">
        <v>242</v>
      </c>
      <c r="C148" s="16">
        <v>222</v>
      </c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148"/>
      <c r="AB148" s="148"/>
      <c r="AC148" s="59"/>
      <c r="AD148" s="59"/>
      <c r="AE148" s="59"/>
      <c r="AF148" s="59"/>
    </row>
    <row r="149" spans="1:32" ht="27" customHeight="1" x14ac:dyDescent="0.25">
      <c r="A149" s="23" t="s">
        <v>717</v>
      </c>
      <c r="B149" s="19" t="s">
        <v>243</v>
      </c>
      <c r="C149" s="16">
        <v>223</v>
      </c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148"/>
      <c r="AB149" s="148"/>
      <c r="AC149" s="59"/>
      <c r="AD149" s="59"/>
      <c r="AE149" s="59"/>
      <c r="AF149" s="59"/>
    </row>
    <row r="150" spans="1:32" ht="27" customHeight="1" x14ac:dyDescent="0.25">
      <c r="A150" s="23" t="s">
        <v>244</v>
      </c>
      <c r="B150" s="19" t="s">
        <v>245</v>
      </c>
      <c r="C150" s="16">
        <v>224</v>
      </c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148"/>
      <c r="AB150" s="148"/>
      <c r="AC150" s="59"/>
      <c r="AD150" s="59"/>
      <c r="AE150" s="59"/>
      <c r="AF150" s="59"/>
    </row>
    <row r="151" spans="1:32" ht="27" customHeight="1" x14ac:dyDescent="0.25">
      <c r="A151" s="23" t="s">
        <v>246</v>
      </c>
      <c r="B151" s="19" t="s">
        <v>247</v>
      </c>
      <c r="C151" s="16">
        <v>225</v>
      </c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148"/>
      <c r="AB151" s="148"/>
      <c r="AC151" s="59"/>
      <c r="AD151" s="59"/>
      <c r="AE151" s="59"/>
      <c r="AF151" s="59"/>
    </row>
    <row r="152" spans="1:32" ht="27" customHeight="1" x14ac:dyDescent="0.25">
      <c r="A152" s="23" t="s">
        <v>248</v>
      </c>
      <c r="B152" s="19" t="s">
        <v>652</v>
      </c>
      <c r="C152" s="16">
        <v>225.1</v>
      </c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148"/>
      <c r="AB152" s="148"/>
      <c r="AC152" s="59"/>
      <c r="AD152" s="59"/>
      <c r="AE152" s="59"/>
      <c r="AF152" s="59"/>
    </row>
    <row r="153" spans="1:32" ht="27" customHeight="1" x14ac:dyDescent="0.25">
      <c r="A153" s="23" t="s">
        <v>249</v>
      </c>
      <c r="B153" s="19" t="s">
        <v>250</v>
      </c>
      <c r="C153" s="16">
        <v>226</v>
      </c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148"/>
      <c r="AB153" s="148"/>
      <c r="AC153" s="59"/>
      <c r="AD153" s="59"/>
      <c r="AE153" s="59"/>
      <c r="AF153" s="59"/>
    </row>
    <row r="154" spans="1:32" ht="27" customHeight="1" x14ac:dyDescent="0.25">
      <c r="A154" s="23" t="s">
        <v>251</v>
      </c>
      <c r="B154" s="19" t="s">
        <v>252</v>
      </c>
      <c r="C154" s="16">
        <v>227</v>
      </c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148"/>
      <c r="AB154" s="148"/>
      <c r="AC154" s="59"/>
      <c r="AD154" s="59"/>
      <c r="AE154" s="59"/>
      <c r="AF154" s="59"/>
    </row>
    <row r="155" spans="1:32" ht="27" customHeight="1" x14ac:dyDescent="0.25">
      <c r="A155" s="23" t="s">
        <v>253</v>
      </c>
      <c r="B155" s="19" t="s">
        <v>653</v>
      </c>
      <c r="C155" s="16">
        <v>228</v>
      </c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148"/>
      <c r="AB155" s="148"/>
      <c r="AC155" s="59"/>
      <c r="AD155" s="59"/>
      <c r="AE155" s="59"/>
      <c r="AF155" s="59"/>
    </row>
    <row r="156" spans="1:32" ht="27" customHeight="1" x14ac:dyDescent="0.25">
      <c r="A156" s="23" t="s">
        <v>254</v>
      </c>
      <c r="B156" s="19" t="s">
        <v>255</v>
      </c>
      <c r="C156" s="16">
        <v>229</v>
      </c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148"/>
      <c r="AB156" s="148"/>
      <c r="AC156" s="59"/>
      <c r="AD156" s="59"/>
      <c r="AE156" s="59"/>
      <c r="AF156" s="59"/>
    </row>
    <row r="157" spans="1:32" ht="27" customHeight="1" x14ac:dyDescent="0.25">
      <c r="A157" s="23" t="s">
        <v>256</v>
      </c>
      <c r="B157" s="19" t="s">
        <v>257</v>
      </c>
      <c r="C157" s="16">
        <v>230</v>
      </c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148"/>
      <c r="AB157" s="148"/>
      <c r="AC157" s="59"/>
      <c r="AD157" s="59"/>
      <c r="AE157" s="59"/>
      <c r="AF157" s="59"/>
    </row>
    <row r="158" spans="1:32" ht="27" customHeight="1" x14ac:dyDescent="0.25">
      <c r="A158" s="23" t="s">
        <v>258</v>
      </c>
      <c r="B158" s="19" t="s">
        <v>259</v>
      </c>
      <c r="C158" s="16">
        <v>231</v>
      </c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148"/>
      <c r="AB158" s="148"/>
      <c r="AC158" s="59"/>
      <c r="AD158" s="59"/>
      <c r="AE158" s="59"/>
      <c r="AF158" s="59"/>
    </row>
    <row r="159" spans="1:32" ht="27" customHeight="1" x14ac:dyDescent="0.25">
      <c r="A159" s="23" t="s">
        <v>260</v>
      </c>
      <c r="B159" s="19" t="s">
        <v>261</v>
      </c>
      <c r="C159" s="16">
        <v>232</v>
      </c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148"/>
      <c r="AB159" s="148"/>
      <c r="AC159" s="59"/>
      <c r="AD159" s="59"/>
      <c r="AE159" s="59"/>
      <c r="AF159" s="59"/>
    </row>
    <row r="160" spans="1:32" ht="27" customHeight="1" x14ac:dyDescent="0.25">
      <c r="A160" s="23" t="s">
        <v>262</v>
      </c>
      <c r="B160" s="19" t="s">
        <v>263</v>
      </c>
      <c r="C160" s="16">
        <v>233</v>
      </c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148"/>
      <c r="AB160" s="148"/>
      <c r="AC160" s="59"/>
      <c r="AD160" s="59"/>
      <c r="AE160" s="59"/>
      <c r="AF160" s="59"/>
    </row>
    <row r="161" spans="1:32" ht="27" customHeight="1" x14ac:dyDescent="0.25">
      <c r="A161" s="23" t="s">
        <v>264</v>
      </c>
      <c r="B161" s="19" t="s">
        <v>265</v>
      </c>
      <c r="C161" s="16">
        <v>234</v>
      </c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148"/>
      <c r="AB161" s="148"/>
      <c r="AC161" s="59"/>
      <c r="AD161" s="59"/>
      <c r="AE161" s="59"/>
      <c r="AF161" s="59"/>
    </row>
    <row r="162" spans="1:32" ht="27" customHeight="1" x14ac:dyDescent="0.25">
      <c r="A162" s="23" t="s">
        <v>266</v>
      </c>
      <c r="B162" s="19" t="s">
        <v>267</v>
      </c>
      <c r="C162" s="16">
        <v>235</v>
      </c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148"/>
      <c r="AB162" s="148"/>
      <c r="AC162" s="59"/>
      <c r="AD162" s="59"/>
      <c r="AE162" s="59"/>
      <c r="AF162" s="59"/>
    </row>
    <row r="163" spans="1:32" ht="27" customHeight="1" x14ac:dyDescent="0.25">
      <c r="A163" s="23" t="s">
        <v>268</v>
      </c>
      <c r="B163" s="19" t="s">
        <v>269</v>
      </c>
      <c r="C163" s="16">
        <v>236</v>
      </c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148"/>
      <c r="AB163" s="148"/>
      <c r="AC163" s="59"/>
      <c r="AD163" s="59"/>
      <c r="AE163" s="59"/>
      <c r="AF163" s="59"/>
    </row>
    <row r="164" spans="1:32" ht="27" customHeight="1" x14ac:dyDescent="0.25">
      <c r="A164" s="23" t="s">
        <v>270</v>
      </c>
      <c r="B164" s="19" t="s">
        <v>271</v>
      </c>
      <c r="C164" s="16">
        <v>237</v>
      </c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148"/>
      <c r="AB164" s="148"/>
      <c r="AC164" s="59"/>
      <c r="AD164" s="59"/>
      <c r="AE164" s="59"/>
      <c r="AF164" s="59"/>
    </row>
    <row r="165" spans="1:32" ht="27" customHeight="1" x14ac:dyDescent="0.25">
      <c r="A165" s="23" t="s">
        <v>272</v>
      </c>
      <c r="B165" s="16" t="s">
        <v>273</v>
      </c>
      <c r="C165" s="16">
        <v>238</v>
      </c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148"/>
      <c r="AB165" s="148"/>
      <c r="AC165" s="59"/>
      <c r="AD165" s="59"/>
      <c r="AE165" s="59"/>
      <c r="AF165" s="59"/>
    </row>
    <row r="166" spans="1:32" ht="27" customHeight="1" x14ac:dyDescent="0.25">
      <c r="A166" s="23" t="s">
        <v>274</v>
      </c>
      <c r="B166" s="19" t="s">
        <v>275</v>
      </c>
      <c r="C166" s="16">
        <v>239</v>
      </c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148"/>
      <c r="AB166" s="148"/>
      <c r="AC166" s="59"/>
      <c r="AD166" s="59"/>
      <c r="AE166" s="59"/>
      <c r="AF166" s="59"/>
    </row>
    <row r="167" spans="1:32" ht="27" customHeight="1" x14ac:dyDescent="0.25">
      <c r="A167" s="23" t="s">
        <v>276</v>
      </c>
      <c r="B167" s="19" t="s">
        <v>277</v>
      </c>
      <c r="C167" s="16">
        <v>240</v>
      </c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148"/>
      <c r="AB167" s="148"/>
      <c r="AC167" s="59"/>
      <c r="AD167" s="59"/>
      <c r="AE167" s="59"/>
      <c r="AF167" s="59"/>
    </row>
    <row r="168" spans="1:32" ht="27" customHeight="1" x14ac:dyDescent="0.25">
      <c r="A168" s="23" t="s">
        <v>278</v>
      </c>
      <c r="B168" s="16" t="s">
        <v>279</v>
      </c>
      <c r="C168" s="16">
        <v>241</v>
      </c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148"/>
      <c r="AB168" s="148"/>
      <c r="AC168" s="59"/>
      <c r="AD168" s="59"/>
      <c r="AE168" s="59"/>
      <c r="AF168" s="59"/>
    </row>
    <row r="169" spans="1:32" ht="27" customHeight="1" x14ac:dyDescent="0.25">
      <c r="A169" s="23" t="s">
        <v>280</v>
      </c>
      <c r="B169" s="19" t="s">
        <v>281</v>
      </c>
      <c r="C169" s="16">
        <v>242</v>
      </c>
      <c r="D169" s="59"/>
      <c r="E169" s="59"/>
      <c r="F169" s="59">
        <v>1</v>
      </c>
      <c r="G169" s="59"/>
      <c r="H169" s="59"/>
      <c r="I169" s="59"/>
      <c r="J169" s="59"/>
      <c r="K169" s="59"/>
      <c r="L169" s="59"/>
      <c r="M169" s="59"/>
      <c r="N169" s="59">
        <v>1</v>
      </c>
      <c r="O169" s="59"/>
      <c r="P169" s="59"/>
      <c r="Q169" s="59"/>
      <c r="R169" s="59"/>
      <c r="S169" s="59"/>
      <c r="T169" s="59"/>
      <c r="U169" s="59"/>
      <c r="V169" s="59"/>
      <c r="W169" s="59">
        <v>1</v>
      </c>
      <c r="X169" s="59"/>
      <c r="Y169" s="59"/>
      <c r="Z169" s="59"/>
      <c r="AA169" s="148">
        <v>1</v>
      </c>
      <c r="AB169" s="148"/>
      <c r="AC169" s="59"/>
      <c r="AD169" s="59"/>
      <c r="AE169" s="59"/>
      <c r="AF169" s="59"/>
    </row>
    <row r="170" spans="1:32" ht="27" customHeight="1" x14ac:dyDescent="0.25">
      <c r="A170" s="23" t="s">
        <v>282</v>
      </c>
      <c r="B170" s="19" t="s">
        <v>283</v>
      </c>
      <c r="C170" s="16">
        <v>243</v>
      </c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148"/>
      <c r="AB170" s="148"/>
      <c r="AC170" s="59"/>
      <c r="AD170" s="59"/>
      <c r="AE170" s="59"/>
      <c r="AF170" s="59"/>
    </row>
    <row r="171" spans="1:32" ht="27" customHeight="1" x14ac:dyDescent="0.25">
      <c r="A171" s="23" t="s">
        <v>284</v>
      </c>
      <c r="B171" s="19" t="s">
        <v>285</v>
      </c>
      <c r="C171" s="16">
        <v>244</v>
      </c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148"/>
      <c r="AB171" s="148"/>
      <c r="AC171" s="59"/>
      <c r="AD171" s="59"/>
      <c r="AE171" s="59"/>
      <c r="AF171" s="59"/>
    </row>
    <row r="172" spans="1:32" ht="27" customHeight="1" x14ac:dyDescent="0.25">
      <c r="A172" s="23" t="s">
        <v>286</v>
      </c>
      <c r="B172" s="19" t="s">
        <v>287</v>
      </c>
      <c r="C172" s="16">
        <v>245</v>
      </c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148"/>
      <c r="AB172" s="148"/>
      <c r="AC172" s="59"/>
      <c r="AD172" s="59"/>
      <c r="AE172" s="59"/>
      <c r="AF172" s="59"/>
    </row>
    <row r="173" spans="1:32" ht="27" customHeight="1" x14ac:dyDescent="0.25">
      <c r="A173" s="23" t="s">
        <v>288</v>
      </c>
      <c r="B173" s="19" t="s">
        <v>289</v>
      </c>
      <c r="C173" s="16">
        <v>246</v>
      </c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148"/>
      <c r="AB173" s="148"/>
      <c r="AC173" s="59"/>
      <c r="AD173" s="59"/>
      <c r="AE173" s="59"/>
      <c r="AF173" s="59"/>
    </row>
    <row r="174" spans="1:32" ht="27" customHeight="1" x14ac:dyDescent="0.25">
      <c r="A174" s="23" t="s">
        <v>290</v>
      </c>
      <c r="B174" s="29" t="s">
        <v>291</v>
      </c>
      <c r="C174" s="16">
        <v>247</v>
      </c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148"/>
      <c r="AB174" s="148"/>
      <c r="AC174" s="59"/>
      <c r="AD174" s="59"/>
      <c r="AE174" s="59"/>
      <c r="AF174" s="59"/>
    </row>
    <row r="175" spans="1:32" ht="27" customHeight="1" x14ac:dyDescent="0.25">
      <c r="A175" s="23" t="s">
        <v>292</v>
      </c>
      <c r="B175" s="29" t="s">
        <v>293</v>
      </c>
      <c r="C175" s="16">
        <v>248</v>
      </c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148"/>
      <c r="AB175" s="148"/>
      <c r="AC175" s="59"/>
      <c r="AD175" s="59"/>
      <c r="AE175" s="59"/>
      <c r="AF175" s="59"/>
    </row>
    <row r="176" spans="1:32" ht="27" customHeight="1" x14ac:dyDescent="0.25">
      <c r="A176" s="23" t="s">
        <v>294</v>
      </c>
      <c r="B176" s="29" t="s">
        <v>295</v>
      </c>
      <c r="C176" s="16">
        <v>249</v>
      </c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148"/>
      <c r="AB176" s="148"/>
      <c r="AC176" s="59"/>
      <c r="AD176" s="59"/>
      <c r="AE176" s="59"/>
      <c r="AF176" s="59"/>
    </row>
    <row r="177" spans="1:32" ht="27" customHeight="1" x14ac:dyDescent="0.25">
      <c r="A177" s="23" t="s">
        <v>296</v>
      </c>
      <c r="B177" s="29" t="s">
        <v>297</v>
      </c>
      <c r="C177" s="16">
        <v>250</v>
      </c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148"/>
      <c r="AB177" s="148"/>
      <c r="AC177" s="59"/>
      <c r="AD177" s="59"/>
      <c r="AE177" s="59"/>
      <c r="AF177" s="59"/>
    </row>
    <row r="178" spans="1:32" ht="27" customHeight="1" x14ac:dyDescent="0.25">
      <c r="A178" s="23" t="s">
        <v>298</v>
      </c>
      <c r="B178" s="19" t="s">
        <v>58</v>
      </c>
      <c r="C178" s="16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148"/>
      <c r="AB178" s="148"/>
      <c r="AC178" s="59"/>
      <c r="AD178" s="59"/>
      <c r="AE178" s="59"/>
      <c r="AF178" s="59"/>
    </row>
    <row r="179" spans="1:32" ht="27" customHeight="1" x14ac:dyDescent="0.25">
      <c r="A179" s="24" t="s">
        <v>299</v>
      </c>
      <c r="B179" s="39" t="s">
        <v>300</v>
      </c>
      <c r="C179" s="16"/>
      <c r="D179" s="59">
        <f>D180+D181+D182+D183+D184+D185+D186+D187</f>
        <v>0</v>
      </c>
      <c r="E179" s="59">
        <f t="shared" ref="E179:Z179" si="9">E180+E181+E182+E183+E184+E185+E186+E187</f>
        <v>0</v>
      </c>
      <c r="F179" s="59">
        <f t="shared" si="9"/>
        <v>0</v>
      </c>
      <c r="G179" s="59">
        <f t="shared" si="9"/>
        <v>0</v>
      </c>
      <c r="H179" s="59">
        <f t="shared" si="9"/>
        <v>0</v>
      </c>
      <c r="I179" s="59">
        <f t="shared" si="9"/>
        <v>0</v>
      </c>
      <c r="J179" s="59">
        <f t="shared" si="9"/>
        <v>0</v>
      </c>
      <c r="K179" s="59">
        <f t="shared" si="9"/>
        <v>0</v>
      </c>
      <c r="L179" s="59">
        <f t="shared" si="9"/>
        <v>0</v>
      </c>
      <c r="M179" s="59">
        <f t="shared" si="9"/>
        <v>0</v>
      </c>
      <c r="N179" s="59">
        <f t="shared" si="9"/>
        <v>0</v>
      </c>
      <c r="O179" s="59">
        <f t="shared" si="9"/>
        <v>0</v>
      </c>
      <c r="P179" s="59">
        <f t="shared" si="9"/>
        <v>0</v>
      </c>
      <c r="Q179" s="59">
        <f t="shared" si="9"/>
        <v>0</v>
      </c>
      <c r="R179" s="59">
        <f t="shared" si="9"/>
        <v>0</v>
      </c>
      <c r="S179" s="59">
        <f t="shared" si="9"/>
        <v>0</v>
      </c>
      <c r="T179" s="59">
        <f t="shared" si="9"/>
        <v>0</v>
      </c>
      <c r="U179" s="59"/>
      <c r="V179" s="59">
        <f t="shared" si="9"/>
        <v>0</v>
      </c>
      <c r="W179" s="59">
        <f t="shared" si="9"/>
        <v>0</v>
      </c>
      <c r="X179" s="59">
        <f t="shared" si="9"/>
        <v>0</v>
      </c>
      <c r="Y179" s="59">
        <f t="shared" si="9"/>
        <v>0</v>
      </c>
      <c r="Z179" s="59">
        <f t="shared" si="9"/>
        <v>0</v>
      </c>
      <c r="AA179" s="148"/>
      <c r="AB179" s="148"/>
      <c r="AC179" s="59"/>
      <c r="AD179" s="59"/>
      <c r="AE179" s="59"/>
      <c r="AF179" s="59"/>
    </row>
    <row r="180" spans="1:32" ht="27" customHeight="1" x14ac:dyDescent="0.25">
      <c r="A180" s="23" t="s">
        <v>301</v>
      </c>
      <c r="B180" s="19" t="s">
        <v>654</v>
      </c>
      <c r="C180" s="16">
        <v>251</v>
      </c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148"/>
      <c r="AB180" s="148"/>
      <c r="AC180" s="59"/>
      <c r="AD180" s="59"/>
      <c r="AE180" s="59"/>
      <c r="AF180" s="59"/>
    </row>
    <row r="181" spans="1:32" ht="27" customHeight="1" x14ac:dyDescent="0.25">
      <c r="A181" s="23" t="s">
        <v>302</v>
      </c>
      <c r="B181" s="19" t="s">
        <v>303</v>
      </c>
      <c r="C181" s="16">
        <v>252</v>
      </c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148"/>
      <c r="AB181" s="148"/>
      <c r="AC181" s="59"/>
      <c r="AD181" s="59"/>
      <c r="AE181" s="59"/>
      <c r="AF181" s="59"/>
    </row>
    <row r="182" spans="1:32" ht="27" customHeight="1" x14ac:dyDescent="0.25">
      <c r="A182" s="23" t="s">
        <v>304</v>
      </c>
      <c r="B182" s="19" t="s">
        <v>305</v>
      </c>
      <c r="C182" s="16">
        <v>253</v>
      </c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148"/>
      <c r="AB182" s="148"/>
      <c r="AC182" s="59"/>
      <c r="AD182" s="59"/>
      <c r="AE182" s="59"/>
      <c r="AF182" s="59"/>
    </row>
    <row r="183" spans="1:32" ht="27" customHeight="1" x14ac:dyDescent="0.25">
      <c r="A183" s="23" t="s">
        <v>306</v>
      </c>
      <c r="B183" s="29" t="s">
        <v>307</v>
      </c>
      <c r="C183" s="16">
        <v>254</v>
      </c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148"/>
      <c r="AB183" s="148"/>
      <c r="AC183" s="59"/>
      <c r="AD183" s="59"/>
      <c r="AE183" s="59"/>
      <c r="AF183" s="59"/>
    </row>
    <row r="184" spans="1:32" ht="27" customHeight="1" x14ac:dyDescent="0.25">
      <c r="A184" s="23" t="s">
        <v>308</v>
      </c>
      <c r="B184" s="29" t="s">
        <v>309</v>
      </c>
      <c r="C184" s="16">
        <v>255</v>
      </c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148"/>
      <c r="AB184" s="148"/>
      <c r="AC184" s="59"/>
      <c r="AD184" s="59"/>
      <c r="AE184" s="59"/>
      <c r="AF184" s="59"/>
    </row>
    <row r="185" spans="1:32" ht="27" customHeight="1" x14ac:dyDescent="0.25">
      <c r="A185" s="23" t="s">
        <v>310</v>
      </c>
      <c r="B185" s="29" t="s">
        <v>311</v>
      </c>
      <c r="C185" s="16">
        <v>256</v>
      </c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148"/>
      <c r="AB185" s="148"/>
      <c r="AC185" s="59"/>
      <c r="AD185" s="59"/>
      <c r="AE185" s="59"/>
      <c r="AF185" s="59"/>
    </row>
    <row r="186" spans="1:32" ht="27" customHeight="1" x14ac:dyDescent="0.25">
      <c r="A186" s="23" t="s">
        <v>312</v>
      </c>
      <c r="B186" s="29" t="s">
        <v>313</v>
      </c>
      <c r="C186" s="16">
        <v>257</v>
      </c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148"/>
      <c r="AB186" s="148"/>
      <c r="AC186" s="59"/>
      <c r="AD186" s="59"/>
      <c r="AE186" s="59"/>
      <c r="AF186" s="59"/>
    </row>
    <row r="187" spans="1:32" ht="27" customHeight="1" x14ac:dyDescent="0.25">
      <c r="A187" s="23" t="s">
        <v>314</v>
      </c>
      <c r="B187" s="29" t="s">
        <v>58</v>
      </c>
      <c r="C187" s="16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148"/>
      <c r="AB187" s="148"/>
      <c r="AC187" s="59"/>
      <c r="AD187" s="59"/>
      <c r="AE187" s="59"/>
      <c r="AF187" s="59"/>
    </row>
    <row r="188" spans="1:32" ht="27" customHeight="1" x14ac:dyDescent="0.25">
      <c r="A188" s="24" t="s">
        <v>315</v>
      </c>
      <c r="B188" s="39" t="s">
        <v>316</v>
      </c>
      <c r="C188" s="16"/>
      <c r="D188" s="59">
        <f>D189+D190+D191+D192+D193+D194+D195+D196+D197</f>
        <v>1</v>
      </c>
      <c r="E188" s="59">
        <f t="shared" ref="E188:Z188" si="10">E189+E190+E191+E192+E193+E194+E195+E196+E197</f>
        <v>1</v>
      </c>
      <c r="F188" s="59">
        <f t="shared" si="10"/>
        <v>0</v>
      </c>
      <c r="G188" s="59">
        <f t="shared" si="10"/>
        <v>0</v>
      </c>
      <c r="H188" s="59">
        <f t="shared" si="10"/>
        <v>0</v>
      </c>
      <c r="I188" s="59">
        <f t="shared" si="10"/>
        <v>0</v>
      </c>
      <c r="J188" s="59">
        <f t="shared" si="10"/>
        <v>0</v>
      </c>
      <c r="K188" s="59">
        <f t="shared" si="10"/>
        <v>0</v>
      </c>
      <c r="L188" s="59">
        <f t="shared" si="10"/>
        <v>0</v>
      </c>
      <c r="M188" s="59">
        <f t="shared" si="10"/>
        <v>0</v>
      </c>
      <c r="N188" s="59">
        <f t="shared" si="10"/>
        <v>1</v>
      </c>
      <c r="O188" s="59">
        <f t="shared" si="10"/>
        <v>1</v>
      </c>
      <c r="P188" s="59">
        <f t="shared" si="10"/>
        <v>0</v>
      </c>
      <c r="Q188" s="59">
        <f t="shared" si="10"/>
        <v>0</v>
      </c>
      <c r="R188" s="59">
        <f t="shared" si="10"/>
        <v>0</v>
      </c>
      <c r="S188" s="59">
        <f t="shared" si="10"/>
        <v>0</v>
      </c>
      <c r="T188" s="59">
        <f t="shared" si="10"/>
        <v>0</v>
      </c>
      <c r="U188" s="59"/>
      <c r="V188" s="59">
        <f t="shared" si="10"/>
        <v>0</v>
      </c>
      <c r="W188" s="59">
        <f t="shared" si="10"/>
        <v>0</v>
      </c>
      <c r="X188" s="59">
        <f t="shared" si="10"/>
        <v>0</v>
      </c>
      <c r="Y188" s="59">
        <f t="shared" si="10"/>
        <v>0</v>
      </c>
      <c r="Z188" s="59">
        <f t="shared" si="10"/>
        <v>0</v>
      </c>
      <c r="AA188" s="148"/>
      <c r="AB188" s="148"/>
      <c r="AC188" s="59"/>
      <c r="AD188" s="59"/>
      <c r="AE188" s="59"/>
      <c r="AF188" s="59"/>
    </row>
    <row r="189" spans="1:32" ht="27" customHeight="1" x14ac:dyDescent="0.25">
      <c r="A189" s="23" t="s">
        <v>317</v>
      </c>
      <c r="B189" s="19" t="s">
        <v>318</v>
      </c>
      <c r="C189" s="16">
        <v>258</v>
      </c>
      <c r="D189" s="59">
        <v>1</v>
      </c>
      <c r="E189" s="59">
        <v>1</v>
      </c>
      <c r="F189" s="59"/>
      <c r="G189" s="59"/>
      <c r="H189" s="59"/>
      <c r="I189" s="59"/>
      <c r="J189" s="59"/>
      <c r="K189" s="59"/>
      <c r="L189" s="59"/>
      <c r="M189" s="59"/>
      <c r="N189" s="59">
        <v>1</v>
      </c>
      <c r="O189" s="59">
        <v>1</v>
      </c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148"/>
      <c r="AB189" s="148"/>
      <c r="AC189" s="59"/>
      <c r="AD189" s="59"/>
      <c r="AE189" s="59"/>
      <c r="AF189" s="59"/>
    </row>
    <row r="190" spans="1:32" ht="27" customHeight="1" x14ac:dyDescent="0.25">
      <c r="A190" s="23" t="s">
        <v>319</v>
      </c>
      <c r="B190" s="19" t="s">
        <v>320</v>
      </c>
      <c r="C190" s="16">
        <v>259</v>
      </c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148"/>
      <c r="AB190" s="148"/>
      <c r="AC190" s="59"/>
      <c r="AD190" s="59"/>
      <c r="AE190" s="59"/>
      <c r="AF190" s="59"/>
    </row>
    <row r="191" spans="1:32" ht="27" customHeight="1" x14ac:dyDescent="0.25">
      <c r="A191" s="23" t="s">
        <v>321</v>
      </c>
      <c r="B191" s="19" t="s">
        <v>322</v>
      </c>
      <c r="C191" s="16">
        <v>260</v>
      </c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148"/>
      <c r="AB191" s="148"/>
      <c r="AC191" s="59"/>
      <c r="AD191" s="59"/>
      <c r="AE191" s="59"/>
      <c r="AF191" s="59"/>
    </row>
    <row r="192" spans="1:32" ht="27" customHeight="1" x14ac:dyDescent="0.25">
      <c r="A192" s="23" t="s">
        <v>323</v>
      </c>
      <c r="B192" s="19" t="s">
        <v>324</v>
      </c>
      <c r="C192" s="16">
        <v>261</v>
      </c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148"/>
      <c r="AB192" s="148"/>
      <c r="AC192" s="59"/>
      <c r="AD192" s="59"/>
      <c r="AE192" s="59"/>
      <c r="AF192" s="59"/>
    </row>
    <row r="193" spans="1:32" ht="27" customHeight="1" x14ac:dyDescent="0.25">
      <c r="A193" s="23" t="s">
        <v>325</v>
      </c>
      <c r="B193" s="19" t="s">
        <v>326</v>
      </c>
      <c r="C193" s="16">
        <v>262</v>
      </c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148"/>
      <c r="AB193" s="148"/>
      <c r="AC193" s="59"/>
      <c r="AD193" s="59"/>
      <c r="AE193" s="59"/>
      <c r="AF193" s="59"/>
    </row>
    <row r="194" spans="1:32" ht="27" customHeight="1" x14ac:dyDescent="0.25">
      <c r="A194" s="23" t="s">
        <v>327</v>
      </c>
      <c r="B194" s="19" t="s">
        <v>328</v>
      </c>
      <c r="C194" s="16">
        <v>263</v>
      </c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148"/>
      <c r="AB194" s="148"/>
      <c r="AC194" s="59"/>
      <c r="AD194" s="59"/>
      <c r="AE194" s="59"/>
      <c r="AF194" s="59"/>
    </row>
    <row r="195" spans="1:32" ht="27" customHeight="1" x14ac:dyDescent="0.25">
      <c r="A195" s="23" t="s">
        <v>329</v>
      </c>
      <c r="B195" s="19" t="s">
        <v>330</v>
      </c>
      <c r="C195" s="16">
        <v>264</v>
      </c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148"/>
      <c r="AB195" s="148"/>
      <c r="AC195" s="59"/>
      <c r="AD195" s="59"/>
      <c r="AE195" s="59"/>
      <c r="AF195" s="59"/>
    </row>
    <row r="196" spans="1:32" ht="27" customHeight="1" x14ac:dyDescent="0.25">
      <c r="A196" s="23" t="s">
        <v>331</v>
      </c>
      <c r="B196" s="19" t="s">
        <v>332</v>
      </c>
      <c r="C196" s="16">
        <v>265</v>
      </c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148"/>
      <c r="AB196" s="148"/>
      <c r="AC196" s="59"/>
      <c r="AD196" s="59"/>
      <c r="AE196" s="59"/>
      <c r="AF196" s="59"/>
    </row>
    <row r="197" spans="1:32" ht="27" customHeight="1" x14ac:dyDescent="0.25">
      <c r="A197" s="23" t="s">
        <v>333</v>
      </c>
      <c r="B197" s="19" t="s">
        <v>58</v>
      </c>
      <c r="C197" s="16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148"/>
      <c r="AB197" s="148"/>
      <c r="AC197" s="59"/>
      <c r="AD197" s="59"/>
      <c r="AE197" s="59"/>
      <c r="AF197" s="59"/>
    </row>
    <row r="198" spans="1:32" ht="27" customHeight="1" x14ac:dyDescent="0.25">
      <c r="A198" s="24" t="s">
        <v>334</v>
      </c>
      <c r="B198" s="39" t="s">
        <v>335</v>
      </c>
      <c r="C198" s="16"/>
      <c r="D198" s="59">
        <f>D199+D200+D201+D202+D203+D204+D205+D206+D207+D208+D209+D210+D211+D212+D213+D214</f>
        <v>0</v>
      </c>
      <c r="E198" s="59">
        <f t="shared" ref="E198:Z198" si="11">E199+E200+E201+E202+E203+E204+E205+E206+E207+E208+E209+E210+E211+E212+E213+E214</f>
        <v>0</v>
      </c>
      <c r="F198" s="59">
        <f t="shared" si="11"/>
        <v>0</v>
      </c>
      <c r="G198" s="59">
        <f t="shared" si="11"/>
        <v>0</v>
      </c>
      <c r="H198" s="59">
        <f t="shared" si="11"/>
        <v>0</v>
      </c>
      <c r="I198" s="59">
        <f t="shared" si="11"/>
        <v>0</v>
      </c>
      <c r="J198" s="59">
        <f t="shared" si="11"/>
        <v>0</v>
      </c>
      <c r="K198" s="59">
        <f t="shared" si="11"/>
        <v>0</v>
      </c>
      <c r="L198" s="59">
        <f t="shared" si="11"/>
        <v>0</v>
      </c>
      <c r="M198" s="59">
        <f t="shared" si="11"/>
        <v>0</v>
      </c>
      <c r="N198" s="59">
        <f t="shared" si="11"/>
        <v>0</v>
      </c>
      <c r="O198" s="59">
        <f t="shared" si="11"/>
        <v>0</v>
      </c>
      <c r="P198" s="59">
        <f t="shared" si="11"/>
        <v>0</v>
      </c>
      <c r="Q198" s="59">
        <f t="shared" si="11"/>
        <v>0</v>
      </c>
      <c r="R198" s="59">
        <f t="shared" si="11"/>
        <v>0</v>
      </c>
      <c r="S198" s="59">
        <f t="shared" si="11"/>
        <v>0</v>
      </c>
      <c r="T198" s="59">
        <f t="shared" si="11"/>
        <v>0</v>
      </c>
      <c r="U198" s="59"/>
      <c r="V198" s="59">
        <f t="shared" si="11"/>
        <v>0</v>
      </c>
      <c r="W198" s="59">
        <f t="shared" si="11"/>
        <v>0</v>
      </c>
      <c r="X198" s="59">
        <f t="shared" si="11"/>
        <v>0</v>
      </c>
      <c r="Y198" s="59">
        <f t="shared" si="11"/>
        <v>0</v>
      </c>
      <c r="Z198" s="59">
        <f t="shared" si="11"/>
        <v>0</v>
      </c>
      <c r="AA198" s="148"/>
      <c r="AB198" s="148"/>
      <c r="AC198" s="59"/>
      <c r="AD198" s="59"/>
      <c r="AE198" s="59"/>
      <c r="AF198" s="59"/>
    </row>
    <row r="199" spans="1:32" ht="27" customHeight="1" x14ac:dyDescent="0.25">
      <c r="A199" s="23" t="s">
        <v>336</v>
      </c>
      <c r="B199" s="19" t="s">
        <v>655</v>
      </c>
      <c r="C199" s="16">
        <v>266</v>
      </c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148"/>
      <c r="AB199" s="148"/>
      <c r="AC199" s="59"/>
      <c r="AD199" s="59"/>
      <c r="AE199" s="59"/>
      <c r="AF199" s="59"/>
    </row>
    <row r="200" spans="1:32" ht="27" customHeight="1" x14ac:dyDescent="0.25">
      <c r="A200" s="23" t="s">
        <v>337</v>
      </c>
      <c r="B200" s="19" t="s">
        <v>656</v>
      </c>
      <c r="C200" s="16">
        <v>267</v>
      </c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148"/>
      <c r="AB200" s="148"/>
      <c r="AC200" s="59"/>
      <c r="AD200" s="59"/>
      <c r="AE200" s="59"/>
      <c r="AF200" s="59"/>
    </row>
    <row r="201" spans="1:32" ht="27" customHeight="1" x14ac:dyDescent="0.25">
      <c r="A201" s="23" t="s">
        <v>338</v>
      </c>
      <c r="B201" s="19" t="s">
        <v>657</v>
      </c>
      <c r="C201" s="16">
        <v>268</v>
      </c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148"/>
      <c r="AB201" s="148"/>
      <c r="AC201" s="59"/>
      <c r="AD201" s="59"/>
      <c r="AE201" s="59"/>
      <c r="AF201" s="59"/>
    </row>
    <row r="202" spans="1:32" ht="27" customHeight="1" x14ac:dyDescent="0.25">
      <c r="A202" s="23" t="s">
        <v>339</v>
      </c>
      <c r="B202" s="16" t="s">
        <v>658</v>
      </c>
      <c r="C202" s="16">
        <v>269</v>
      </c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148"/>
      <c r="AB202" s="148"/>
      <c r="AC202" s="59"/>
      <c r="AD202" s="59"/>
      <c r="AE202" s="59"/>
      <c r="AF202" s="59"/>
    </row>
    <row r="203" spans="1:32" ht="27" customHeight="1" x14ac:dyDescent="0.25">
      <c r="A203" s="23" t="s">
        <v>340</v>
      </c>
      <c r="B203" s="19" t="s">
        <v>659</v>
      </c>
      <c r="C203" s="16">
        <v>269.10000000000002</v>
      </c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148"/>
      <c r="AB203" s="148"/>
      <c r="AC203" s="59"/>
      <c r="AD203" s="59"/>
      <c r="AE203" s="59"/>
      <c r="AF203" s="59"/>
    </row>
    <row r="204" spans="1:32" ht="27" customHeight="1" x14ac:dyDescent="0.25">
      <c r="A204" s="23" t="s">
        <v>341</v>
      </c>
      <c r="B204" s="19" t="s">
        <v>660</v>
      </c>
      <c r="C204" s="16">
        <v>270</v>
      </c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148"/>
      <c r="AB204" s="148"/>
      <c r="AC204" s="59"/>
      <c r="AD204" s="59"/>
      <c r="AE204" s="59"/>
      <c r="AF204" s="59"/>
    </row>
    <row r="205" spans="1:32" ht="27" customHeight="1" x14ac:dyDescent="0.25">
      <c r="A205" s="23" t="s">
        <v>342</v>
      </c>
      <c r="B205" s="19" t="s">
        <v>661</v>
      </c>
      <c r="C205" s="16">
        <v>272</v>
      </c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148"/>
      <c r="AB205" s="148"/>
      <c r="AC205" s="59"/>
      <c r="AD205" s="59"/>
      <c r="AE205" s="59"/>
      <c r="AF205" s="59"/>
    </row>
    <row r="206" spans="1:32" ht="27" customHeight="1" x14ac:dyDescent="0.25">
      <c r="A206" s="23" t="s">
        <v>343</v>
      </c>
      <c r="B206" s="19" t="s">
        <v>662</v>
      </c>
      <c r="C206" s="16">
        <v>273</v>
      </c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148"/>
      <c r="AB206" s="148"/>
      <c r="AC206" s="59"/>
      <c r="AD206" s="59"/>
      <c r="AE206" s="59"/>
      <c r="AF206" s="59"/>
    </row>
    <row r="207" spans="1:32" ht="27" customHeight="1" x14ac:dyDescent="0.25">
      <c r="A207" s="23" t="s">
        <v>344</v>
      </c>
      <c r="B207" s="19" t="s">
        <v>663</v>
      </c>
      <c r="C207" s="16">
        <v>274</v>
      </c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148"/>
      <c r="AB207" s="148"/>
      <c r="AC207" s="59"/>
      <c r="AD207" s="59"/>
      <c r="AE207" s="59"/>
      <c r="AF207" s="59"/>
    </row>
    <row r="208" spans="1:32" ht="27" customHeight="1" x14ac:dyDescent="0.25">
      <c r="A208" s="23" t="s">
        <v>345</v>
      </c>
      <c r="B208" s="19" t="s">
        <v>664</v>
      </c>
      <c r="C208" s="16">
        <v>275</v>
      </c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148"/>
      <c r="AB208" s="148"/>
      <c r="AC208" s="59"/>
      <c r="AD208" s="59"/>
      <c r="AE208" s="59"/>
      <c r="AF208" s="59"/>
    </row>
    <row r="209" spans="1:32" ht="27" customHeight="1" x14ac:dyDescent="0.25">
      <c r="A209" s="23" t="s">
        <v>346</v>
      </c>
      <c r="B209" s="19" t="s">
        <v>347</v>
      </c>
      <c r="C209" s="16">
        <v>276</v>
      </c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148"/>
      <c r="AB209" s="148"/>
      <c r="AC209" s="59"/>
      <c r="AD209" s="59"/>
      <c r="AE209" s="59"/>
      <c r="AF209" s="59"/>
    </row>
    <row r="210" spans="1:32" ht="27" customHeight="1" x14ac:dyDescent="0.25">
      <c r="A210" s="23" t="s">
        <v>348</v>
      </c>
      <c r="B210" s="19" t="s">
        <v>349</v>
      </c>
      <c r="C210" s="16">
        <v>277</v>
      </c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148"/>
      <c r="AB210" s="148"/>
      <c r="AC210" s="59"/>
      <c r="AD210" s="59"/>
      <c r="AE210" s="59"/>
      <c r="AF210" s="59"/>
    </row>
    <row r="211" spans="1:32" ht="27" customHeight="1" x14ac:dyDescent="0.25">
      <c r="A211" s="23" t="s">
        <v>350</v>
      </c>
      <c r="B211" s="19" t="s">
        <v>351</v>
      </c>
      <c r="C211" s="16">
        <v>278</v>
      </c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148"/>
      <c r="AB211" s="148"/>
      <c r="AC211" s="59"/>
      <c r="AD211" s="59"/>
      <c r="AE211" s="59"/>
      <c r="AF211" s="59"/>
    </row>
    <row r="212" spans="1:32" ht="27" customHeight="1" x14ac:dyDescent="0.25">
      <c r="A212" s="23" t="s">
        <v>352</v>
      </c>
      <c r="B212" s="19" t="s">
        <v>353</v>
      </c>
      <c r="C212" s="16">
        <v>279</v>
      </c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148"/>
      <c r="AB212" s="148"/>
      <c r="AC212" s="59"/>
      <c r="AD212" s="59"/>
      <c r="AE212" s="59"/>
      <c r="AF212" s="59"/>
    </row>
    <row r="213" spans="1:32" ht="27" customHeight="1" x14ac:dyDescent="0.25">
      <c r="A213" s="23" t="s">
        <v>354</v>
      </c>
      <c r="B213" s="19" t="s">
        <v>355</v>
      </c>
      <c r="C213" s="16">
        <v>280</v>
      </c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148"/>
      <c r="AB213" s="148"/>
      <c r="AC213" s="59"/>
      <c r="AD213" s="59"/>
      <c r="AE213" s="59"/>
      <c r="AF213" s="59"/>
    </row>
    <row r="214" spans="1:32" ht="27" customHeight="1" x14ac:dyDescent="0.25">
      <c r="A214" s="23" t="s">
        <v>356</v>
      </c>
      <c r="B214" s="19" t="s">
        <v>58</v>
      </c>
      <c r="C214" s="16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148"/>
      <c r="AB214" s="148"/>
      <c r="AC214" s="59"/>
      <c r="AD214" s="59"/>
      <c r="AE214" s="59"/>
      <c r="AF214" s="59"/>
    </row>
    <row r="215" spans="1:32" ht="27" customHeight="1" x14ac:dyDescent="0.25">
      <c r="A215" s="20" t="s">
        <v>357</v>
      </c>
      <c r="B215" s="39" t="s">
        <v>358</v>
      </c>
      <c r="C215" s="16"/>
      <c r="D215" s="59">
        <f>D216+D217+D218+D219+D220+D221+D222+D223+D224+D225+D226+D227+D228+D229+D230+D231+D232+D233+D234</f>
        <v>0</v>
      </c>
      <c r="E215" s="59">
        <f t="shared" ref="E215:Z215" si="12">E216+E217+E218+E219+E220+E221+E222+E223+E224+E225+E226+E227+E228+E229+E230+E231+E232+E233+E234</f>
        <v>0</v>
      </c>
      <c r="F215" s="59">
        <f t="shared" si="12"/>
        <v>0</v>
      </c>
      <c r="G215" s="59">
        <f t="shared" si="12"/>
        <v>0</v>
      </c>
      <c r="H215" s="59">
        <f t="shared" si="12"/>
        <v>0</v>
      </c>
      <c r="I215" s="59">
        <f t="shared" si="12"/>
        <v>0</v>
      </c>
      <c r="J215" s="59">
        <f t="shared" si="12"/>
        <v>0</v>
      </c>
      <c r="K215" s="59">
        <f t="shared" si="12"/>
        <v>0</v>
      </c>
      <c r="L215" s="59">
        <f t="shared" si="12"/>
        <v>0</v>
      </c>
      <c r="M215" s="59">
        <f t="shared" si="12"/>
        <v>0</v>
      </c>
      <c r="N215" s="59">
        <f t="shared" si="12"/>
        <v>0</v>
      </c>
      <c r="O215" s="59">
        <f t="shared" si="12"/>
        <v>0</v>
      </c>
      <c r="P215" s="59">
        <f t="shared" si="12"/>
        <v>0</v>
      </c>
      <c r="Q215" s="59">
        <f t="shared" si="12"/>
        <v>0</v>
      </c>
      <c r="R215" s="59">
        <f t="shared" si="12"/>
        <v>0</v>
      </c>
      <c r="S215" s="59">
        <f t="shared" si="12"/>
        <v>0</v>
      </c>
      <c r="T215" s="59">
        <f t="shared" si="12"/>
        <v>0</v>
      </c>
      <c r="U215" s="59"/>
      <c r="V215" s="59">
        <f t="shared" si="12"/>
        <v>0</v>
      </c>
      <c r="W215" s="59">
        <f t="shared" si="12"/>
        <v>0</v>
      </c>
      <c r="X215" s="59">
        <f t="shared" si="12"/>
        <v>0</v>
      </c>
      <c r="Y215" s="59">
        <f t="shared" si="12"/>
        <v>0</v>
      </c>
      <c r="Z215" s="59">
        <f t="shared" si="12"/>
        <v>0</v>
      </c>
      <c r="AA215" s="148"/>
      <c r="AB215" s="148"/>
      <c r="AC215" s="59"/>
      <c r="AD215" s="59"/>
      <c r="AE215" s="59"/>
      <c r="AF215" s="59"/>
    </row>
    <row r="216" spans="1:32" ht="27" customHeight="1" x14ac:dyDescent="0.25">
      <c r="A216" s="23" t="s">
        <v>359</v>
      </c>
      <c r="B216" s="29" t="s">
        <v>360</v>
      </c>
      <c r="C216" s="16">
        <v>281</v>
      </c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148"/>
      <c r="AB216" s="148"/>
      <c r="AC216" s="59"/>
      <c r="AD216" s="59"/>
      <c r="AE216" s="59"/>
      <c r="AF216" s="59"/>
    </row>
    <row r="217" spans="1:32" ht="27" customHeight="1" x14ac:dyDescent="0.25">
      <c r="A217" s="23" t="s">
        <v>361</v>
      </c>
      <c r="B217" s="29" t="s">
        <v>362</v>
      </c>
      <c r="C217" s="18">
        <v>282</v>
      </c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148"/>
      <c r="AB217" s="148"/>
      <c r="AC217" s="59"/>
      <c r="AD217" s="59"/>
      <c r="AE217" s="59"/>
      <c r="AF217" s="59"/>
    </row>
    <row r="218" spans="1:32" ht="27" customHeight="1" x14ac:dyDescent="0.25">
      <c r="A218" s="23" t="s">
        <v>363</v>
      </c>
      <c r="B218" s="30" t="s">
        <v>364</v>
      </c>
      <c r="C218" s="16">
        <v>283</v>
      </c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148"/>
      <c r="AB218" s="148"/>
      <c r="AC218" s="59"/>
      <c r="AD218" s="59"/>
      <c r="AE218" s="59"/>
      <c r="AF218" s="59"/>
    </row>
    <row r="219" spans="1:32" ht="27" customHeight="1" x14ac:dyDescent="0.25">
      <c r="A219" s="23" t="s">
        <v>365</v>
      </c>
      <c r="B219" s="29" t="s">
        <v>366</v>
      </c>
      <c r="C219" s="16">
        <v>284</v>
      </c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148"/>
      <c r="AB219" s="148"/>
      <c r="AC219" s="59"/>
      <c r="AD219" s="59"/>
      <c r="AE219" s="59"/>
      <c r="AF219" s="59"/>
    </row>
    <row r="220" spans="1:32" ht="27" customHeight="1" x14ac:dyDescent="0.25">
      <c r="A220" s="23" t="s">
        <v>367</v>
      </c>
      <c r="B220" s="29" t="s">
        <v>368</v>
      </c>
      <c r="C220" s="16">
        <v>285</v>
      </c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148"/>
      <c r="AB220" s="148"/>
      <c r="AC220" s="59"/>
      <c r="AD220" s="59"/>
      <c r="AE220" s="59"/>
      <c r="AF220" s="59"/>
    </row>
    <row r="221" spans="1:32" ht="27" customHeight="1" x14ac:dyDescent="0.25">
      <c r="A221" s="23" t="s">
        <v>369</v>
      </c>
      <c r="B221" s="29" t="s">
        <v>370</v>
      </c>
      <c r="C221" s="16">
        <v>286</v>
      </c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148"/>
      <c r="AB221" s="148"/>
      <c r="AC221" s="59"/>
      <c r="AD221" s="59"/>
      <c r="AE221" s="59"/>
      <c r="AF221" s="59"/>
    </row>
    <row r="222" spans="1:32" ht="27" customHeight="1" x14ac:dyDescent="0.25">
      <c r="A222" s="23" t="s">
        <v>371</v>
      </c>
      <c r="B222" s="29" t="s">
        <v>372</v>
      </c>
      <c r="C222" s="16">
        <v>287</v>
      </c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148"/>
      <c r="AB222" s="148"/>
      <c r="AC222" s="59"/>
      <c r="AD222" s="59"/>
      <c r="AE222" s="59"/>
      <c r="AF222" s="59"/>
    </row>
    <row r="223" spans="1:32" ht="27" customHeight="1" x14ac:dyDescent="0.25">
      <c r="A223" s="23" t="s">
        <v>373</v>
      </c>
      <c r="B223" s="29" t="s">
        <v>374</v>
      </c>
      <c r="C223" s="16">
        <v>288</v>
      </c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148"/>
      <c r="AB223" s="148"/>
      <c r="AC223" s="59"/>
      <c r="AD223" s="59"/>
      <c r="AE223" s="59"/>
      <c r="AF223" s="59"/>
    </row>
    <row r="224" spans="1:32" ht="27" customHeight="1" x14ac:dyDescent="0.25">
      <c r="A224" s="23" t="s">
        <v>375</v>
      </c>
      <c r="B224" s="29" t="s">
        <v>376</v>
      </c>
      <c r="C224" s="16">
        <v>289</v>
      </c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148"/>
      <c r="AB224" s="148"/>
      <c r="AC224" s="59"/>
      <c r="AD224" s="59"/>
      <c r="AE224" s="59"/>
      <c r="AF224" s="59"/>
    </row>
    <row r="225" spans="1:32" ht="27" customHeight="1" x14ac:dyDescent="0.25">
      <c r="A225" s="23" t="s">
        <v>377</v>
      </c>
      <c r="B225" s="29" t="s">
        <v>378</v>
      </c>
      <c r="C225" s="16">
        <v>290</v>
      </c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148"/>
      <c r="AB225" s="148"/>
      <c r="AC225" s="59"/>
      <c r="AD225" s="59"/>
      <c r="AE225" s="59"/>
      <c r="AF225" s="59"/>
    </row>
    <row r="226" spans="1:32" ht="27" customHeight="1" x14ac:dyDescent="0.25">
      <c r="A226" s="23" t="s">
        <v>379</v>
      </c>
      <c r="B226" s="29" t="s">
        <v>380</v>
      </c>
      <c r="C226" s="16">
        <v>291</v>
      </c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148"/>
      <c r="AB226" s="148"/>
      <c r="AC226" s="59"/>
      <c r="AD226" s="59"/>
      <c r="AE226" s="59"/>
      <c r="AF226" s="59"/>
    </row>
    <row r="227" spans="1:32" ht="27" customHeight="1" x14ac:dyDescent="0.25">
      <c r="A227" s="23" t="s">
        <v>381</v>
      </c>
      <c r="B227" s="29" t="s">
        <v>382</v>
      </c>
      <c r="C227" s="16">
        <v>292</v>
      </c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148"/>
      <c r="AB227" s="148"/>
      <c r="AC227" s="59"/>
      <c r="AD227" s="59"/>
      <c r="AE227" s="59"/>
      <c r="AF227" s="59"/>
    </row>
    <row r="228" spans="1:32" ht="27" customHeight="1" x14ac:dyDescent="0.25">
      <c r="A228" s="23" t="s">
        <v>383</v>
      </c>
      <c r="B228" s="29" t="s">
        <v>384</v>
      </c>
      <c r="C228" s="16">
        <v>293</v>
      </c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148"/>
      <c r="AB228" s="148"/>
      <c r="AC228" s="59"/>
      <c r="AD228" s="59"/>
      <c r="AE228" s="59"/>
      <c r="AF228" s="59"/>
    </row>
    <row r="229" spans="1:32" ht="27" customHeight="1" x14ac:dyDescent="0.25">
      <c r="A229" s="23" t="s">
        <v>385</v>
      </c>
      <c r="B229" s="29" t="s">
        <v>386</v>
      </c>
      <c r="C229" s="16">
        <v>294</v>
      </c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148"/>
      <c r="AB229" s="148"/>
      <c r="AC229" s="59"/>
      <c r="AD229" s="59"/>
      <c r="AE229" s="59"/>
      <c r="AF229" s="59"/>
    </row>
    <row r="230" spans="1:32" ht="27" customHeight="1" x14ac:dyDescent="0.25">
      <c r="A230" s="23" t="s">
        <v>387</v>
      </c>
      <c r="B230" s="29" t="s">
        <v>388</v>
      </c>
      <c r="C230" s="16">
        <v>295</v>
      </c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148"/>
      <c r="AB230" s="148"/>
      <c r="AC230" s="59"/>
      <c r="AD230" s="59"/>
      <c r="AE230" s="59"/>
      <c r="AF230" s="59"/>
    </row>
    <row r="231" spans="1:32" ht="27" customHeight="1" x14ac:dyDescent="0.25">
      <c r="A231" s="23" t="s">
        <v>389</v>
      </c>
      <c r="B231" s="29" t="s">
        <v>390</v>
      </c>
      <c r="C231" s="16">
        <v>296</v>
      </c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148"/>
      <c r="AB231" s="148"/>
      <c r="AC231" s="59"/>
      <c r="AD231" s="59"/>
      <c r="AE231" s="59"/>
      <c r="AF231" s="59"/>
    </row>
    <row r="232" spans="1:32" ht="27" customHeight="1" x14ac:dyDescent="0.25">
      <c r="A232" s="23" t="s">
        <v>391</v>
      </c>
      <c r="B232" s="29" t="s">
        <v>392</v>
      </c>
      <c r="C232" s="18">
        <v>297</v>
      </c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148"/>
      <c r="AB232" s="148"/>
      <c r="AC232" s="59"/>
      <c r="AD232" s="59"/>
      <c r="AE232" s="59"/>
      <c r="AF232" s="59"/>
    </row>
    <row r="233" spans="1:32" ht="27" customHeight="1" x14ac:dyDescent="0.25">
      <c r="A233" s="23" t="s">
        <v>393</v>
      </c>
      <c r="B233" s="29" t="s">
        <v>394</v>
      </c>
      <c r="C233" s="16">
        <v>298</v>
      </c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148"/>
      <c r="AB233" s="148"/>
      <c r="AC233" s="59"/>
      <c r="AD233" s="59"/>
      <c r="AE233" s="59"/>
      <c r="AF233" s="59"/>
    </row>
    <row r="234" spans="1:32" ht="27" customHeight="1" x14ac:dyDescent="0.25">
      <c r="A234" s="23" t="s">
        <v>395</v>
      </c>
      <c r="B234" s="29" t="s">
        <v>58</v>
      </c>
      <c r="C234" s="16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148"/>
      <c r="AB234" s="148"/>
      <c r="AC234" s="59"/>
      <c r="AD234" s="59"/>
      <c r="AE234" s="59"/>
      <c r="AF234" s="59"/>
    </row>
    <row r="235" spans="1:32" ht="27" customHeight="1" x14ac:dyDescent="0.25">
      <c r="A235" s="23" t="s">
        <v>396</v>
      </c>
      <c r="B235" s="39" t="s">
        <v>397</v>
      </c>
      <c r="C235" s="16"/>
      <c r="D235" s="59">
        <f>D237+D236+D238+D239+D240+D241+D242+D243+D244+D245+D246+D247+D248</f>
        <v>0</v>
      </c>
      <c r="E235" s="59">
        <f t="shared" ref="E235:Z235" si="13">E237+E236+E238+E239+E240+E241+E242+E243+E244+E245+E246+E247+E248</f>
        <v>0</v>
      </c>
      <c r="F235" s="59">
        <f t="shared" si="13"/>
        <v>0</v>
      </c>
      <c r="G235" s="59">
        <f t="shared" si="13"/>
        <v>0</v>
      </c>
      <c r="H235" s="59">
        <f t="shared" si="13"/>
        <v>0</v>
      </c>
      <c r="I235" s="59">
        <f t="shared" si="13"/>
        <v>0</v>
      </c>
      <c r="J235" s="59">
        <f t="shared" si="13"/>
        <v>0</v>
      </c>
      <c r="K235" s="59">
        <f t="shared" si="13"/>
        <v>0</v>
      </c>
      <c r="L235" s="59">
        <f t="shared" si="13"/>
        <v>0</v>
      </c>
      <c r="M235" s="59">
        <f t="shared" si="13"/>
        <v>0</v>
      </c>
      <c r="N235" s="59">
        <f t="shared" si="13"/>
        <v>0</v>
      </c>
      <c r="O235" s="59">
        <f t="shared" si="13"/>
        <v>0</v>
      </c>
      <c r="P235" s="59">
        <f t="shared" si="13"/>
        <v>0</v>
      </c>
      <c r="Q235" s="59">
        <f t="shared" si="13"/>
        <v>0</v>
      </c>
      <c r="R235" s="59">
        <f t="shared" si="13"/>
        <v>0</v>
      </c>
      <c r="S235" s="59">
        <f t="shared" si="13"/>
        <v>0</v>
      </c>
      <c r="T235" s="59">
        <f t="shared" si="13"/>
        <v>0</v>
      </c>
      <c r="U235" s="59"/>
      <c r="V235" s="59">
        <f t="shared" si="13"/>
        <v>0</v>
      </c>
      <c r="W235" s="59">
        <f t="shared" si="13"/>
        <v>0</v>
      </c>
      <c r="X235" s="59">
        <f t="shared" si="13"/>
        <v>0</v>
      </c>
      <c r="Y235" s="59">
        <f t="shared" si="13"/>
        <v>0</v>
      </c>
      <c r="Z235" s="59">
        <f t="shared" si="13"/>
        <v>0</v>
      </c>
      <c r="AA235" s="148"/>
      <c r="AB235" s="148"/>
      <c r="AC235" s="59"/>
      <c r="AD235" s="59"/>
      <c r="AE235" s="59"/>
      <c r="AF235" s="59"/>
    </row>
    <row r="236" spans="1:32" ht="27" customHeight="1" x14ac:dyDescent="0.25">
      <c r="A236" s="23" t="s">
        <v>398</v>
      </c>
      <c r="B236" s="16" t="s">
        <v>399</v>
      </c>
      <c r="C236" s="16">
        <v>299</v>
      </c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148"/>
      <c r="AB236" s="148"/>
      <c r="AC236" s="59"/>
      <c r="AD236" s="59"/>
      <c r="AE236" s="59"/>
      <c r="AF236" s="59"/>
    </row>
    <row r="237" spans="1:32" ht="27" customHeight="1" x14ac:dyDescent="0.25">
      <c r="A237" s="23" t="s">
        <v>400</v>
      </c>
      <c r="B237" s="16" t="s">
        <v>401</v>
      </c>
      <c r="C237" s="16">
        <v>300</v>
      </c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148"/>
      <c r="AB237" s="148"/>
      <c r="AC237" s="59"/>
      <c r="AD237" s="59"/>
      <c r="AE237" s="59"/>
      <c r="AF237" s="59"/>
    </row>
    <row r="238" spans="1:32" ht="27" customHeight="1" x14ac:dyDescent="0.25">
      <c r="A238" s="23" t="s">
        <v>402</v>
      </c>
      <c r="B238" s="19" t="s">
        <v>403</v>
      </c>
      <c r="C238" s="16">
        <v>300.10000000000002</v>
      </c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148"/>
      <c r="AB238" s="148"/>
      <c r="AC238" s="59"/>
      <c r="AD238" s="59"/>
      <c r="AE238" s="59"/>
      <c r="AF238" s="59"/>
    </row>
    <row r="239" spans="1:32" ht="27" customHeight="1" x14ac:dyDescent="0.25">
      <c r="A239" s="23" t="s">
        <v>404</v>
      </c>
      <c r="B239" s="19" t="s">
        <v>405</v>
      </c>
      <c r="C239" s="16">
        <v>300.2</v>
      </c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148"/>
      <c r="AB239" s="148"/>
      <c r="AC239" s="59"/>
      <c r="AD239" s="59"/>
      <c r="AE239" s="59"/>
      <c r="AF239" s="59"/>
    </row>
    <row r="240" spans="1:32" ht="27" customHeight="1" x14ac:dyDescent="0.25">
      <c r="A240" s="23" t="s">
        <v>406</v>
      </c>
      <c r="B240" s="19" t="s">
        <v>665</v>
      </c>
      <c r="C240" s="16">
        <v>301</v>
      </c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148"/>
      <c r="AB240" s="148"/>
      <c r="AC240" s="59"/>
      <c r="AD240" s="59"/>
      <c r="AE240" s="59"/>
      <c r="AF240" s="59"/>
    </row>
    <row r="241" spans="1:32" ht="27" customHeight="1" x14ac:dyDescent="0.25">
      <c r="A241" s="23" t="s">
        <v>407</v>
      </c>
      <c r="B241" s="19" t="s">
        <v>408</v>
      </c>
      <c r="C241" s="16">
        <v>301.10000000000002</v>
      </c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148"/>
      <c r="AB241" s="148"/>
      <c r="AC241" s="59"/>
      <c r="AD241" s="59"/>
      <c r="AE241" s="59"/>
      <c r="AF241" s="59"/>
    </row>
    <row r="242" spans="1:32" ht="27" customHeight="1" x14ac:dyDescent="0.25">
      <c r="A242" s="23" t="s">
        <v>409</v>
      </c>
      <c r="B242" s="16" t="s">
        <v>410</v>
      </c>
      <c r="C242" s="16">
        <v>302</v>
      </c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148"/>
      <c r="AB242" s="148"/>
      <c r="AC242" s="59"/>
      <c r="AD242" s="59"/>
      <c r="AE242" s="59"/>
      <c r="AF242" s="59"/>
    </row>
    <row r="243" spans="1:32" ht="27" customHeight="1" x14ac:dyDescent="0.25">
      <c r="A243" s="23" t="s">
        <v>411</v>
      </c>
      <c r="B243" s="16" t="s">
        <v>412</v>
      </c>
      <c r="C243" s="16">
        <v>303</v>
      </c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148"/>
      <c r="AB243" s="148"/>
      <c r="AC243" s="59"/>
      <c r="AD243" s="59"/>
      <c r="AE243" s="59"/>
      <c r="AF243" s="59"/>
    </row>
    <row r="244" spans="1:32" ht="27" customHeight="1" x14ac:dyDescent="0.25">
      <c r="A244" s="23" t="s">
        <v>413</v>
      </c>
      <c r="B244" s="16" t="s">
        <v>414</v>
      </c>
      <c r="C244" s="16">
        <v>304</v>
      </c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148"/>
      <c r="AB244" s="148"/>
      <c r="AC244" s="59"/>
      <c r="AD244" s="59"/>
      <c r="AE244" s="59"/>
      <c r="AF244" s="59"/>
    </row>
    <row r="245" spans="1:32" ht="27" customHeight="1" x14ac:dyDescent="0.25">
      <c r="A245" s="23" t="s">
        <v>415</v>
      </c>
      <c r="B245" s="16" t="s">
        <v>416</v>
      </c>
      <c r="C245" s="16">
        <v>305</v>
      </c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148"/>
      <c r="AB245" s="148"/>
      <c r="AC245" s="59"/>
      <c r="AD245" s="59"/>
      <c r="AE245" s="59"/>
      <c r="AF245" s="59"/>
    </row>
    <row r="246" spans="1:32" ht="27" customHeight="1" x14ac:dyDescent="0.25">
      <c r="A246" s="23" t="s">
        <v>417</v>
      </c>
      <c r="B246" s="19" t="s">
        <v>418</v>
      </c>
      <c r="C246" s="16">
        <v>306</v>
      </c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148"/>
      <c r="AB246" s="148"/>
      <c r="AC246" s="59"/>
      <c r="AD246" s="59"/>
      <c r="AE246" s="59"/>
      <c r="AF246" s="59"/>
    </row>
    <row r="247" spans="1:32" ht="27" customHeight="1" x14ac:dyDescent="0.25">
      <c r="A247" s="23" t="s">
        <v>419</v>
      </c>
      <c r="B247" s="19" t="s">
        <v>420</v>
      </c>
      <c r="C247" s="16">
        <v>307</v>
      </c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148"/>
      <c r="AB247" s="148"/>
      <c r="AC247" s="59"/>
      <c r="AD247" s="59"/>
      <c r="AE247" s="59"/>
      <c r="AF247" s="59"/>
    </row>
    <row r="248" spans="1:32" ht="27" customHeight="1" x14ac:dyDescent="0.25">
      <c r="A248" s="23" t="s">
        <v>421</v>
      </c>
      <c r="B248" s="29" t="s">
        <v>58</v>
      </c>
      <c r="C248" s="16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148"/>
      <c r="AB248" s="148"/>
      <c r="AC248" s="59"/>
      <c r="AD248" s="59"/>
      <c r="AE248" s="59"/>
      <c r="AF248" s="59"/>
    </row>
    <row r="249" spans="1:32" ht="27" customHeight="1" x14ac:dyDescent="0.25">
      <c r="A249" s="20" t="s">
        <v>422</v>
      </c>
      <c r="B249" s="39" t="s">
        <v>423</v>
      </c>
      <c r="C249" s="16"/>
      <c r="D249" s="59">
        <f>D250+D252+D251+D253+D254+D257+D256+D258+D259+D260+D261+D262+D263+D264</f>
        <v>0</v>
      </c>
      <c r="E249" s="59">
        <f t="shared" ref="E249:Z249" si="14">E250+E252+E251+E253+E254+E257+E256+E258+E259+E260+E261+E262+E263+E264</f>
        <v>0</v>
      </c>
      <c r="F249" s="59">
        <f t="shared" si="14"/>
        <v>0</v>
      </c>
      <c r="G249" s="59">
        <f t="shared" si="14"/>
        <v>0</v>
      </c>
      <c r="H249" s="59">
        <f t="shared" si="14"/>
        <v>0</v>
      </c>
      <c r="I249" s="59">
        <f t="shared" si="14"/>
        <v>0</v>
      </c>
      <c r="J249" s="59">
        <f t="shared" si="14"/>
        <v>0</v>
      </c>
      <c r="K249" s="59">
        <f t="shared" si="14"/>
        <v>0</v>
      </c>
      <c r="L249" s="59">
        <f t="shared" si="14"/>
        <v>0</v>
      </c>
      <c r="M249" s="59">
        <f t="shared" si="14"/>
        <v>0</v>
      </c>
      <c r="N249" s="59">
        <f t="shared" si="14"/>
        <v>0</v>
      </c>
      <c r="O249" s="59">
        <f t="shared" si="14"/>
        <v>0</v>
      </c>
      <c r="P249" s="59">
        <f t="shared" si="14"/>
        <v>0</v>
      </c>
      <c r="Q249" s="59">
        <f t="shared" si="14"/>
        <v>0</v>
      </c>
      <c r="R249" s="59">
        <f t="shared" si="14"/>
        <v>0</v>
      </c>
      <c r="S249" s="59">
        <f t="shared" si="14"/>
        <v>0</v>
      </c>
      <c r="T249" s="59">
        <f t="shared" si="14"/>
        <v>0</v>
      </c>
      <c r="U249" s="59"/>
      <c r="V249" s="59">
        <f t="shared" si="14"/>
        <v>0</v>
      </c>
      <c r="W249" s="59">
        <f t="shared" si="14"/>
        <v>0</v>
      </c>
      <c r="X249" s="59">
        <f t="shared" si="14"/>
        <v>0</v>
      </c>
      <c r="Y249" s="59">
        <f t="shared" si="14"/>
        <v>0</v>
      </c>
      <c r="Z249" s="59">
        <f t="shared" si="14"/>
        <v>0</v>
      </c>
      <c r="AA249" s="148"/>
      <c r="AB249" s="148"/>
      <c r="AC249" s="59"/>
      <c r="AD249" s="59"/>
      <c r="AE249" s="59"/>
      <c r="AF249" s="59"/>
    </row>
    <row r="250" spans="1:32" ht="27" customHeight="1" x14ac:dyDescent="0.25">
      <c r="A250" s="23" t="s">
        <v>424</v>
      </c>
      <c r="B250" s="19" t="s">
        <v>425</v>
      </c>
      <c r="C250" s="16">
        <v>308</v>
      </c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148"/>
      <c r="AB250" s="148"/>
      <c r="AC250" s="59"/>
      <c r="AD250" s="59"/>
      <c r="AE250" s="59"/>
      <c r="AF250" s="59"/>
    </row>
    <row r="251" spans="1:32" ht="27" customHeight="1" x14ac:dyDescent="0.25">
      <c r="A251" s="23" t="s">
        <v>426</v>
      </c>
      <c r="B251" s="19" t="s">
        <v>427</v>
      </c>
      <c r="C251" s="18">
        <v>309</v>
      </c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148"/>
      <c r="AB251" s="148"/>
      <c r="AC251" s="59"/>
      <c r="AD251" s="59"/>
      <c r="AE251" s="59"/>
      <c r="AF251" s="59"/>
    </row>
    <row r="252" spans="1:32" ht="27" customHeight="1" x14ac:dyDescent="0.25">
      <c r="A252" s="23" t="s">
        <v>428</v>
      </c>
      <c r="B252" s="28" t="s">
        <v>429</v>
      </c>
      <c r="C252" s="16">
        <v>310</v>
      </c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148"/>
      <c r="AB252" s="148"/>
      <c r="AC252" s="59"/>
      <c r="AD252" s="59"/>
      <c r="AE252" s="59"/>
      <c r="AF252" s="59"/>
    </row>
    <row r="253" spans="1:32" ht="27" customHeight="1" x14ac:dyDescent="0.25">
      <c r="A253" s="23" t="s">
        <v>430</v>
      </c>
      <c r="B253" s="19" t="s">
        <v>431</v>
      </c>
      <c r="C253" s="16">
        <v>311</v>
      </c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148"/>
      <c r="AB253" s="148"/>
      <c r="AC253" s="59"/>
      <c r="AD253" s="59"/>
      <c r="AE253" s="59"/>
      <c r="AF253" s="59"/>
    </row>
    <row r="254" spans="1:32" ht="27" customHeight="1" x14ac:dyDescent="0.25">
      <c r="A254" s="23" t="s">
        <v>432</v>
      </c>
      <c r="B254" s="19" t="s">
        <v>433</v>
      </c>
      <c r="C254" s="16">
        <v>311.10000000000002</v>
      </c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148"/>
      <c r="AB254" s="148"/>
      <c r="AC254" s="59"/>
      <c r="AD254" s="59"/>
      <c r="AE254" s="59"/>
      <c r="AF254" s="59"/>
    </row>
    <row r="255" spans="1:32" ht="27" customHeight="1" x14ac:dyDescent="0.25">
      <c r="A255" s="23" t="s">
        <v>434</v>
      </c>
      <c r="B255" s="19" t="s">
        <v>435</v>
      </c>
      <c r="C255" s="16">
        <v>311.2</v>
      </c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148"/>
      <c r="AB255" s="148"/>
      <c r="AC255" s="59"/>
      <c r="AD255" s="59"/>
      <c r="AE255" s="59"/>
      <c r="AF255" s="59"/>
    </row>
    <row r="256" spans="1:32" ht="27" customHeight="1" x14ac:dyDescent="0.25">
      <c r="A256" s="23" t="s">
        <v>436</v>
      </c>
      <c r="B256" s="19" t="s">
        <v>437</v>
      </c>
      <c r="C256" s="18">
        <v>312</v>
      </c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148"/>
      <c r="AB256" s="148"/>
      <c r="AC256" s="59"/>
      <c r="AD256" s="59"/>
      <c r="AE256" s="59"/>
      <c r="AF256" s="59"/>
    </row>
    <row r="257" spans="1:32" ht="27" customHeight="1" x14ac:dyDescent="0.25">
      <c r="A257" s="23" t="s">
        <v>438</v>
      </c>
      <c r="B257" s="19" t="s">
        <v>439</v>
      </c>
      <c r="C257" s="18">
        <v>312.10000000000002</v>
      </c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148"/>
      <c r="AB257" s="148"/>
      <c r="AC257" s="59"/>
      <c r="AD257" s="59"/>
      <c r="AE257" s="59"/>
      <c r="AF257" s="59"/>
    </row>
    <row r="258" spans="1:32" ht="27" customHeight="1" x14ac:dyDescent="0.25">
      <c r="A258" s="23" t="s">
        <v>440</v>
      </c>
      <c r="B258" s="19" t="s">
        <v>441</v>
      </c>
      <c r="C258" s="16">
        <v>313</v>
      </c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148"/>
      <c r="AB258" s="148"/>
      <c r="AC258" s="59"/>
      <c r="AD258" s="59"/>
      <c r="AE258" s="59"/>
      <c r="AF258" s="59"/>
    </row>
    <row r="259" spans="1:32" ht="27" customHeight="1" x14ac:dyDescent="0.25">
      <c r="A259" s="23" t="s">
        <v>442</v>
      </c>
      <c r="B259" s="19" t="s">
        <v>443</v>
      </c>
      <c r="C259" s="16">
        <v>314</v>
      </c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148"/>
      <c r="AB259" s="148"/>
      <c r="AC259" s="59"/>
      <c r="AD259" s="59"/>
      <c r="AE259" s="59"/>
      <c r="AF259" s="59"/>
    </row>
    <row r="260" spans="1:32" ht="27" customHeight="1" x14ac:dyDescent="0.25">
      <c r="A260" s="23" t="s">
        <v>444</v>
      </c>
      <c r="B260" s="19" t="s">
        <v>445</v>
      </c>
      <c r="C260" s="16">
        <v>314.10000000000002</v>
      </c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148"/>
      <c r="AB260" s="148"/>
      <c r="AC260" s="59"/>
      <c r="AD260" s="59"/>
      <c r="AE260" s="59"/>
      <c r="AF260" s="59"/>
    </row>
    <row r="261" spans="1:32" ht="27" customHeight="1" x14ac:dyDescent="0.25">
      <c r="A261" s="23" t="s">
        <v>446</v>
      </c>
      <c r="B261" s="19" t="s">
        <v>447</v>
      </c>
      <c r="C261" s="16">
        <v>315</v>
      </c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148"/>
      <c r="AB261" s="148"/>
      <c r="AC261" s="59"/>
      <c r="AD261" s="59"/>
      <c r="AE261" s="59"/>
      <c r="AF261" s="59"/>
    </row>
    <row r="262" spans="1:32" ht="27" customHeight="1" x14ac:dyDescent="0.25">
      <c r="A262" s="23" t="s">
        <v>448</v>
      </c>
      <c r="B262" s="19" t="s">
        <v>449</v>
      </c>
      <c r="C262" s="16">
        <v>315.10000000000002</v>
      </c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148"/>
      <c r="AB262" s="148"/>
      <c r="AC262" s="59"/>
      <c r="AD262" s="59"/>
      <c r="AE262" s="59"/>
      <c r="AF262" s="59"/>
    </row>
    <row r="263" spans="1:32" ht="27" customHeight="1" x14ac:dyDescent="0.25">
      <c r="A263" s="23" t="s">
        <v>450</v>
      </c>
      <c r="B263" s="19" t="s">
        <v>451</v>
      </c>
      <c r="C263" s="16">
        <v>315.2</v>
      </c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148"/>
      <c r="AB263" s="148"/>
      <c r="AC263" s="59"/>
      <c r="AD263" s="59"/>
      <c r="AE263" s="59"/>
      <c r="AF263" s="59"/>
    </row>
    <row r="264" spans="1:32" ht="27" customHeight="1" x14ac:dyDescent="0.25">
      <c r="A264" s="23" t="s">
        <v>452</v>
      </c>
      <c r="B264" s="29" t="s">
        <v>58</v>
      </c>
      <c r="C264" s="16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148"/>
      <c r="AB264" s="148"/>
      <c r="AC264" s="59"/>
      <c r="AD264" s="59"/>
      <c r="AE264" s="59"/>
      <c r="AF264" s="59"/>
    </row>
    <row r="265" spans="1:32" ht="27" customHeight="1" x14ac:dyDescent="0.25">
      <c r="A265" s="31" t="s">
        <v>453</v>
      </c>
      <c r="B265" s="39" t="s">
        <v>454</v>
      </c>
      <c r="C265" s="16"/>
      <c r="D265" s="59">
        <f>D267+D266+D268+D269+D270+D272+D271+D273+D274+D275+D276+D277+D278+D279+D280+D281+D282+D283+D284+D285+D286</f>
        <v>0</v>
      </c>
      <c r="E265" s="59">
        <f t="shared" ref="E265:Z265" si="15">E267+E266+E268+E269+E270+E272+E271+E273+E274+E275+E276+E277+E278+E279+E280+E281+E282+E283+E284+E285+E286</f>
        <v>0</v>
      </c>
      <c r="F265" s="59">
        <f t="shared" si="15"/>
        <v>0</v>
      </c>
      <c r="G265" s="59">
        <f t="shared" si="15"/>
        <v>0</v>
      </c>
      <c r="H265" s="59">
        <f t="shared" si="15"/>
        <v>0</v>
      </c>
      <c r="I265" s="59">
        <f t="shared" si="15"/>
        <v>0</v>
      </c>
      <c r="J265" s="59">
        <f t="shared" si="15"/>
        <v>0</v>
      </c>
      <c r="K265" s="59">
        <f t="shared" si="15"/>
        <v>0</v>
      </c>
      <c r="L265" s="59">
        <f t="shared" si="15"/>
        <v>0</v>
      </c>
      <c r="M265" s="59">
        <f t="shared" si="15"/>
        <v>0</v>
      </c>
      <c r="N265" s="59">
        <f t="shared" si="15"/>
        <v>0</v>
      </c>
      <c r="O265" s="59">
        <f t="shared" si="15"/>
        <v>0</v>
      </c>
      <c r="P265" s="59">
        <f t="shared" si="15"/>
        <v>0</v>
      </c>
      <c r="Q265" s="59">
        <f t="shared" si="15"/>
        <v>0</v>
      </c>
      <c r="R265" s="59">
        <f t="shared" si="15"/>
        <v>0</v>
      </c>
      <c r="S265" s="59">
        <f t="shared" si="15"/>
        <v>0</v>
      </c>
      <c r="T265" s="59">
        <f t="shared" si="15"/>
        <v>0</v>
      </c>
      <c r="U265" s="59"/>
      <c r="V265" s="59">
        <f t="shared" si="15"/>
        <v>0</v>
      </c>
      <c r="W265" s="59">
        <f t="shared" si="15"/>
        <v>0</v>
      </c>
      <c r="X265" s="59">
        <f t="shared" si="15"/>
        <v>0</v>
      </c>
      <c r="Y265" s="59">
        <f t="shared" si="15"/>
        <v>0</v>
      </c>
      <c r="Z265" s="59">
        <f t="shared" si="15"/>
        <v>0</v>
      </c>
      <c r="AA265" s="148"/>
      <c r="AB265" s="148"/>
      <c r="AC265" s="59"/>
      <c r="AD265" s="59"/>
      <c r="AE265" s="59"/>
      <c r="AF265" s="59"/>
    </row>
    <row r="266" spans="1:32" ht="27" customHeight="1" x14ac:dyDescent="0.25">
      <c r="A266" s="23" t="s">
        <v>455</v>
      </c>
      <c r="B266" s="19" t="s">
        <v>456</v>
      </c>
      <c r="C266" s="16">
        <v>316</v>
      </c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148"/>
      <c r="AB266" s="148"/>
      <c r="AC266" s="59"/>
      <c r="AD266" s="59"/>
      <c r="AE266" s="59"/>
      <c r="AF266" s="59"/>
    </row>
    <row r="267" spans="1:32" ht="27" customHeight="1" x14ac:dyDescent="0.25">
      <c r="A267" s="23" t="s">
        <v>457</v>
      </c>
      <c r="B267" s="19" t="s">
        <v>458</v>
      </c>
      <c r="C267" s="16">
        <v>317</v>
      </c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148"/>
      <c r="AB267" s="148"/>
      <c r="AC267" s="59"/>
      <c r="AD267" s="59"/>
      <c r="AE267" s="59"/>
      <c r="AF267" s="59"/>
    </row>
    <row r="268" spans="1:32" ht="27" customHeight="1" x14ac:dyDescent="0.25">
      <c r="A268" s="23" t="s">
        <v>459</v>
      </c>
      <c r="B268" s="19" t="s">
        <v>460</v>
      </c>
      <c r="C268" s="16">
        <v>319</v>
      </c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148"/>
      <c r="AB268" s="148"/>
      <c r="AC268" s="59"/>
      <c r="AD268" s="59"/>
      <c r="AE268" s="59"/>
      <c r="AF268" s="59"/>
    </row>
    <row r="269" spans="1:32" ht="27" customHeight="1" x14ac:dyDescent="0.25">
      <c r="A269" s="23" t="s">
        <v>461</v>
      </c>
      <c r="B269" s="19" t="s">
        <v>462</v>
      </c>
      <c r="C269" s="16">
        <v>320</v>
      </c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148"/>
      <c r="AB269" s="148"/>
      <c r="AC269" s="59"/>
      <c r="AD269" s="59"/>
      <c r="AE269" s="59"/>
      <c r="AF269" s="59"/>
    </row>
    <row r="270" spans="1:32" ht="27" customHeight="1" x14ac:dyDescent="0.25">
      <c r="A270" s="23" t="s">
        <v>463</v>
      </c>
      <c r="B270" s="19" t="s">
        <v>464</v>
      </c>
      <c r="C270" s="16">
        <v>321</v>
      </c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148"/>
      <c r="AB270" s="148"/>
      <c r="AC270" s="59"/>
      <c r="AD270" s="59"/>
      <c r="AE270" s="59"/>
      <c r="AF270" s="59"/>
    </row>
    <row r="271" spans="1:32" ht="27" customHeight="1" x14ac:dyDescent="0.25">
      <c r="A271" s="23" t="s">
        <v>465</v>
      </c>
      <c r="B271" s="19" t="s">
        <v>466</v>
      </c>
      <c r="C271" s="16">
        <v>322</v>
      </c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148"/>
      <c r="AB271" s="148"/>
      <c r="AC271" s="59"/>
      <c r="AD271" s="59"/>
      <c r="AE271" s="59"/>
      <c r="AF271" s="59"/>
    </row>
    <row r="272" spans="1:32" ht="27" customHeight="1" x14ac:dyDescent="0.25">
      <c r="A272" s="23" t="s">
        <v>467</v>
      </c>
      <c r="B272" s="19" t="s">
        <v>468</v>
      </c>
      <c r="C272" s="16">
        <v>323</v>
      </c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148"/>
      <c r="AB272" s="148"/>
      <c r="AC272" s="59"/>
      <c r="AD272" s="59"/>
      <c r="AE272" s="59"/>
      <c r="AF272" s="59"/>
    </row>
    <row r="273" spans="1:32" ht="27" customHeight="1" x14ac:dyDescent="0.25">
      <c r="A273" s="23" t="s">
        <v>469</v>
      </c>
      <c r="B273" s="19" t="s">
        <v>470</v>
      </c>
      <c r="C273" s="16">
        <v>324</v>
      </c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148"/>
      <c r="AB273" s="148"/>
      <c r="AC273" s="59"/>
      <c r="AD273" s="59"/>
      <c r="AE273" s="59"/>
      <c r="AF273" s="59"/>
    </row>
    <row r="274" spans="1:32" ht="27" customHeight="1" x14ac:dyDescent="0.25">
      <c r="A274" s="23" t="s">
        <v>471</v>
      </c>
      <c r="B274" s="19" t="s">
        <v>472</v>
      </c>
      <c r="C274" s="16">
        <v>325</v>
      </c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148"/>
      <c r="AB274" s="148"/>
      <c r="AC274" s="59"/>
      <c r="AD274" s="59"/>
      <c r="AE274" s="59"/>
      <c r="AF274" s="59"/>
    </row>
    <row r="275" spans="1:32" ht="27" customHeight="1" x14ac:dyDescent="0.25">
      <c r="A275" s="23" t="s">
        <v>473</v>
      </c>
      <c r="B275" s="19" t="s">
        <v>474</v>
      </c>
      <c r="C275" s="16">
        <v>326</v>
      </c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148"/>
      <c r="AB275" s="148"/>
      <c r="AC275" s="59"/>
      <c r="AD275" s="59"/>
      <c r="AE275" s="59"/>
      <c r="AF275" s="59"/>
    </row>
    <row r="276" spans="1:32" ht="27" customHeight="1" x14ac:dyDescent="0.25">
      <c r="A276" s="23" t="s">
        <v>475</v>
      </c>
      <c r="B276" s="19" t="s">
        <v>476</v>
      </c>
      <c r="C276" s="16">
        <v>327</v>
      </c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148"/>
      <c r="AB276" s="148"/>
      <c r="AC276" s="59"/>
      <c r="AD276" s="59"/>
      <c r="AE276" s="59"/>
      <c r="AF276" s="59"/>
    </row>
    <row r="277" spans="1:32" ht="27" customHeight="1" x14ac:dyDescent="0.25">
      <c r="A277" s="23" t="s">
        <v>477</v>
      </c>
      <c r="B277" s="19" t="s">
        <v>478</v>
      </c>
      <c r="C277" s="16">
        <v>327.10000000000002</v>
      </c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148"/>
      <c r="AB277" s="148"/>
      <c r="AC277" s="59"/>
      <c r="AD277" s="59"/>
      <c r="AE277" s="59"/>
      <c r="AF277" s="59"/>
    </row>
    <row r="278" spans="1:32" ht="27" customHeight="1" x14ac:dyDescent="0.25">
      <c r="A278" s="23" t="s">
        <v>479</v>
      </c>
      <c r="B278" s="19" t="s">
        <v>480</v>
      </c>
      <c r="C278" s="16">
        <v>327.2</v>
      </c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148"/>
      <c r="AB278" s="148"/>
      <c r="AC278" s="59"/>
      <c r="AD278" s="59"/>
      <c r="AE278" s="59"/>
      <c r="AF278" s="59"/>
    </row>
    <row r="279" spans="1:32" ht="27" customHeight="1" x14ac:dyDescent="0.25">
      <c r="A279" s="23" t="s">
        <v>481</v>
      </c>
      <c r="B279" s="19" t="s">
        <v>482</v>
      </c>
      <c r="C279" s="16">
        <v>327.3</v>
      </c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148"/>
      <c r="AB279" s="148"/>
      <c r="AC279" s="59"/>
      <c r="AD279" s="59"/>
      <c r="AE279" s="59"/>
      <c r="AF279" s="59"/>
    </row>
    <row r="280" spans="1:32" ht="27" customHeight="1" x14ac:dyDescent="0.25">
      <c r="A280" s="23" t="s">
        <v>483</v>
      </c>
      <c r="B280" s="19" t="s">
        <v>484</v>
      </c>
      <c r="C280" s="16">
        <v>327.39999999999998</v>
      </c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148"/>
      <c r="AB280" s="148"/>
      <c r="AC280" s="59"/>
      <c r="AD280" s="59"/>
      <c r="AE280" s="59"/>
      <c r="AF280" s="59"/>
    </row>
    <row r="281" spans="1:32" ht="27" customHeight="1" x14ac:dyDescent="0.25">
      <c r="A281" s="23" t="s">
        <v>485</v>
      </c>
      <c r="B281" s="19" t="s">
        <v>486</v>
      </c>
      <c r="C281" s="16">
        <v>327.5</v>
      </c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148"/>
      <c r="AB281" s="148"/>
      <c r="AC281" s="59"/>
      <c r="AD281" s="59"/>
      <c r="AE281" s="59"/>
      <c r="AF281" s="59"/>
    </row>
    <row r="282" spans="1:32" ht="27" customHeight="1" x14ac:dyDescent="0.25">
      <c r="A282" s="23" t="s">
        <v>487</v>
      </c>
      <c r="B282" s="19" t="s">
        <v>488</v>
      </c>
      <c r="C282" s="16">
        <v>328</v>
      </c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148"/>
      <c r="AB282" s="148"/>
      <c r="AC282" s="59"/>
      <c r="AD282" s="59"/>
      <c r="AE282" s="59"/>
      <c r="AF282" s="59"/>
    </row>
    <row r="283" spans="1:32" ht="27" customHeight="1" x14ac:dyDescent="0.25">
      <c r="A283" s="23" t="s">
        <v>489</v>
      </c>
      <c r="B283" s="19" t="s">
        <v>490</v>
      </c>
      <c r="C283" s="16">
        <v>329</v>
      </c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148"/>
      <c r="AB283" s="148"/>
      <c r="AC283" s="59"/>
      <c r="AD283" s="59"/>
      <c r="AE283" s="59"/>
      <c r="AF283" s="59"/>
    </row>
    <row r="284" spans="1:32" ht="27" customHeight="1" x14ac:dyDescent="0.25">
      <c r="A284" s="23" t="s">
        <v>491</v>
      </c>
      <c r="B284" s="19" t="s">
        <v>492</v>
      </c>
      <c r="C284" s="16">
        <v>330</v>
      </c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148"/>
      <c r="AB284" s="148"/>
      <c r="AC284" s="59"/>
      <c r="AD284" s="59"/>
      <c r="AE284" s="59"/>
      <c r="AF284" s="59"/>
    </row>
    <row r="285" spans="1:32" ht="27" customHeight="1" x14ac:dyDescent="0.25">
      <c r="A285" s="23" t="s">
        <v>493</v>
      </c>
      <c r="B285" s="19" t="s">
        <v>494</v>
      </c>
      <c r="C285" s="16">
        <v>331</v>
      </c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148"/>
      <c r="AB285" s="148"/>
      <c r="AC285" s="59"/>
      <c r="AD285" s="59"/>
      <c r="AE285" s="59"/>
      <c r="AF285" s="59"/>
    </row>
    <row r="286" spans="1:32" ht="27" customHeight="1" x14ac:dyDescent="0.25">
      <c r="A286" s="23" t="s">
        <v>495</v>
      </c>
      <c r="B286" s="29" t="s">
        <v>58</v>
      </c>
      <c r="C286" s="16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148"/>
      <c r="AB286" s="148"/>
      <c r="AC286" s="59"/>
      <c r="AD286" s="59"/>
      <c r="AE286" s="59"/>
      <c r="AF286" s="59"/>
    </row>
    <row r="287" spans="1:32" ht="27" customHeight="1" x14ac:dyDescent="0.25">
      <c r="A287" s="20" t="s">
        <v>496</v>
      </c>
      <c r="B287" s="39" t="s">
        <v>497</v>
      </c>
      <c r="C287" s="16"/>
      <c r="D287" s="59">
        <f>D288+D289+D290+D291+D292+D293+D294+D295+D296+D297+D298+D299+D300+D301+D302+D303+D304+D305+D306+D307+D308+D309+D310+D311+D312+D313+D314+D315+D316</f>
        <v>0</v>
      </c>
      <c r="E287" s="59">
        <f t="shared" ref="E287:Z287" si="16">E288+E289+E290+E291+E292+E293+E294+E295+E296+E297+E298+E299+E300+E301+E302+E303+E304+E305+E306+E307+E308+E309+E310+E311+E312+E313+E314+E315+E316</f>
        <v>0</v>
      </c>
      <c r="F287" s="59">
        <f t="shared" si="16"/>
        <v>0</v>
      </c>
      <c r="G287" s="59">
        <f t="shared" si="16"/>
        <v>0</v>
      </c>
      <c r="H287" s="59">
        <f t="shared" si="16"/>
        <v>0</v>
      </c>
      <c r="I287" s="59">
        <f t="shared" si="16"/>
        <v>0</v>
      </c>
      <c r="J287" s="59">
        <f t="shared" si="16"/>
        <v>0</v>
      </c>
      <c r="K287" s="59">
        <f t="shared" si="16"/>
        <v>0</v>
      </c>
      <c r="L287" s="59">
        <f t="shared" si="16"/>
        <v>0</v>
      </c>
      <c r="M287" s="59">
        <f t="shared" si="16"/>
        <v>0</v>
      </c>
      <c r="N287" s="59">
        <f t="shared" si="16"/>
        <v>0</v>
      </c>
      <c r="O287" s="59">
        <f t="shared" si="16"/>
        <v>0</v>
      </c>
      <c r="P287" s="59">
        <f t="shared" si="16"/>
        <v>0</v>
      </c>
      <c r="Q287" s="59">
        <f t="shared" si="16"/>
        <v>0</v>
      </c>
      <c r="R287" s="59">
        <f t="shared" si="16"/>
        <v>0</v>
      </c>
      <c r="S287" s="59">
        <f t="shared" si="16"/>
        <v>0</v>
      </c>
      <c r="T287" s="59">
        <f t="shared" si="16"/>
        <v>0</v>
      </c>
      <c r="U287" s="59"/>
      <c r="V287" s="59">
        <f t="shared" si="16"/>
        <v>0</v>
      </c>
      <c r="W287" s="59">
        <f t="shared" si="16"/>
        <v>0</v>
      </c>
      <c r="X287" s="59">
        <f t="shared" si="16"/>
        <v>0</v>
      </c>
      <c r="Y287" s="59">
        <f t="shared" si="16"/>
        <v>0</v>
      </c>
      <c r="Z287" s="59">
        <f t="shared" si="16"/>
        <v>0</v>
      </c>
      <c r="AA287" s="148"/>
      <c r="AB287" s="148"/>
      <c r="AC287" s="59"/>
      <c r="AD287" s="59"/>
      <c r="AE287" s="59"/>
      <c r="AF287" s="59"/>
    </row>
    <row r="288" spans="1:32" ht="27" customHeight="1" x14ac:dyDescent="0.25">
      <c r="A288" s="23" t="s">
        <v>498</v>
      </c>
      <c r="B288" s="19" t="s">
        <v>499</v>
      </c>
      <c r="C288" s="16">
        <v>332</v>
      </c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148"/>
      <c r="AB288" s="148"/>
      <c r="AC288" s="59"/>
      <c r="AD288" s="59"/>
      <c r="AE288" s="59"/>
      <c r="AF288" s="59"/>
    </row>
    <row r="289" spans="1:32" ht="27" customHeight="1" x14ac:dyDescent="0.25">
      <c r="A289" s="23" t="s">
        <v>500</v>
      </c>
      <c r="B289" s="19" t="s">
        <v>501</v>
      </c>
      <c r="C289" s="16">
        <v>332.1</v>
      </c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148"/>
      <c r="AB289" s="148"/>
      <c r="AC289" s="59"/>
      <c r="AD289" s="59"/>
      <c r="AE289" s="59"/>
      <c r="AF289" s="59"/>
    </row>
    <row r="290" spans="1:32" ht="27" customHeight="1" x14ac:dyDescent="0.25">
      <c r="A290" s="23" t="s">
        <v>502</v>
      </c>
      <c r="B290" s="19" t="s">
        <v>503</v>
      </c>
      <c r="C290" s="18">
        <v>332.2</v>
      </c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148"/>
      <c r="AB290" s="148"/>
      <c r="AC290" s="59"/>
      <c r="AD290" s="59"/>
      <c r="AE290" s="59"/>
      <c r="AF290" s="59"/>
    </row>
    <row r="291" spans="1:32" ht="27" customHeight="1" x14ac:dyDescent="0.25">
      <c r="A291" s="23" t="s">
        <v>504</v>
      </c>
      <c r="B291" s="19" t="s">
        <v>505</v>
      </c>
      <c r="C291" s="18">
        <v>333</v>
      </c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148"/>
      <c r="AB291" s="148"/>
      <c r="AC291" s="59"/>
      <c r="AD291" s="59"/>
      <c r="AE291" s="59"/>
      <c r="AF291" s="59"/>
    </row>
    <row r="292" spans="1:32" ht="27" customHeight="1" x14ac:dyDescent="0.25">
      <c r="A292" s="23" t="s">
        <v>506</v>
      </c>
      <c r="B292" s="19" t="s">
        <v>507</v>
      </c>
      <c r="C292" s="18">
        <v>334</v>
      </c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148"/>
      <c r="AB292" s="148"/>
      <c r="AC292" s="59"/>
      <c r="AD292" s="59"/>
      <c r="AE292" s="59"/>
      <c r="AF292" s="59"/>
    </row>
    <row r="293" spans="1:32" ht="27" customHeight="1" x14ac:dyDescent="0.25">
      <c r="A293" s="23" t="s">
        <v>508</v>
      </c>
      <c r="B293" s="19" t="s">
        <v>509</v>
      </c>
      <c r="C293" s="18">
        <v>334.1</v>
      </c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148"/>
      <c r="AB293" s="148"/>
      <c r="AC293" s="59"/>
      <c r="AD293" s="59"/>
      <c r="AE293" s="59"/>
      <c r="AF293" s="59"/>
    </row>
    <row r="294" spans="1:32" ht="27" customHeight="1" x14ac:dyDescent="0.25">
      <c r="A294" s="23" t="s">
        <v>510</v>
      </c>
      <c r="B294" s="19" t="s">
        <v>511</v>
      </c>
      <c r="C294" s="16">
        <v>335</v>
      </c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148"/>
      <c r="AB294" s="148"/>
      <c r="AC294" s="59"/>
      <c r="AD294" s="59"/>
      <c r="AE294" s="59"/>
      <c r="AF294" s="59"/>
    </row>
    <row r="295" spans="1:32" ht="27" customHeight="1" x14ac:dyDescent="0.25">
      <c r="A295" s="23" t="s">
        <v>512</v>
      </c>
      <c r="B295" s="19" t="s">
        <v>513</v>
      </c>
      <c r="C295" s="16">
        <v>336</v>
      </c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148"/>
      <c r="AB295" s="148"/>
      <c r="AC295" s="59"/>
      <c r="AD295" s="59"/>
      <c r="AE295" s="59"/>
      <c r="AF295" s="59"/>
    </row>
    <row r="296" spans="1:32" ht="27" customHeight="1" x14ac:dyDescent="0.25">
      <c r="A296" s="23" t="s">
        <v>514</v>
      </c>
      <c r="B296" s="19" t="s">
        <v>515</v>
      </c>
      <c r="C296" s="16">
        <v>337</v>
      </c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148"/>
      <c r="AB296" s="148"/>
      <c r="AC296" s="59"/>
      <c r="AD296" s="59"/>
      <c r="AE296" s="59"/>
      <c r="AF296" s="59"/>
    </row>
    <row r="297" spans="1:32" ht="27" customHeight="1" x14ac:dyDescent="0.25">
      <c r="A297" s="23" t="s">
        <v>516</v>
      </c>
      <c r="B297" s="19" t="s">
        <v>517</v>
      </c>
      <c r="C297" s="16">
        <v>338</v>
      </c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148"/>
      <c r="AB297" s="148"/>
      <c r="AC297" s="59"/>
      <c r="AD297" s="59"/>
      <c r="AE297" s="59"/>
      <c r="AF297" s="59"/>
    </row>
    <row r="298" spans="1:32" ht="27" customHeight="1" x14ac:dyDescent="0.25">
      <c r="A298" s="23" t="s">
        <v>518</v>
      </c>
      <c r="B298" s="19" t="s">
        <v>519</v>
      </c>
      <c r="C298" s="16">
        <v>339</v>
      </c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148"/>
      <c r="AB298" s="148"/>
      <c r="AC298" s="59"/>
      <c r="AD298" s="59"/>
      <c r="AE298" s="59"/>
      <c r="AF298" s="59"/>
    </row>
    <row r="299" spans="1:32" ht="27" customHeight="1" x14ac:dyDescent="0.25">
      <c r="A299" s="23" t="s">
        <v>520</v>
      </c>
      <c r="B299" s="19" t="s">
        <v>521</v>
      </c>
      <c r="C299" s="16">
        <v>340</v>
      </c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148"/>
      <c r="AB299" s="148"/>
      <c r="AC299" s="59"/>
      <c r="AD299" s="59"/>
      <c r="AE299" s="59"/>
      <c r="AF299" s="59"/>
    </row>
    <row r="300" spans="1:32" ht="27" customHeight="1" x14ac:dyDescent="0.25">
      <c r="A300" s="23" t="s">
        <v>522</v>
      </c>
      <c r="B300" s="19" t="s">
        <v>523</v>
      </c>
      <c r="C300" s="16">
        <v>341</v>
      </c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148"/>
      <c r="AB300" s="148"/>
      <c r="AC300" s="59"/>
      <c r="AD300" s="59"/>
      <c r="AE300" s="59"/>
      <c r="AF300" s="59"/>
    </row>
    <row r="301" spans="1:32" ht="27" customHeight="1" x14ac:dyDescent="0.25">
      <c r="A301" s="23" t="s">
        <v>524</v>
      </c>
      <c r="B301" s="19" t="s">
        <v>525</v>
      </c>
      <c r="C301" s="16">
        <v>342</v>
      </c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148"/>
      <c r="AB301" s="148"/>
      <c r="AC301" s="59"/>
      <c r="AD301" s="59"/>
      <c r="AE301" s="59"/>
      <c r="AF301" s="59"/>
    </row>
    <row r="302" spans="1:32" ht="27" customHeight="1" x14ac:dyDescent="0.25">
      <c r="A302" s="23" t="s">
        <v>526</v>
      </c>
      <c r="B302" s="19" t="s">
        <v>527</v>
      </c>
      <c r="C302" s="16">
        <v>343</v>
      </c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148"/>
      <c r="AB302" s="148"/>
      <c r="AC302" s="59"/>
      <c r="AD302" s="59"/>
      <c r="AE302" s="59"/>
      <c r="AF302" s="59"/>
    </row>
    <row r="303" spans="1:32" ht="27" customHeight="1" x14ac:dyDescent="0.25">
      <c r="A303" s="23" t="s">
        <v>528</v>
      </c>
      <c r="B303" s="19" t="s">
        <v>529</v>
      </c>
      <c r="C303" s="16">
        <v>344</v>
      </c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148"/>
      <c r="AB303" s="148"/>
      <c r="AC303" s="59"/>
      <c r="AD303" s="59"/>
      <c r="AE303" s="59"/>
      <c r="AF303" s="59"/>
    </row>
    <row r="304" spans="1:32" ht="27" customHeight="1" x14ac:dyDescent="0.25">
      <c r="A304" s="23" t="s">
        <v>530</v>
      </c>
      <c r="B304" s="19" t="s">
        <v>531</v>
      </c>
      <c r="C304" s="16">
        <v>345</v>
      </c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148"/>
      <c r="AB304" s="148"/>
      <c r="AC304" s="59"/>
      <c r="AD304" s="59"/>
      <c r="AE304" s="59"/>
      <c r="AF304" s="59"/>
    </row>
    <row r="305" spans="1:32" ht="27" customHeight="1" x14ac:dyDescent="0.25">
      <c r="A305" s="23" t="s">
        <v>532</v>
      </c>
      <c r="B305" s="19" t="s">
        <v>533</v>
      </c>
      <c r="C305" s="16">
        <v>345.1</v>
      </c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148"/>
      <c r="AB305" s="148"/>
      <c r="AC305" s="59"/>
      <c r="AD305" s="59"/>
      <c r="AE305" s="59"/>
      <c r="AF305" s="59"/>
    </row>
    <row r="306" spans="1:32" ht="27" customHeight="1" x14ac:dyDescent="0.25">
      <c r="A306" s="23" t="s">
        <v>534</v>
      </c>
      <c r="B306" s="19" t="s">
        <v>535</v>
      </c>
      <c r="C306" s="16">
        <v>346</v>
      </c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148"/>
      <c r="AB306" s="148"/>
      <c r="AC306" s="59"/>
      <c r="AD306" s="59"/>
      <c r="AE306" s="59"/>
      <c r="AF306" s="59"/>
    </row>
    <row r="307" spans="1:32" ht="27" customHeight="1" x14ac:dyDescent="0.25">
      <c r="A307" s="23" t="s">
        <v>536</v>
      </c>
      <c r="B307" s="19" t="s">
        <v>537</v>
      </c>
      <c r="C307" s="16">
        <v>347</v>
      </c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148"/>
      <c r="AB307" s="148"/>
      <c r="AC307" s="59"/>
      <c r="AD307" s="59"/>
      <c r="AE307" s="59"/>
      <c r="AF307" s="59"/>
    </row>
    <row r="308" spans="1:32" ht="27" customHeight="1" x14ac:dyDescent="0.25">
      <c r="A308" s="23" t="s">
        <v>538</v>
      </c>
      <c r="B308" s="19" t="s">
        <v>539</v>
      </c>
      <c r="C308" s="16">
        <v>348</v>
      </c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148"/>
      <c r="AB308" s="148"/>
      <c r="AC308" s="59"/>
      <c r="AD308" s="59"/>
      <c r="AE308" s="59"/>
      <c r="AF308" s="59"/>
    </row>
    <row r="309" spans="1:32" ht="27" customHeight="1" x14ac:dyDescent="0.25">
      <c r="A309" s="23" t="s">
        <v>540</v>
      </c>
      <c r="B309" s="19" t="s">
        <v>541</v>
      </c>
      <c r="C309" s="16">
        <v>349</v>
      </c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148"/>
      <c r="AB309" s="148"/>
      <c r="AC309" s="59"/>
      <c r="AD309" s="59"/>
      <c r="AE309" s="59"/>
      <c r="AF309" s="59"/>
    </row>
    <row r="310" spans="1:32" ht="27" customHeight="1" x14ac:dyDescent="0.25">
      <c r="A310" s="23" t="s">
        <v>542</v>
      </c>
      <c r="B310" s="19" t="s">
        <v>543</v>
      </c>
      <c r="C310" s="16">
        <v>350</v>
      </c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148"/>
      <c r="AB310" s="148"/>
      <c r="AC310" s="59"/>
      <c r="AD310" s="59"/>
      <c r="AE310" s="59"/>
      <c r="AF310" s="59"/>
    </row>
    <row r="311" spans="1:32" ht="27" customHeight="1" x14ac:dyDescent="0.25">
      <c r="A311" s="23" t="s">
        <v>544</v>
      </c>
      <c r="B311" s="16" t="s">
        <v>545</v>
      </c>
      <c r="C311" s="16">
        <v>351</v>
      </c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148"/>
      <c r="AB311" s="148"/>
      <c r="AC311" s="59"/>
      <c r="AD311" s="59"/>
      <c r="AE311" s="59"/>
      <c r="AF311" s="59"/>
    </row>
    <row r="312" spans="1:32" ht="27" customHeight="1" x14ac:dyDescent="0.25">
      <c r="A312" s="23" t="s">
        <v>546</v>
      </c>
      <c r="B312" s="19" t="s">
        <v>547</v>
      </c>
      <c r="C312" s="16">
        <v>352</v>
      </c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148"/>
      <c r="AB312" s="148"/>
      <c r="AC312" s="59"/>
      <c r="AD312" s="59"/>
      <c r="AE312" s="59"/>
      <c r="AF312" s="59"/>
    </row>
    <row r="313" spans="1:32" ht="27" customHeight="1" x14ac:dyDescent="0.25">
      <c r="A313" s="23" t="s">
        <v>548</v>
      </c>
      <c r="B313" s="19" t="s">
        <v>666</v>
      </c>
      <c r="C313" s="16">
        <v>353</v>
      </c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148"/>
      <c r="AB313" s="148"/>
      <c r="AC313" s="59"/>
      <c r="AD313" s="59"/>
      <c r="AE313" s="59"/>
      <c r="AF313" s="59"/>
    </row>
    <row r="314" spans="1:32" ht="27" customHeight="1" x14ac:dyDescent="0.25">
      <c r="A314" s="23" t="s">
        <v>549</v>
      </c>
      <c r="B314" s="19" t="s">
        <v>550</v>
      </c>
      <c r="C314" s="16">
        <v>354</v>
      </c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148"/>
      <c r="AB314" s="148"/>
      <c r="AC314" s="59"/>
      <c r="AD314" s="59"/>
      <c r="AE314" s="59"/>
      <c r="AF314" s="59"/>
    </row>
    <row r="315" spans="1:32" ht="27" customHeight="1" x14ac:dyDescent="0.25">
      <c r="A315" s="23" t="s">
        <v>551</v>
      </c>
      <c r="B315" s="19" t="s">
        <v>552</v>
      </c>
      <c r="C315" s="16">
        <v>355</v>
      </c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148"/>
      <c r="AB315" s="148"/>
      <c r="AC315" s="59"/>
      <c r="AD315" s="59"/>
      <c r="AE315" s="59"/>
      <c r="AF315" s="59"/>
    </row>
    <row r="316" spans="1:32" ht="27" customHeight="1" x14ac:dyDescent="0.25">
      <c r="A316" s="23" t="s">
        <v>553</v>
      </c>
      <c r="B316" s="29" t="s">
        <v>58</v>
      </c>
      <c r="C316" s="16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148"/>
      <c r="AB316" s="148"/>
      <c r="AC316" s="59"/>
      <c r="AD316" s="59"/>
      <c r="AE316" s="59"/>
      <c r="AF316" s="59"/>
    </row>
    <row r="317" spans="1:32" ht="27" customHeight="1" x14ac:dyDescent="0.25">
      <c r="A317" s="20" t="s">
        <v>554</v>
      </c>
      <c r="B317" s="39" t="s">
        <v>555</v>
      </c>
      <c r="C317" s="16"/>
      <c r="D317" s="59">
        <f>D318+D319+D320+D321+D322+D323+D324+D325+D326+D327+D328+D329+D330+D331+D332+D333+D334+D335+D336+D337+D338+D339+D340+D341+D342+D343+D344+D345+D346</f>
        <v>0</v>
      </c>
      <c r="E317" s="59">
        <f t="shared" ref="E317:Z317" si="17">E318+E319+E320+E321+E322+E323+E324+E325+E326+E327+E328+E329+E330+E331+E332+E333+E334+E335+E336+E337+E338+E339+E340+E341+E342+E343+E344+E345+E346</f>
        <v>0</v>
      </c>
      <c r="F317" s="59">
        <f t="shared" si="17"/>
        <v>0</v>
      </c>
      <c r="G317" s="59">
        <f t="shared" si="17"/>
        <v>0</v>
      </c>
      <c r="H317" s="59">
        <f t="shared" si="17"/>
        <v>0</v>
      </c>
      <c r="I317" s="59">
        <f t="shared" si="17"/>
        <v>0</v>
      </c>
      <c r="J317" s="59">
        <f t="shared" si="17"/>
        <v>0</v>
      </c>
      <c r="K317" s="59">
        <f t="shared" si="17"/>
        <v>0</v>
      </c>
      <c r="L317" s="59">
        <f t="shared" si="17"/>
        <v>0</v>
      </c>
      <c r="M317" s="59">
        <f t="shared" si="17"/>
        <v>0</v>
      </c>
      <c r="N317" s="59">
        <f t="shared" si="17"/>
        <v>0</v>
      </c>
      <c r="O317" s="59">
        <f t="shared" si="17"/>
        <v>0</v>
      </c>
      <c r="P317" s="59">
        <f t="shared" si="17"/>
        <v>0</v>
      </c>
      <c r="Q317" s="59">
        <f t="shared" si="17"/>
        <v>0</v>
      </c>
      <c r="R317" s="59">
        <f t="shared" si="17"/>
        <v>0</v>
      </c>
      <c r="S317" s="59">
        <f t="shared" si="17"/>
        <v>0</v>
      </c>
      <c r="T317" s="59">
        <f t="shared" si="17"/>
        <v>0</v>
      </c>
      <c r="U317" s="59"/>
      <c r="V317" s="59">
        <f t="shared" si="17"/>
        <v>0</v>
      </c>
      <c r="W317" s="59">
        <f t="shared" si="17"/>
        <v>0</v>
      </c>
      <c r="X317" s="59">
        <f t="shared" si="17"/>
        <v>0</v>
      </c>
      <c r="Y317" s="59">
        <f t="shared" si="17"/>
        <v>0</v>
      </c>
      <c r="Z317" s="59">
        <f t="shared" si="17"/>
        <v>0</v>
      </c>
      <c r="AA317" s="148"/>
      <c r="AB317" s="148"/>
      <c r="AC317" s="59"/>
      <c r="AD317" s="59"/>
      <c r="AE317" s="59"/>
      <c r="AF317" s="59"/>
    </row>
    <row r="318" spans="1:32" ht="27" customHeight="1" x14ac:dyDescent="0.25">
      <c r="A318" s="23" t="s">
        <v>556</v>
      </c>
      <c r="B318" s="19" t="s">
        <v>557</v>
      </c>
      <c r="C318" s="18">
        <v>356</v>
      </c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148"/>
      <c r="AB318" s="148"/>
      <c r="AC318" s="59"/>
      <c r="AD318" s="59"/>
      <c r="AE318" s="59"/>
      <c r="AF318" s="59"/>
    </row>
    <row r="319" spans="1:32" ht="27" customHeight="1" x14ac:dyDescent="0.25">
      <c r="A319" s="23" t="s">
        <v>558</v>
      </c>
      <c r="B319" s="19" t="s">
        <v>559</v>
      </c>
      <c r="C319" s="18">
        <v>357</v>
      </c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148"/>
      <c r="AB319" s="148"/>
      <c r="AC319" s="59"/>
      <c r="AD319" s="59"/>
      <c r="AE319" s="59"/>
      <c r="AF319" s="59"/>
    </row>
    <row r="320" spans="1:32" ht="27" customHeight="1" x14ac:dyDescent="0.25">
      <c r="A320" s="23" t="s">
        <v>560</v>
      </c>
      <c r="B320" s="19" t="s">
        <v>667</v>
      </c>
      <c r="C320" s="18">
        <v>358</v>
      </c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148"/>
      <c r="AB320" s="148"/>
      <c r="AC320" s="59"/>
      <c r="AD320" s="59"/>
      <c r="AE320" s="59"/>
      <c r="AF320" s="59"/>
    </row>
    <row r="321" spans="1:32" ht="27" customHeight="1" x14ac:dyDescent="0.25">
      <c r="A321" s="23" t="s">
        <v>561</v>
      </c>
      <c r="B321" s="19" t="s">
        <v>668</v>
      </c>
      <c r="C321" s="18">
        <v>359</v>
      </c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148"/>
      <c r="AB321" s="148"/>
      <c r="AC321" s="59"/>
      <c r="AD321" s="59"/>
      <c r="AE321" s="59"/>
      <c r="AF321" s="59"/>
    </row>
    <row r="322" spans="1:32" ht="27" customHeight="1" x14ac:dyDescent="0.25">
      <c r="A322" s="23" t="s">
        <v>562</v>
      </c>
      <c r="B322" s="19" t="s">
        <v>563</v>
      </c>
      <c r="C322" s="18">
        <v>360</v>
      </c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148"/>
      <c r="AB322" s="148"/>
      <c r="AC322" s="59"/>
      <c r="AD322" s="59"/>
      <c r="AE322" s="59"/>
      <c r="AF322" s="59"/>
    </row>
    <row r="323" spans="1:32" ht="27" customHeight="1" x14ac:dyDescent="0.25">
      <c r="A323" s="23" t="s">
        <v>564</v>
      </c>
      <c r="B323" s="19" t="s">
        <v>565</v>
      </c>
      <c r="C323" s="16">
        <v>361</v>
      </c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148"/>
      <c r="AB323" s="148"/>
      <c r="AC323" s="59"/>
      <c r="AD323" s="59"/>
      <c r="AE323" s="59"/>
      <c r="AF323" s="59"/>
    </row>
    <row r="324" spans="1:32" ht="27" customHeight="1" x14ac:dyDescent="0.25">
      <c r="A324" s="23" t="s">
        <v>566</v>
      </c>
      <c r="B324" s="19" t="s">
        <v>567</v>
      </c>
      <c r="C324" s="16">
        <v>362</v>
      </c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148"/>
      <c r="AB324" s="148"/>
      <c r="AC324" s="59"/>
      <c r="AD324" s="59"/>
      <c r="AE324" s="59"/>
      <c r="AF324" s="59"/>
    </row>
    <row r="325" spans="1:32" ht="27" customHeight="1" x14ac:dyDescent="0.25">
      <c r="A325" s="23" t="s">
        <v>568</v>
      </c>
      <c r="B325" s="19" t="s">
        <v>669</v>
      </c>
      <c r="C325" s="16">
        <v>363</v>
      </c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148"/>
      <c r="AB325" s="148"/>
      <c r="AC325" s="59"/>
      <c r="AD325" s="59"/>
      <c r="AE325" s="59"/>
      <c r="AF325" s="59"/>
    </row>
    <row r="326" spans="1:32" ht="27" customHeight="1" x14ac:dyDescent="0.25">
      <c r="A326" s="23" t="s">
        <v>569</v>
      </c>
      <c r="B326" s="19" t="s">
        <v>570</v>
      </c>
      <c r="C326" s="16">
        <v>364</v>
      </c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148"/>
      <c r="AB326" s="148"/>
      <c r="AC326" s="59"/>
      <c r="AD326" s="59"/>
      <c r="AE326" s="59"/>
      <c r="AF326" s="59"/>
    </row>
    <row r="327" spans="1:32" ht="27" customHeight="1" x14ac:dyDescent="0.25">
      <c r="A327" s="23" t="s">
        <v>571</v>
      </c>
      <c r="B327" s="19" t="s">
        <v>572</v>
      </c>
      <c r="C327" s="16">
        <v>365</v>
      </c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148"/>
      <c r="AB327" s="148"/>
      <c r="AC327" s="59"/>
      <c r="AD327" s="59"/>
      <c r="AE327" s="59"/>
      <c r="AF327" s="59"/>
    </row>
    <row r="328" spans="1:32" ht="27" customHeight="1" x14ac:dyDescent="0.25">
      <c r="A328" s="23" t="s">
        <v>573</v>
      </c>
      <c r="B328" s="19" t="s">
        <v>574</v>
      </c>
      <c r="C328" s="16">
        <v>366</v>
      </c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148"/>
      <c r="AB328" s="148"/>
      <c r="AC328" s="59"/>
      <c r="AD328" s="59"/>
      <c r="AE328" s="59"/>
      <c r="AF328" s="59"/>
    </row>
    <row r="329" spans="1:32" ht="27" customHeight="1" x14ac:dyDescent="0.25">
      <c r="A329" s="23" t="s">
        <v>575</v>
      </c>
      <c r="B329" s="19" t="s">
        <v>576</v>
      </c>
      <c r="C329" s="16">
        <v>367</v>
      </c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148"/>
      <c r="AB329" s="148"/>
      <c r="AC329" s="59"/>
      <c r="AD329" s="59"/>
      <c r="AE329" s="59"/>
      <c r="AF329" s="59"/>
    </row>
    <row r="330" spans="1:32" ht="27" customHeight="1" x14ac:dyDescent="0.25">
      <c r="A330" s="23" t="s">
        <v>577</v>
      </c>
      <c r="B330" s="19" t="s">
        <v>578</v>
      </c>
      <c r="C330" s="16">
        <v>368</v>
      </c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148"/>
      <c r="AB330" s="148"/>
      <c r="AC330" s="59"/>
      <c r="AD330" s="59"/>
      <c r="AE330" s="59"/>
      <c r="AF330" s="59"/>
    </row>
    <row r="331" spans="1:32" ht="27" customHeight="1" x14ac:dyDescent="0.25">
      <c r="A331" s="23" t="s">
        <v>579</v>
      </c>
      <c r="B331" s="19" t="s">
        <v>580</v>
      </c>
      <c r="C331" s="16">
        <v>369</v>
      </c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148"/>
      <c r="AB331" s="148"/>
      <c r="AC331" s="59"/>
      <c r="AD331" s="59"/>
      <c r="AE331" s="59"/>
      <c r="AF331" s="59"/>
    </row>
    <row r="332" spans="1:32" ht="27" customHeight="1" x14ac:dyDescent="0.25">
      <c r="A332" s="23" t="s">
        <v>581</v>
      </c>
      <c r="B332" s="19" t="s">
        <v>582</v>
      </c>
      <c r="C332" s="16">
        <v>370</v>
      </c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148"/>
      <c r="AB332" s="148"/>
      <c r="AC332" s="59"/>
      <c r="AD332" s="59"/>
      <c r="AE332" s="59"/>
      <c r="AF332" s="59"/>
    </row>
    <row r="333" spans="1:32" ht="27" customHeight="1" x14ac:dyDescent="0.25">
      <c r="A333" s="23" t="s">
        <v>583</v>
      </c>
      <c r="B333" s="19" t="s">
        <v>670</v>
      </c>
      <c r="C333" s="16">
        <v>371</v>
      </c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148"/>
      <c r="AB333" s="148"/>
      <c r="AC333" s="59"/>
      <c r="AD333" s="59"/>
      <c r="AE333" s="59"/>
      <c r="AF333" s="59"/>
    </row>
    <row r="334" spans="1:32" ht="27" customHeight="1" x14ac:dyDescent="0.25">
      <c r="A334" s="23" t="s">
        <v>584</v>
      </c>
      <c r="B334" s="19" t="s">
        <v>585</v>
      </c>
      <c r="C334" s="16">
        <v>372</v>
      </c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148"/>
      <c r="AB334" s="148"/>
      <c r="AC334" s="59"/>
      <c r="AD334" s="59"/>
      <c r="AE334" s="59"/>
      <c r="AF334" s="59"/>
    </row>
    <row r="335" spans="1:32" ht="27" customHeight="1" x14ac:dyDescent="0.25">
      <c r="A335" s="23" t="s">
        <v>586</v>
      </c>
      <c r="B335" s="19" t="s">
        <v>587</v>
      </c>
      <c r="C335" s="16">
        <v>373</v>
      </c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148"/>
      <c r="AB335" s="148"/>
      <c r="AC335" s="59"/>
      <c r="AD335" s="59"/>
      <c r="AE335" s="59"/>
      <c r="AF335" s="59"/>
    </row>
    <row r="336" spans="1:32" ht="27" customHeight="1" x14ac:dyDescent="0.25">
      <c r="A336" s="23" t="s">
        <v>588</v>
      </c>
      <c r="B336" s="19" t="s">
        <v>589</v>
      </c>
      <c r="C336" s="16">
        <v>374</v>
      </c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148"/>
      <c r="AB336" s="148"/>
      <c r="AC336" s="59"/>
      <c r="AD336" s="59"/>
      <c r="AE336" s="59"/>
      <c r="AF336" s="59"/>
    </row>
    <row r="337" spans="1:32" ht="27" customHeight="1" x14ac:dyDescent="0.25">
      <c r="A337" s="23" t="s">
        <v>590</v>
      </c>
      <c r="B337" s="19" t="s">
        <v>591</v>
      </c>
      <c r="C337" s="16">
        <v>375</v>
      </c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148"/>
      <c r="AB337" s="148"/>
      <c r="AC337" s="59"/>
      <c r="AD337" s="59"/>
      <c r="AE337" s="59"/>
      <c r="AF337" s="59"/>
    </row>
    <row r="338" spans="1:32" ht="27" customHeight="1" x14ac:dyDescent="0.25">
      <c r="A338" s="23" t="s">
        <v>592</v>
      </c>
      <c r="B338" s="19" t="s">
        <v>593</v>
      </c>
      <c r="C338" s="16">
        <v>376</v>
      </c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148"/>
      <c r="AB338" s="148"/>
      <c r="AC338" s="59"/>
      <c r="AD338" s="59"/>
      <c r="AE338" s="59"/>
      <c r="AF338" s="59"/>
    </row>
    <row r="339" spans="1:32" ht="27" customHeight="1" x14ac:dyDescent="0.25">
      <c r="A339" s="23" t="s">
        <v>594</v>
      </c>
      <c r="B339" s="19" t="s">
        <v>595</v>
      </c>
      <c r="C339" s="16">
        <v>377</v>
      </c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148"/>
      <c r="AB339" s="148"/>
      <c r="AC339" s="59"/>
      <c r="AD339" s="59"/>
      <c r="AE339" s="59"/>
      <c r="AF339" s="59"/>
    </row>
    <row r="340" spans="1:32" ht="27" customHeight="1" x14ac:dyDescent="0.25">
      <c r="A340" s="23" t="s">
        <v>596</v>
      </c>
      <c r="B340" s="19" t="s">
        <v>597</v>
      </c>
      <c r="C340" s="16">
        <v>378</v>
      </c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148"/>
      <c r="AB340" s="148"/>
      <c r="AC340" s="59"/>
      <c r="AD340" s="59"/>
      <c r="AE340" s="59"/>
      <c r="AF340" s="59"/>
    </row>
    <row r="341" spans="1:32" ht="27" customHeight="1" x14ac:dyDescent="0.25">
      <c r="A341" s="23" t="s">
        <v>598</v>
      </c>
      <c r="B341" s="16" t="s">
        <v>599</v>
      </c>
      <c r="C341" s="16">
        <v>379</v>
      </c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148"/>
      <c r="AB341" s="148"/>
      <c r="AC341" s="59"/>
      <c r="AD341" s="59"/>
      <c r="AE341" s="59"/>
      <c r="AF341" s="59"/>
    </row>
    <row r="342" spans="1:32" ht="27" customHeight="1" x14ac:dyDescent="0.25">
      <c r="A342" s="23" t="s">
        <v>600</v>
      </c>
      <c r="B342" s="16" t="s">
        <v>601</v>
      </c>
      <c r="C342" s="16">
        <v>380</v>
      </c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148"/>
      <c r="AB342" s="148"/>
      <c r="AC342" s="59"/>
      <c r="AD342" s="59"/>
      <c r="AE342" s="59"/>
      <c r="AF342" s="59"/>
    </row>
    <row r="343" spans="1:32" ht="27" customHeight="1" x14ac:dyDescent="0.25">
      <c r="A343" s="23" t="s">
        <v>602</v>
      </c>
      <c r="B343" s="16" t="s">
        <v>603</v>
      </c>
      <c r="C343" s="16">
        <v>381</v>
      </c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148"/>
      <c r="AB343" s="148"/>
      <c r="AC343" s="59"/>
      <c r="AD343" s="59"/>
      <c r="AE343" s="59"/>
      <c r="AF343" s="59"/>
    </row>
    <row r="344" spans="1:32" ht="27" customHeight="1" x14ac:dyDescent="0.25">
      <c r="A344" s="23" t="s">
        <v>604</v>
      </c>
      <c r="B344" s="19" t="s">
        <v>605</v>
      </c>
      <c r="C344" s="32">
        <v>382</v>
      </c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148"/>
      <c r="AB344" s="148"/>
      <c r="AC344" s="59"/>
      <c r="AD344" s="59"/>
      <c r="AE344" s="59"/>
      <c r="AF344" s="59"/>
    </row>
    <row r="345" spans="1:32" ht="27" customHeight="1" x14ac:dyDescent="0.25">
      <c r="A345" s="23" t="s">
        <v>606</v>
      </c>
      <c r="B345" s="16" t="s">
        <v>607</v>
      </c>
      <c r="C345" s="32">
        <v>383</v>
      </c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148"/>
      <c r="AB345" s="148"/>
      <c r="AC345" s="59"/>
      <c r="AD345" s="59"/>
      <c r="AE345" s="59"/>
      <c r="AF345" s="59"/>
    </row>
    <row r="346" spans="1:32" ht="27" customHeight="1" x14ac:dyDescent="0.25">
      <c r="A346" s="23" t="s">
        <v>608</v>
      </c>
      <c r="B346" s="29" t="s">
        <v>58</v>
      </c>
      <c r="C346" s="16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148"/>
      <c r="AB346" s="148"/>
      <c r="AC346" s="59"/>
      <c r="AD346" s="59"/>
      <c r="AE346" s="59"/>
      <c r="AF346" s="59"/>
    </row>
    <row r="347" spans="1:32" ht="27" customHeight="1" x14ac:dyDescent="0.25">
      <c r="A347" s="33" t="s">
        <v>609</v>
      </c>
      <c r="B347" s="39" t="s">
        <v>610</v>
      </c>
      <c r="C347" s="16"/>
      <c r="D347" s="59">
        <f>D348+D349+D350+D351+D352+D353+D355+D354+D356+D357+D358+D359+D360+D361+D362</f>
        <v>0</v>
      </c>
      <c r="E347" s="59">
        <f t="shared" ref="E347:Z347" si="18">E348+E349+E350+E351+E352+E353+E355+E354+E356+E357+E358+E359+E360+E361+E362</f>
        <v>0</v>
      </c>
      <c r="F347" s="59">
        <f t="shared" si="18"/>
        <v>0</v>
      </c>
      <c r="G347" s="59">
        <f t="shared" si="18"/>
        <v>0</v>
      </c>
      <c r="H347" s="59">
        <f t="shared" si="18"/>
        <v>0</v>
      </c>
      <c r="I347" s="59">
        <f t="shared" si="18"/>
        <v>0</v>
      </c>
      <c r="J347" s="59">
        <f t="shared" si="18"/>
        <v>0</v>
      </c>
      <c r="K347" s="59">
        <f t="shared" si="18"/>
        <v>0</v>
      </c>
      <c r="L347" s="59">
        <f t="shared" si="18"/>
        <v>0</v>
      </c>
      <c r="M347" s="59">
        <f t="shared" si="18"/>
        <v>0</v>
      </c>
      <c r="N347" s="59">
        <f t="shared" si="18"/>
        <v>0</v>
      </c>
      <c r="O347" s="59">
        <f t="shared" si="18"/>
        <v>0</v>
      </c>
      <c r="P347" s="59">
        <f t="shared" si="18"/>
        <v>0</v>
      </c>
      <c r="Q347" s="59">
        <f t="shared" si="18"/>
        <v>0</v>
      </c>
      <c r="R347" s="59">
        <f t="shared" si="18"/>
        <v>0</v>
      </c>
      <c r="S347" s="59">
        <f t="shared" si="18"/>
        <v>0</v>
      </c>
      <c r="T347" s="59">
        <f t="shared" si="18"/>
        <v>0</v>
      </c>
      <c r="U347" s="59"/>
      <c r="V347" s="59">
        <f t="shared" si="18"/>
        <v>0</v>
      </c>
      <c r="W347" s="59">
        <f t="shared" si="18"/>
        <v>0</v>
      </c>
      <c r="X347" s="59">
        <f t="shared" si="18"/>
        <v>0</v>
      </c>
      <c r="Y347" s="59">
        <f t="shared" si="18"/>
        <v>0</v>
      </c>
      <c r="Z347" s="59">
        <f t="shared" si="18"/>
        <v>0</v>
      </c>
      <c r="AA347" s="148"/>
      <c r="AB347" s="148"/>
      <c r="AC347" s="59"/>
      <c r="AD347" s="59"/>
      <c r="AE347" s="59"/>
      <c r="AF347" s="59"/>
    </row>
    <row r="348" spans="1:32" ht="27" customHeight="1" x14ac:dyDescent="0.25">
      <c r="A348" s="15">
        <v>18.100000000000001</v>
      </c>
      <c r="B348" s="19" t="s">
        <v>611</v>
      </c>
      <c r="C348" s="16">
        <v>384</v>
      </c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148"/>
      <c r="AB348" s="148"/>
      <c r="AC348" s="59"/>
      <c r="AD348" s="59"/>
      <c r="AE348" s="59"/>
      <c r="AF348" s="59"/>
    </row>
    <row r="349" spans="1:32" ht="27" customHeight="1" x14ac:dyDescent="0.25">
      <c r="A349" s="23" t="s">
        <v>612</v>
      </c>
      <c r="B349" s="19" t="s">
        <v>613</v>
      </c>
      <c r="C349" s="16">
        <v>385</v>
      </c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148"/>
      <c r="AB349" s="148"/>
      <c r="AC349" s="59"/>
      <c r="AD349" s="59"/>
      <c r="AE349" s="59"/>
      <c r="AF349" s="59"/>
    </row>
    <row r="350" spans="1:32" ht="27" customHeight="1" x14ac:dyDescent="0.25">
      <c r="A350" s="15">
        <v>18.3</v>
      </c>
      <c r="B350" s="19" t="s">
        <v>614</v>
      </c>
      <c r="C350" s="16">
        <v>386</v>
      </c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148"/>
      <c r="AB350" s="148"/>
      <c r="AC350" s="59"/>
      <c r="AD350" s="59"/>
      <c r="AE350" s="59"/>
      <c r="AF350" s="59"/>
    </row>
    <row r="351" spans="1:32" ht="27" customHeight="1" x14ac:dyDescent="0.25">
      <c r="A351" s="15">
        <v>18.399999999999999</v>
      </c>
      <c r="B351" s="19" t="s">
        <v>615</v>
      </c>
      <c r="C351" s="16">
        <v>387</v>
      </c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148"/>
      <c r="AB351" s="148"/>
      <c r="AC351" s="59"/>
      <c r="AD351" s="59"/>
      <c r="AE351" s="59"/>
      <c r="AF351" s="59"/>
    </row>
    <row r="352" spans="1:32" ht="27" customHeight="1" x14ac:dyDescent="0.25">
      <c r="A352" s="15">
        <v>18.5</v>
      </c>
      <c r="B352" s="19" t="s">
        <v>616</v>
      </c>
      <c r="C352" s="16">
        <v>388</v>
      </c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148"/>
      <c r="AB352" s="148"/>
      <c r="AC352" s="59"/>
      <c r="AD352" s="59"/>
      <c r="AE352" s="59"/>
      <c r="AF352" s="59"/>
    </row>
    <row r="353" spans="1:32" ht="27" customHeight="1" x14ac:dyDescent="0.25">
      <c r="A353" s="23" t="s">
        <v>617</v>
      </c>
      <c r="B353" s="16" t="s">
        <v>618</v>
      </c>
      <c r="C353" s="16">
        <v>389</v>
      </c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148"/>
      <c r="AB353" s="148"/>
      <c r="AC353" s="59"/>
      <c r="AD353" s="59"/>
      <c r="AE353" s="59"/>
      <c r="AF353" s="59"/>
    </row>
    <row r="354" spans="1:32" ht="27" customHeight="1" x14ac:dyDescent="0.25">
      <c r="A354" s="15">
        <v>18.7</v>
      </c>
      <c r="B354" s="19" t="s">
        <v>619</v>
      </c>
      <c r="C354" s="18">
        <v>390</v>
      </c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148"/>
      <c r="AB354" s="148"/>
      <c r="AC354" s="59"/>
      <c r="AD354" s="59"/>
      <c r="AE354" s="59"/>
      <c r="AF354" s="59"/>
    </row>
    <row r="355" spans="1:32" ht="27" customHeight="1" x14ac:dyDescent="0.25">
      <c r="A355" s="23" t="s">
        <v>620</v>
      </c>
      <c r="B355" s="19" t="s">
        <v>621</v>
      </c>
      <c r="C355" s="18">
        <v>391</v>
      </c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148"/>
      <c r="AB355" s="148"/>
      <c r="AC355" s="59"/>
      <c r="AD355" s="59"/>
      <c r="AE355" s="59"/>
      <c r="AF355" s="59"/>
    </row>
    <row r="356" spans="1:32" ht="27" customHeight="1" x14ac:dyDescent="0.25">
      <c r="A356" s="15">
        <v>18.899999999999999</v>
      </c>
      <c r="B356" s="16" t="s">
        <v>622</v>
      </c>
      <c r="C356" s="16">
        <v>392</v>
      </c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148"/>
      <c r="AB356" s="148"/>
      <c r="AC356" s="59"/>
      <c r="AD356" s="59"/>
      <c r="AE356" s="59"/>
      <c r="AF356" s="59"/>
    </row>
    <row r="357" spans="1:32" ht="27" customHeight="1" x14ac:dyDescent="0.25">
      <c r="A357" s="23" t="s">
        <v>623</v>
      </c>
      <c r="B357" s="16" t="s">
        <v>624</v>
      </c>
      <c r="C357" s="16">
        <v>393</v>
      </c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148"/>
      <c r="AB357" s="148"/>
      <c r="AC357" s="59"/>
      <c r="AD357" s="59"/>
      <c r="AE357" s="59"/>
      <c r="AF357" s="59"/>
    </row>
    <row r="358" spans="1:32" ht="27" customHeight="1" x14ac:dyDescent="0.25">
      <c r="A358" s="23" t="s">
        <v>720</v>
      </c>
      <c r="B358" s="16" t="s">
        <v>625</v>
      </c>
      <c r="C358" s="16">
        <v>394</v>
      </c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148"/>
      <c r="AB358" s="148"/>
      <c r="AC358" s="59"/>
      <c r="AD358" s="59"/>
      <c r="AE358" s="59"/>
      <c r="AF358" s="59"/>
    </row>
    <row r="359" spans="1:32" ht="27" customHeight="1" x14ac:dyDescent="0.25">
      <c r="A359" s="23" t="s">
        <v>626</v>
      </c>
      <c r="B359" s="16" t="s">
        <v>627</v>
      </c>
      <c r="C359" s="16">
        <v>395</v>
      </c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148"/>
      <c r="AB359" s="148"/>
      <c r="AC359" s="59"/>
      <c r="AD359" s="59"/>
      <c r="AE359" s="59"/>
      <c r="AF359" s="59"/>
    </row>
    <row r="360" spans="1:32" ht="27" customHeight="1" x14ac:dyDescent="0.25">
      <c r="A360" s="23" t="s">
        <v>721</v>
      </c>
      <c r="B360" s="16" t="s">
        <v>628</v>
      </c>
      <c r="C360" s="16">
        <v>396</v>
      </c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148"/>
      <c r="AB360" s="148"/>
      <c r="AC360" s="59"/>
      <c r="AD360" s="59"/>
      <c r="AE360" s="59"/>
      <c r="AF360" s="59"/>
    </row>
    <row r="361" spans="1:32" ht="27" customHeight="1" x14ac:dyDescent="0.25">
      <c r="A361" s="23" t="s">
        <v>629</v>
      </c>
      <c r="B361" s="16" t="s">
        <v>630</v>
      </c>
      <c r="C361" s="16">
        <v>397</v>
      </c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148"/>
      <c r="AB361" s="148"/>
      <c r="AC361" s="59"/>
      <c r="AD361" s="59"/>
      <c r="AE361" s="59"/>
      <c r="AF361" s="59"/>
    </row>
    <row r="362" spans="1:32" ht="27" customHeight="1" x14ac:dyDescent="0.25">
      <c r="A362" s="23" t="s">
        <v>700</v>
      </c>
      <c r="B362" s="16" t="s">
        <v>631</v>
      </c>
      <c r="C362" s="16">
        <v>397.1</v>
      </c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148"/>
      <c r="AB362" s="148"/>
      <c r="AC362" s="59"/>
      <c r="AD362" s="59"/>
      <c r="AE362" s="59"/>
      <c r="AF362" s="59"/>
    </row>
    <row r="363" spans="1:32" s="61" customFormat="1" ht="51.75" customHeight="1" x14ac:dyDescent="0.25">
      <c r="A363" s="34"/>
      <c r="B363" s="35" t="s">
        <v>682</v>
      </c>
      <c r="C363" s="36"/>
      <c r="D363" s="60">
        <f>D347+D317+D287+D265+D249+D235+D215+D198+D188+D179+D141+D108+D94+D81+D52+D45+D37+D9</f>
        <v>3</v>
      </c>
      <c r="E363" s="60">
        <f t="shared" ref="E363:Z363" si="19">E347+E317+E287+E265+E249+E235+E215+E198+E188+E179+E141+E108+E94+E81+E52+E45+E37+E9</f>
        <v>1</v>
      </c>
      <c r="F363" s="60">
        <f t="shared" si="19"/>
        <v>3</v>
      </c>
      <c r="G363" s="60">
        <f t="shared" si="19"/>
        <v>0</v>
      </c>
      <c r="H363" s="60">
        <f t="shared" si="19"/>
        <v>2</v>
      </c>
      <c r="I363" s="60">
        <f t="shared" si="19"/>
        <v>0</v>
      </c>
      <c r="J363" s="60">
        <f t="shared" si="19"/>
        <v>0</v>
      </c>
      <c r="K363" s="60">
        <f t="shared" si="19"/>
        <v>2</v>
      </c>
      <c r="L363" s="60">
        <f t="shared" si="19"/>
        <v>0</v>
      </c>
      <c r="M363" s="60">
        <f t="shared" si="19"/>
        <v>0</v>
      </c>
      <c r="N363" s="60">
        <f t="shared" si="19"/>
        <v>4</v>
      </c>
      <c r="O363" s="60">
        <f t="shared" si="19"/>
        <v>1</v>
      </c>
      <c r="P363" s="60">
        <f t="shared" si="19"/>
        <v>0</v>
      </c>
      <c r="Q363" s="60">
        <f t="shared" si="19"/>
        <v>0</v>
      </c>
      <c r="R363" s="60">
        <f t="shared" si="19"/>
        <v>0</v>
      </c>
      <c r="S363" s="60">
        <f t="shared" si="19"/>
        <v>0</v>
      </c>
      <c r="T363" s="60">
        <f t="shared" si="19"/>
        <v>0</v>
      </c>
      <c r="U363" s="60"/>
      <c r="V363" s="60">
        <f t="shared" si="19"/>
        <v>0</v>
      </c>
      <c r="W363" s="60">
        <f t="shared" si="19"/>
        <v>1</v>
      </c>
      <c r="X363" s="60">
        <f t="shared" si="19"/>
        <v>0</v>
      </c>
      <c r="Y363" s="60">
        <f t="shared" si="19"/>
        <v>0</v>
      </c>
      <c r="Z363" s="60">
        <f t="shared" si="19"/>
        <v>0</v>
      </c>
      <c r="AA363" s="160">
        <v>1</v>
      </c>
      <c r="AB363" s="161"/>
      <c r="AC363" s="60"/>
      <c r="AD363" s="60"/>
      <c r="AE363" s="60"/>
      <c r="AF363" s="60"/>
    </row>
  </sheetData>
  <sheetProtection formatCells="0" formatColumns="0" formatRows="0" insertColumns="0" insertRows="0" insertHyperlinks="0" deleteColumns="0" deleteRows="0" sort="0" autoFilter="0" pivotTables="0"/>
  <mergeCells count="391">
    <mergeCell ref="AA349:AB349"/>
    <mergeCell ref="AA340:AB340"/>
    <mergeCell ref="AA341:AB341"/>
    <mergeCell ref="AA342:AB342"/>
    <mergeCell ref="AA343:AB343"/>
    <mergeCell ref="AA344:AB344"/>
    <mergeCell ref="AA361:AB361"/>
    <mergeCell ref="AA362:AB362"/>
    <mergeCell ref="AA363:AB363"/>
    <mergeCell ref="AA8:AB8"/>
    <mergeCell ref="AA355:AB355"/>
    <mergeCell ref="AA356:AB356"/>
    <mergeCell ref="AA357:AB357"/>
    <mergeCell ref="AA358:AB358"/>
    <mergeCell ref="AA359:AB359"/>
    <mergeCell ref="AA350:AB350"/>
    <mergeCell ref="AA334:AB334"/>
    <mergeCell ref="AA360:AB360"/>
    <mergeCell ref="AA351:AB351"/>
    <mergeCell ref="AA352:AB352"/>
    <mergeCell ref="AA353:AB353"/>
    <mergeCell ref="AA354:AB354"/>
    <mergeCell ref="AA345:AB345"/>
    <mergeCell ref="AA346:AB346"/>
    <mergeCell ref="AA347:AB347"/>
    <mergeCell ref="AA348:AB348"/>
    <mergeCell ref="AA339:AB339"/>
    <mergeCell ref="AA325:AB325"/>
    <mergeCell ref="AA326:AB326"/>
    <mergeCell ref="AA327:AB327"/>
    <mergeCell ref="AA328:AB328"/>
    <mergeCell ref="AA329:AB329"/>
    <mergeCell ref="AA330:AB330"/>
    <mergeCell ref="AA331:AB331"/>
    <mergeCell ref="AA332:AB332"/>
    <mergeCell ref="AA333:AB333"/>
    <mergeCell ref="AA335:AB335"/>
    <mergeCell ref="AA336:AB336"/>
    <mergeCell ref="AA337:AB337"/>
    <mergeCell ref="AA338:AB338"/>
    <mergeCell ref="AA324:AB324"/>
    <mergeCell ref="AA315:AB315"/>
    <mergeCell ref="AA316:AB316"/>
    <mergeCell ref="AA317:AB317"/>
    <mergeCell ref="AA318:AB318"/>
    <mergeCell ref="AA319:AB319"/>
    <mergeCell ref="AA320:AB320"/>
    <mergeCell ref="AA321:AB321"/>
    <mergeCell ref="AA322:AB322"/>
    <mergeCell ref="AA323:AB323"/>
    <mergeCell ref="AA314:AB314"/>
    <mergeCell ref="AA305:AB305"/>
    <mergeCell ref="AA306:AB306"/>
    <mergeCell ref="AA307:AB307"/>
    <mergeCell ref="AA308:AB308"/>
    <mergeCell ref="AA309:AB309"/>
    <mergeCell ref="AA310:AB310"/>
    <mergeCell ref="AA311:AB311"/>
    <mergeCell ref="AA312:AB312"/>
    <mergeCell ref="AA313:AB313"/>
    <mergeCell ref="AA304:AB304"/>
    <mergeCell ref="AA295:AB295"/>
    <mergeCell ref="AA296:AB296"/>
    <mergeCell ref="AA297:AB297"/>
    <mergeCell ref="AA298:AB298"/>
    <mergeCell ref="AA299:AB299"/>
    <mergeCell ref="AA300:AB300"/>
    <mergeCell ref="AA301:AB301"/>
    <mergeCell ref="AA302:AB302"/>
    <mergeCell ref="AA303:AB303"/>
    <mergeCell ref="AA294:AB294"/>
    <mergeCell ref="AA285:AB285"/>
    <mergeCell ref="AA286:AB286"/>
    <mergeCell ref="AA287:AB287"/>
    <mergeCell ref="AA288:AB288"/>
    <mergeCell ref="AA289:AB289"/>
    <mergeCell ref="AA290:AB290"/>
    <mergeCell ref="AA291:AB291"/>
    <mergeCell ref="AA292:AB292"/>
    <mergeCell ref="AA293:AB293"/>
    <mergeCell ref="AA284:AB284"/>
    <mergeCell ref="AA275:AB275"/>
    <mergeCell ref="AA276:AB276"/>
    <mergeCell ref="AA277:AB277"/>
    <mergeCell ref="AA278:AB278"/>
    <mergeCell ref="AA279:AB279"/>
    <mergeCell ref="AA280:AB280"/>
    <mergeCell ref="AA281:AB281"/>
    <mergeCell ref="AA282:AB282"/>
    <mergeCell ref="AA283:AB283"/>
    <mergeCell ref="AA274:AB274"/>
    <mergeCell ref="AA266:AB266"/>
    <mergeCell ref="AA267:AB267"/>
    <mergeCell ref="AA268:AB268"/>
    <mergeCell ref="AA269:AB269"/>
    <mergeCell ref="AA270:AB270"/>
    <mergeCell ref="AA271:AB271"/>
    <mergeCell ref="AA272:AB272"/>
    <mergeCell ref="AA273:AB273"/>
    <mergeCell ref="AA265:AB265"/>
    <mergeCell ref="AA256:AB256"/>
    <mergeCell ref="AA257:AB257"/>
    <mergeCell ref="AA258:AB258"/>
    <mergeCell ref="AA259:AB259"/>
    <mergeCell ref="AA260:AB260"/>
    <mergeCell ref="AA261:AB261"/>
    <mergeCell ref="AA262:AB262"/>
    <mergeCell ref="AA263:AB263"/>
    <mergeCell ref="AA264:AB264"/>
    <mergeCell ref="AA255:AB255"/>
    <mergeCell ref="AA246:AB246"/>
    <mergeCell ref="AA247:AB247"/>
    <mergeCell ref="AA248:AB248"/>
    <mergeCell ref="AA249:AB249"/>
    <mergeCell ref="AA250:AB250"/>
    <mergeCell ref="AA251:AB251"/>
    <mergeCell ref="AA252:AB252"/>
    <mergeCell ref="AA253:AB253"/>
    <mergeCell ref="AA254:AB254"/>
    <mergeCell ref="AA245:AB245"/>
    <mergeCell ref="AA236:AB236"/>
    <mergeCell ref="AA237:AB237"/>
    <mergeCell ref="AA238:AB238"/>
    <mergeCell ref="AA239:AB239"/>
    <mergeCell ref="AA240:AB240"/>
    <mergeCell ref="AA241:AB241"/>
    <mergeCell ref="AA242:AB242"/>
    <mergeCell ref="AA243:AB243"/>
    <mergeCell ref="AA244:AB244"/>
    <mergeCell ref="AA235:AB235"/>
    <mergeCell ref="AA226:AB226"/>
    <mergeCell ref="AA227:AB227"/>
    <mergeCell ref="AA228:AB228"/>
    <mergeCell ref="AA229:AB229"/>
    <mergeCell ref="AA230:AB230"/>
    <mergeCell ref="AA231:AB231"/>
    <mergeCell ref="AA232:AB232"/>
    <mergeCell ref="AA233:AB233"/>
    <mergeCell ref="AA234:AB234"/>
    <mergeCell ref="AA225:AB225"/>
    <mergeCell ref="AA216:AB216"/>
    <mergeCell ref="AA217:AB217"/>
    <mergeCell ref="AA218:AB218"/>
    <mergeCell ref="AA219:AB219"/>
    <mergeCell ref="AA220:AB220"/>
    <mergeCell ref="AA221:AB221"/>
    <mergeCell ref="AA222:AB222"/>
    <mergeCell ref="AA223:AB223"/>
    <mergeCell ref="AA224:AB224"/>
    <mergeCell ref="AA215:AB215"/>
    <mergeCell ref="AA206:AB206"/>
    <mergeCell ref="AA207:AB207"/>
    <mergeCell ref="AA208:AB208"/>
    <mergeCell ref="AA209:AB209"/>
    <mergeCell ref="AA210:AB210"/>
    <mergeCell ref="AA211:AB211"/>
    <mergeCell ref="AA212:AB212"/>
    <mergeCell ref="AA213:AB213"/>
    <mergeCell ref="AA214:AB214"/>
    <mergeCell ref="AA205:AB205"/>
    <mergeCell ref="AA196:AB196"/>
    <mergeCell ref="AA197:AB197"/>
    <mergeCell ref="AA198:AB198"/>
    <mergeCell ref="AA199:AB199"/>
    <mergeCell ref="AA200:AB200"/>
    <mergeCell ref="AA201:AB201"/>
    <mergeCell ref="AA202:AB202"/>
    <mergeCell ref="AA203:AB203"/>
    <mergeCell ref="AA204:AB204"/>
    <mergeCell ref="AA195:AB195"/>
    <mergeCell ref="AA186:AB186"/>
    <mergeCell ref="AA187:AB187"/>
    <mergeCell ref="AA188:AB188"/>
    <mergeCell ref="AA189:AB189"/>
    <mergeCell ref="AA190:AB190"/>
    <mergeCell ref="AA191:AB191"/>
    <mergeCell ref="AA192:AB192"/>
    <mergeCell ref="AA193:AB193"/>
    <mergeCell ref="AA194:AB194"/>
    <mergeCell ref="AA185:AB185"/>
    <mergeCell ref="AA176:AB176"/>
    <mergeCell ref="AA177:AB177"/>
    <mergeCell ref="AA178:AB178"/>
    <mergeCell ref="AA179:AB179"/>
    <mergeCell ref="AA180:AB180"/>
    <mergeCell ref="AA181:AB181"/>
    <mergeCell ref="AA182:AB182"/>
    <mergeCell ref="AA183:AB183"/>
    <mergeCell ref="AA184:AB184"/>
    <mergeCell ref="AA175:AB175"/>
    <mergeCell ref="AA166:AB166"/>
    <mergeCell ref="AA167:AB167"/>
    <mergeCell ref="AA168:AB168"/>
    <mergeCell ref="AA169:AB169"/>
    <mergeCell ref="AA170:AB170"/>
    <mergeCell ref="AA171:AB171"/>
    <mergeCell ref="AA172:AB172"/>
    <mergeCell ref="AA173:AB173"/>
    <mergeCell ref="AA174:AB174"/>
    <mergeCell ref="AA162:AB162"/>
    <mergeCell ref="AA163:AB163"/>
    <mergeCell ref="AA164:AB164"/>
    <mergeCell ref="AA165:AB165"/>
    <mergeCell ref="AA155:AB155"/>
    <mergeCell ref="AA149:AB149"/>
    <mergeCell ref="AA150:AB150"/>
    <mergeCell ref="AA161:AB161"/>
    <mergeCell ref="AA156:AB156"/>
    <mergeCell ref="AA157:AB157"/>
    <mergeCell ref="AA158:AB158"/>
    <mergeCell ref="AA159:AB159"/>
    <mergeCell ref="AA160:AB160"/>
    <mergeCell ref="AA151:AB151"/>
    <mergeCell ref="AA152:AB152"/>
    <mergeCell ref="AA153:AB153"/>
    <mergeCell ref="AA154:AB154"/>
    <mergeCell ref="AA148:AB148"/>
    <mergeCell ref="AA139:AB139"/>
    <mergeCell ref="AA140:AB140"/>
    <mergeCell ref="AA141:AB141"/>
    <mergeCell ref="AA142:AB142"/>
    <mergeCell ref="AA143:AB143"/>
    <mergeCell ref="AA144:AB144"/>
    <mergeCell ref="AA145:AB145"/>
    <mergeCell ref="AA146:AB146"/>
    <mergeCell ref="AA147:AB147"/>
    <mergeCell ref="AA138:AB138"/>
    <mergeCell ref="AA130:AB130"/>
    <mergeCell ref="AA131:AB131"/>
    <mergeCell ref="AA132:AB132"/>
    <mergeCell ref="AA133:AB133"/>
    <mergeCell ref="AA134:AB134"/>
    <mergeCell ref="AA135:AB135"/>
    <mergeCell ref="AA136:AB136"/>
    <mergeCell ref="AA137:AB137"/>
    <mergeCell ref="AA129:AB129"/>
    <mergeCell ref="AA120:AB120"/>
    <mergeCell ref="AA121:AB121"/>
    <mergeCell ref="AA122:AB122"/>
    <mergeCell ref="AA123:AB123"/>
    <mergeCell ref="AA124:AB124"/>
    <mergeCell ref="AA125:AB125"/>
    <mergeCell ref="AA126:AB126"/>
    <mergeCell ref="AA127:AB127"/>
    <mergeCell ref="AA128:AB128"/>
    <mergeCell ref="AA119:AB119"/>
    <mergeCell ref="AA110:AB110"/>
    <mergeCell ref="AA111:AB111"/>
    <mergeCell ref="AA112:AB112"/>
    <mergeCell ref="AA113:AB113"/>
    <mergeCell ref="AA114:AB114"/>
    <mergeCell ref="AA115:AB115"/>
    <mergeCell ref="AA116:AB116"/>
    <mergeCell ref="AA117:AB117"/>
    <mergeCell ref="AA118:AB118"/>
    <mergeCell ref="AA109:AB109"/>
    <mergeCell ref="AA100:AB100"/>
    <mergeCell ref="AA101:AB101"/>
    <mergeCell ref="AA102:AB102"/>
    <mergeCell ref="AA103:AB103"/>
    <mergeCell ref="AA104:AB104"/>
    <mergeCell ref="AA105:AB105"/>
    <mergeCell ref="AA106:AB106"/>
    <mergeCell ref="AA107:AB107"/>
    <mergeCell ref="AA108:AB108"/>
    <mergeCell ref="AA99:AB99"/>
    <mergeCell ref="AA90:AB90"/>
    <mergeCell ref="AA91:AB91"/>
    <mergeCell ref="AA92:AB92"/>
    <mergeCell ref="AA93:AB93"/>
    <mergeCell ref="AA94:AB94"/>
    <mergeCell ref="AA95:AB95"/>
    <mergeCell ref="AA96:AB96"/>
    <mergeCell ref="AA97:AB97"/>
    <mergeCell ref="AA98:AB98"/>
    <mergeCell ref="AA89:AB89"/>
    <mergeCell ref="AA80:AB80"/>
    <mergeCell ref="AA81:AB81"/>
    <mergeCell ref="AA82:AB82"/>
    <mergeCell ref="AA83:AB83"/>
    <mergeCell ref="AA84:AB84"/>
    <mergeCell ref="AA85:AB85"/>
    <mergeCell ref="AA86:AB86"/>
    <mergeCell ref="AA87:AB87"/>
    <mergeCell ref="AA88:AB88"/>
    <mergeCell ref="AA79:AB79"/>
    <mergeCell ref="AA70:AB70"/>
    <mergeCell ref="AA71:AB71"/>
    <mergeCell ref="AA72:AB72"/>
    <mergeCell ref="AA73:AB73"/>
    <mergeCell ref="AA74:AB74"/>
    <mergeCell ref="AA75:AB75"/>
    <mergeCell ref="AA76:AB76"/>
    <mergeCell ref="AA77:AB77"/>
    <mergeCell ref="AA78:AB78"/>
    <mergeCell ref="AA69:AB69"/>
    <mergeCell ref="AA60:AB60"/>
    <mergeCell ref="AA61:AB61"/>
    <mergeCell ref="AA62:AB62"/>
    <mergeCell ref="AA63:AB63"/>
    <mergeCell ref="AA64:AB64"/>
    <mergeCell ref="AA65:AB65"/>
    <mergeCell ref="AA66:AB66"/>
    <mergeCell ref="AA67:AB67"/>
    <mergeCell ref="AA68:AB68"/>
    <mergeCell ref="AA59:AB59"/>
    <mergeCell ref="AA50:AB50"/>
    <mergeCell ref="AA51:AB51"/>
    <mergeCell ref="AA52:AB52"/>
    <mergeCell ref="AA53:AB53"/>
    <mergeCell ref="AA54:AB54"/>
    <mergeCell ref="AA55:AB55"/>
    <mergeCell ref="AA56:AB56"/>
    <mergeCell ref="AA57:AB57"/>
    <mergeCell ref="AA58:AB58"/>
    <mergeCell ref="AA49:AB49"/>
    <mergeCell ref="AA40:AB40"/>
    <mergeCell ref="AA41:AB41"/>
    <mergeCell ref="AA42:AB42"/>
    <mergeCell ref="AA43:AB43"/>
    <mergeCell ref="AA44:AB44"/>
    <mergeCell ref="AA45:AB45"/>
    <mergeCell ref="AA46:AB46"/>
    <mergeCell ref="AA47:AB47"/>
    <mergeCell ref="AA48:AB48"/>
    <mergeCell ref="AA39:AB39"/>
    <mergeCell ref="AA31:AB31"/>
    <mergeCell ref="AA32:AB32"/>
    <mergeCell ref="AA33:AB33"/>
    <mergeCell ref="AA34:AB34"/>
    <mergeCell ref="AA35:AB35"/>
    <mergeCell ref="AA36:AB36"/>
    <mergeCell ref="AA37:AB37"/>
    <mergeCell ref="AA38:AB38"/>
    <mergeCell ref="AA27:AB27"/>
    <mergeCell ref="AA28:AB28"/>
    <mergeCell ref="AA29:AB29"/>
    <mergeCell ref="AA30:AB30"/>
    <mergeCell ref="AA26:AB26"/>
    <mergeCell ref="AA21:AB21"/>
    <mergeCell ref="AA17:AB17"/>
    <mergeCell ref="AA18:AB18"/>
    <mergeCell ref="AA19:AB19"/>
    <mergeCell ref="AA22:AB22"/>
    <mergeCell ref="AA23:AB23"/>
    <mergeCell ref="AA24:AB24"/>
    <mergeCell ref="AA25:AB25"/>
    <mergeCell ref="AA20:AB20"/>
    <mergeCell ref="AC5:AC7"/>
    <mergeCell ref="AA12:AB12"/>
    <mergeCell ref="AA13:AB13"/>
    <mergeCell ref="AA14:AB14"/>
    <mergeCell ref="AA16:AB16"/>
    <mergeCell ref="AA6:AB7"/>
    <mergeCell ref="AA10:AB10"/>
    <mergeCell ref="J6:J7"/>
    <mergeCell ref="V5:V7"/>
    <mergeCell ref="C5:C7"/>
    <mergeCell ref="E5:E7"/>
    <mergeCell ref="AA15:AB15"/>
    <mergeCell ref="AA1:AF1"/>
    <mergeCell ref="D1:Z1"/>
    <mergeCell ref="AF5:AF7"/>
    <mergeCell ref="AA11:AB11"/>
    <mergeCell ref="A4:AF4"/>
    <mergeCell ref="B5:B7"/>
    <mergeCell ref="D5:D7"/>
    <mergeCell ref="O5:O7"/>
    <mergeCell ref="P6:Q6"/>
    <mergeCell ref="AD5:AD7"/>
    <mergeCell ref="AE5:AE7"/>
    <mergeCell ref="U5:U7"/>
    <mergeCell ref="N5:N7"/>
    <mergeCell ref="H5:K5"/>
    <mergeCell ref="Y6:Z6"/>
    <mergeCell ref="T6:T7"/>
    <mergeCell ref="K6:K7"/>
    <mergeCell ref="AA9:AB9"/>
    <mergeCell ref="W5:AB5"/>
    <mergeCell ref="L5:L7"/>
    <mergeCell ref="M5:M7"/>
    <mergeCell ref="A2:AF3"/>
    <mergeCell ref="A1:C1"/>
    <mergeCell ref="P5:T5"/>
    <mergeCell ref="A5:A7"/>
    <mergeCell ref="H6:H7"/>
    <mergeCell ref="I6:I7"/>
    <mergeCell ref="F5:F7"/>
    <mergeCell ref="G5:G7"/>
    <mergeCell ref="W6:X6"/>
    <mergeCell ref="R6:S6"/>
  </mergeCells>
  <phoneticPr fontId="28" type="noConversion"/>
  <pageMargins left="0.7" right="0.7" top="0.75" bottom="0.75" header="0.3" footer="0.3"/>
  <pageSetup paperSize="9" scale="42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60" zoomScaleNormal="60" workbookViewId="0">
      <selection activeCell="A3" sqref="A3:AF3"/>
    </sheetView>
  </sheetViews>
  <sheetFormatPr defaultRowHeight="15" x14ac:dyDescent="0.25"/>
  <cols>
    <col min="1" max="1" width="11.42578125" style="62" customWidth="1"/>
    <col min="2" max="2" width="35.5703125" style="62" customWidth="1"/>
    <col min="3" max="22" width="6.5703125" style="62" customWidth="1"/>
    <col min="23" max="23" width="10.28515625" style="62" customWidth="1"/>
    <col min="24" max="27" width="6.5703125" style="62" customWidth="1"/>
    <col min="28" max="28" width="0.7109375" style="62" customWidth="1"/>
    <col min="29" max="32" width="6.5703125" style="62" customWidth="1"/>
    <col min="33" max="16384" width="9.140625" style="62"/>
  </cols>
  <sheetData>
    <row r="1" spans="1:32" ht="87" customHeight="1" x14ac:dyDescent="0.35">
      <c r="A1" s="176"/>
      <c r="B1" s="176"/>
      <c r="C1" s="176"/>
      <c r="D1" s="177" t="s">
        <v>676</v>
      </c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8" t="s">
        <v>699</v>
      </c>
      <c r="AB1" s="178"/>
      <c r="AC1" s="178"/>
      <c r="AD1" s="178"/>
      <c r="AE1" s="178"/>
      <c r="AF1" s="178"/>
    </row>
    <row r="2" spans="1:32" ht="156" customHeight="1" x14ac:dyDescent="0.25">
      <c r="A2" s="162" t="s">
        <v>726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4"/>
    </row>
    <row r="3" spans="1:32" ht="27" x14ac:dyDescent="0.25">
      <c r="A3" s="163" t="s">
        <v>698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</row>
    <row r="4" spans="1:32" ht="20.25" x14ac:dyDescent="0.25">
      <c r="A4" s="179" t="s">
        <v>722</v>
      </c>
      <c r="B4" s="179"/>
      <c r="C4" s="179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1"/>
    </row>
    <row r="5" spans="1:32" ht="55.5" customHeight="1" x14ac:dyDescent="0.25">
      <c r="A5" s="182"/>
      <c r="B5" s="185" t="s">
        <v>690</v>
      </c>
      <c r="C5" s="165" t="s">
        <v>632</v>
      </c>
      <c r="D5" s="165" t="s">
        <v>2</v>
      </c>
      <c r="E5" s="165" t="s">
        <v>683</v>
      </c>
      <c r="F5" s="165" t="s">
        <v>3</v>
      </c>
      <c r="G5" s="165" t="s">
        <v>674</v>
      </c>
      <c r="H5" s="168" t="s">
        <v>4</v>
      </c>
      <c r="I5" s="169"/>
      <c r="J5" s="169"/>
      <c r="K5" s="170"/>
      <c r="L5" s="165" t="s">
        <v>678</v>
      </c>
      <c r="M5" s="165" t="s">
        <v>679</v>
      </c>
      <c r="N5" s="165" t="s">
        <v>675</v>
      </c>
      <c r="O5" s="165" t="s">
        <v>684</v>
      </c>
      <c r="P5" s="171" t="s">
        <v>686</v>
      </c>
      <c r="Q5" s="172"/>
      <c r="R5" s="172"/>
      <c r="S5" s="172"/>
      <c r="T5" s="172"/>
      <c r="U5" s="173" t="s">
        <v>0</v>
      </c>
      <c r="V5" s="165" t="s">
        <v>1</v>
      </c>
      <c r="W5" s="171" t="s">
        <v>5</v>
      </c>
      <c r="X5" s="172"/>
      <c r="Y5" s="172"/>
      <c r="Z5" s="172"/>
      <c r="AA5" s="172"/>
      <c r="AB5" s="172"/>
      <c r="AC5" s="173" t="s">
        <v>694</v>
      </c>
      <c r="AD5" s="173" t="s">
        <v>695</v>
      </c>
      <c r="AE5" s="173" t="s">
        <v>696</v>
      </c>
      <c r="AF5" s="173" t="s">
        <v>697</v>
      </c>
    </row>
    <row r="6" spans="1:32" ht="104.25" customHeight="1" x14ac:dyDescent="0.25">
      <c r="A6" s="183"/>
      <c r="B6" s="186"/>
      <c r="C6" s="166"/>
      <c r="D6" s="166"/>
      <c r="E6" s="166"/>
      <c r="F6" s="166"/>
      <c r="G6" s="166"/>
      <c r="H6" s="165" t="s">
        <v>677</v>
      </c>
      <c r="I6" s="165" t="s">
        <v>671</v>
      </c>
      <c r="J6" s="165" t="s">
        <v>672</v>
      </c>
      <c r="K6" s="165" t="s">
        <v>673</v>
      </c>
      <c r="L6" s="166"/>
      <c r="M6" s="166"/>
      <c r="N6" s="166"/>
      <c r="O6" s="166"/>
      <c r="P6" s="198" t="s">
        <v>680</v>
      </c>
      <c r="Q6" s="199"/>
      <c r="R6" s="168" t="s">
        <v>681</v>
      </c>
      <c r="S6" s="170"/>
      <c r="T6" s="165" t="s">
        <v>687</v>
      </c>
      <c r="U6" s="174"/>
      <c r="V6" s="166"/>
      <c r="W6" s="168" t="s">
        <v>680</v>
      </c>
      <c r="X6" s="170"/>
      <c r="Y6" s="168" t="s">
        <v>681</v>
      </c>
      <c r="Z6" s="170"/>
      <c r="AA6" s="188" t="s">
        <v>689</v>
      </c>
      <c r="AB6" s="189"/>
      <c r="AC6" s="174"/>
      <c r="AD6" s="174"/>
      <c r="AE6" s="174"/>
      <c r="AF6" s="174"/>
    </row>
    <row r="7" spans="1:32" ht="42.75" customHeight="1" x14ac:dyDescent="0.25">
      <c r="A7" s="184"/>
      <c r="B7" s="18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63" t="s">
        <v>691</v>
      </c>
      <c r="Q7" s="63" t="s">
        <v>692</v>
      </c>
      <c r="R7" s="63" t="s">
        <v>691</v>
      </c>
      <c r="S7" s="63" t="s">
        <v>692</v>
      </c>
      <c r="T7" s="167"/>
      <c r="U7" s="175"/>
      <c r="V7" s="167"/>
      <c r="W7" s="63" t="s">
        <v>688</v>
      </c>
      <c r="X7" s="63" t="s">
        <v>693</v>
      </c>
      <c r="Y7" s="64" t="s">
        <v>688</v>
      </c>
      <c r="Z7" s="64" t="s">
        <v>693</v>
      </c>
      <c r="AA7" s="190"/>
      <c r="AB7" s="191"/>
      <c r="AC7" s="175"/>
      <c r="AD7" s="175"/>
      <c r="AE7" s="175"/>
      <c r="AF7" s="175"/>
    </row>
    <row r="8" spans="1:32" ht="23.25" customHeight="1" x14ac:dyDescent="0.25">
      <c r="A8" s="65"/>
      <c r="B8" s="65"/>
      <c r="C8" s="66"/>
      <c r="D8" s="67">
        <v>1</v>
      </c>
      <c r="E8" s="67">
        <v>2</v>
      </c>
      <c r="F8" s="67">
        <v>3</v>
      </c>
      <c r="G8" s="67">
        <v>4</v>
      </c>
      <c r="H8" s="67">
        <v>5</v>
      </c>
      <c r="I8" s="67">
        <v>6</v>
      </c>
      <c r="J8" s="67">
        <v>7</v>
      </c>
      <c r="K8" s="67">
        <v>8</v>
      </c>
      <c r="L8" s="67">
        <v>9</v>
      </c>
      <c r="M8" s="67">
        <v>10</v>
      </c>
      <c r="N8" s="67">
        <v>11</v>
      </c>
      <c r="O8" s="67">
        <v>12</v>
      </c>
      <c r="P8" s="67">
        <v>13</v>
      </c>
      <c r="Q8" s="67">
        <v>14</v>
      </c>
      <c r="R8" s="67">
        <v>15</v>
      </c>
      <c r="S8" s="67">
        <v>16</v>
      </c>
      <c r="T8" s="67">
        <v>17</v>
      </c>
      <c r="U8" s="67">
        <v>18</v>
      </c>
      <c r="V8" s="67">
        <v>19</v>
      </c>
      <c r="W8" s="67">
        <v>20</v>
      </c>
      <c r="X8" s="67">
        <v>21</v>
      </c>
      <c r="Y8" s="67">
        <v>22</v>
      </c>
      <c r="Z8" s="67">
        <v>23</v>
      </c>
      <c r="AA8" s="192">
        <v>24</v>
      </c>
      <c r="AB8" s="193"/>
      <c r="AC8" s="67">
        <v>25</v>
      </c>
      <c r="AD8" s="67">
        <v>26</v>
      </c>
      <c r="AE8" s="67">
        <v>27</v>
      </c>
      <c r="AF8" s="67">
        <v>28</v>
      </c>
    </row>
    <row r="9" spans="1:32" ht="42.95" customHeight="1" x14ac:dyDescent="0.25">
      <c r="A9" s="68" t="s">
        <v>633</v>
      </c>
      <c r="B9" s="69" t="s">
        <v>6</v>
      </c>
      <c r="C9" s="70"/>
      <c r="D9" s="71">
        <f>D10+D11+D12+D13+D14+D15+D16+D17+D18+D19+D20+D21+D22+D23+D24+D25+D26+D27+D28+D29+D30+D31+D32+D33+D34+D35+D36</f>
        <v>5</v>
      </c>
      <c r="E9" s="71">
        <f t="shared" ref="E9:Z9" si="0">E10+E11+E12+E13+E14+E15+E16+E17+E18+E19+E20+E21+E22+E23+E24+E25+E26+E27+E28+E29+E30+E31+E32+E33+E34+E35+E36</f>
        <v>1</v>
      </c>
      <c r="F9" s="71">
        <f t="shared" si="0"/>
        <v>1</v>
      </c>
      <c r="G9" s="71">
        <f t="shared" si="0"/>
        <v>6</v>
      </c>
      <c r="H9" s="71">
        <f t="shared" si="0"/>
        <v>0</v>
      </c>
      <c r="I9" s="71">
        <f t="shared" si="0"/>
        <v>0</v>
      </c>
      <c r="J9" s="71">
        <f t="shared" si="0"/>
        <v>0</v>
      </c>
      <c r="K9" s="71">
        <f t="shared" si="0"/>
        <v>0</v>
      </c>
      <c r="L9" s="71">
        <f t="shared" si="0"/>
        <v>0</v>
      </c>
      <c r="M9" s="71">
        <f t="shared" si="0"/>
        <v>0</v>
      </c>
      <c r="N9" s="71">
        <f t="shared" si="0"/>
        <v>0</v>
      </c>
      <c r="O9" s="71">
        <f t="shared" si="0"/>
        <v>0</v>
      </c>
      <c r="P9" s="71">
        <f t="shared" si="0"/>
        <v>0</v>
      </c>
      <c r="Q9" s="71">
        <f t="shared" si="0"/>
        <v>0</v>
      </c>
      <c r="R9" s="71">
        <f t="shared" si="0"/>
        <v>0</v>
      </c>
      <c r="S9" s="71">
        <f t="shared" si="0"/>
        <v>0</v>
      </c>
      <c r="T9" s="71">
        <f t="shared" si="0"/>
        <v>0</v>
      </c>
      <c r="U9" s="71"/>
      <c r="V9" s="71">
        <f t="shared" si="0"/>
        <v>0</v>
      </c>
      <c r="W9" s="71">
        <f t="shared" si="0"/>
        <v>0</v>
      </c>
      <c r="X9" s="71">
        <f t="shared" si="0"/>
        <v>0</v>
      </c>
      <c r="Y9" s="71">
        <f t="shared" si="0"/>
        <v>0</v>
      </c>
      <c r="Z9" s="71">
        <f t="shared" si="0"/>
        <v>0</v>
      </c>
      <c r="AA9" s="194">
        <f>AA10+AA11+AA12+AA13+AA14+AA15+AA16+AA17+AA18+AA19+AA20+AA21+AA22+AA23+AA24+AA25+AA26+AA27+AA28+AA29+AA30+AA31+AA32+AA33+AA34+AA35+AA36</f>
        <v>0</v>
      </c>
      <c r="AB9" s="195"/>
      <c r="AC9" s="72"/>
      <c r="AD9" s="72"/>
      <c r="AE9" s="72"/>
      <c r="AF9" s="72"/>
    </row>
    <row r="10" spans="1:32" ht="21.75" customHeight="1" x14ac:dyDescent="0.25">
      <c r="A10" s="73" t="s">
        <v>701</v>
      </c>
      <c r="B10" s="74" t="s">
        <v>7</v>
      </c>
      <c r="C10" s="74">
        <v>104</v>
      </c>
      <c r="D10" s="71">
        <v>1</v>
      </c>
      <c r="E10" s="71"/>
      <c r="F10" s="75"/>
      <c r="G10" s="75">
        <v>1</v>
      </c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2"/>
      <c r="V10" s="75"/>
      <c r="W10" s="75"/>
      <c r="X10" s="75"/>
      <c r="Y10" s="75"/>
      <c r="Z10" s="75"/>
      <c r="AA10" s="196"/>
      <c r="AB10" s="196"/>
      <c r="AC10" s="72"/>
      <c r="AD10" s="72"/>
      <c r="AE10" s="72"/>
      <c r="AF10" s="72"/>
    </row>
    <row r="11" spans="1:32" ht="21.75" customHeight="1" x14ac:dyDescent="0.25">
      <c r="A11" s="76" t="s">
        <v>8</v>
      </c>
      <c r="B11" s="74" t="s">
        <v>9</v>
      </c>
      <c r="C11" s="74">
        <v>105</v>
      </c>
      <c r="D11" s="71"/>
      <c r="E11" s="71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2"/>
      <c r="V11" s="75"/>
      <c r="W11" s="75"/>
      <c r="X11" s="75"/>
      <c r="Y11" s="75"/>
      <c r="Z11" s="75"/>
      <c r="AA11" s="197"/>
      <c r="AB11" s="197"/>
      <c r="AC11" s="72"/>
      <c r="AD11" s="72"/>
      <c r="AE11" s="72"/>
      <c r="AF11" s="72"/>
    </row>
    <row r="12" spans="1:32" ht="21.75" customHeight="1" x14ac:dyDescent="0.25">
      <c r="A12" s="76" t="s">
        <v>10</v>
      </c>
      <c r="B12" s="74" t="s">
        <v>11</v>
      </c>
      <c r="C12" s="74">
        <v>106</v>
      </c>
      <c r="D12" s="71"/>
      <c r="E12" s="71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2"/>
      <c r="V12" s="75"/>
      <c r="W12" s="75"/>
      <c r="X12" s="75"/>
      <c r="Y12" s="75"/>
      <c r="Z12" s="75"/>
      <c r="AA12" s="196"/>
      <c r="AB12" s="196"/>
      <c r="AC12" s="72"/>
      <c r="AD12" s="72"/>
      <c r="AE12" s="72"/>
      <c r="AF12" s="72"/>
    </row>
    <row r="13" spans="1:32" ht="21.75" customHeight="1" x14ac:dyDescent="0.25">
      <c r="A13" s="76" t="s">
        <v>12</v>
      </c>
      <c r="B13" s="74" t="s">
        <v>13</v>
      </c>
      <c r="C13" s="74">
        <v>107</v>
      </c>
      <c r="D13" s="71"/>
      <c r="E13" s="71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2"/>
      <c r="V13" s="75"/>
      <c r="W13" s="75"/>
      <c r="X13" s="75"/>
      <c r="Y13" s="75"/>
      <c r="Z13" s="75"/>
      <c r="AA13" s="196"/>
      <c r="AB13" s="196"/>
      <c r="AC13" s="72"/>
      <c r="AD13" s="72"/>
      <c r="AE13" s="72"/>
      <c r="AF13" s="72"/>
    </row>
    <row r="14" spans="1:32" ht="21.75" customHeight="1" x14ac:dyDescent="0.25">
      <c r="A14" s="76" t="s">
        <v>14</v>
      </c>
      <c r="B14" s="74" t="s">
        <v>15</v>
      </c>
      <c r="C14" s="74">
        <v>108</v>
      </c>
      <c r="D14" s="71"/>
      <c r="E14" s="71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2"/>
      <c r="V14" s="75"/>
      <c r="W14" s="75"/>
      <c r="X14" s="75"/>
      <c r="Y14" s="75"/>
      <c r="Z14" s="75"/>
      <c r="AA14" s="196"/>
      <c r="AB14" s="196"/>
      <c r="AC14" s="72"/>
      <c r="AD14" s="72"/>
      <c r="AE14" s="72"/>
      <c r="AF14" s="72"/>
    </row>
    <row r="15" spans="1:32" ht="21.75" customHeight="1" x14ac:dyDescent="0.25">
      <c r="A15" s="76" t="s">
        <v>16</v>
      </c>
      <c r="B15" s="74" t="s">
        <v>17</v>
      </c>
      <c r="C15" s="74">
        <v>109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1"/>
      <c r="O15" s="71"/>
      <c r="P15" s="71"/>
      <c r="Q15" s="71"/>
      <c r="R15" s="71"/>
      <c r="S15" s="71"/>
      <c r="T15" s="71"/>
      <c r="U15" s="72"/>
      <c r="V15" s="77"/>
      <c r="W15" s="77"/>
      <c r="X15" s="77"/>
      <c r="Y15" s="77"/>
      <c r="Z15" s="77"/>
      <c r="AA15" s="200"/>
      <c r="AB15" s="200"/>
      <c r="AC15" s="72"/>
      <c r="AD15" s="72"/>
      <c r="AE15" s="72"/>
      <c r="AF15" s="72"/>
    </row>
    <row r="16" spans="1:32" ht="21.75" customHeight="1" x14ac:dyDescent="0.25">
      <c r="A16" s="76" t="s">
        <v>18</v>
      </c>
      <c r="B16" s="74" t="s">
        <v>19</v>
      </c>
      <c r="C16" s="74">
        <v>110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9"/>
      <c r="V16" s="78"/>
      <c r="W16" s="78"/>
      <c r="X16" s="78"/>
      <c r="Y16" s="78"/>
      <c r="Z16" s="78"/>
      <c r="AA16" s="200"/>
      <c r="AB16" s="200"/>
      <c r="AC16" s="78"/>
      <c r="AD16" s="78"/>
      <c r="AE16" s="78"/>
      <c r="AF16" s="78"/>
    </row>
    <row r="17" spans="1:32" ht="21.75" customHeight="1" x14ac:dyDescent="0.25">
      <c r="A17" s="76" t="s">
        <v>20</v>
      </c>
      <c r="B17" s="74" t="s">
        <v>21</v>
      </c>
      <c r="C17" s="74">
        <v>111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200"/>
      <c r="AB17" s="200"/>
      <c r="AC17" s="80"/>
      <c r="AD17" s="80"/>
      <c r="AE17" s="80"/>
      <c r="AF17" s="80"/>
    </row>
    <row r="18" spans="1:32" ht="21.75" customHeight="1" x14ac:dyDescent="0.25">
      <c r="A18" s="73" t="s">
        <v>719</v>
      </c>
      <c r="B18" s="74" t="s">
        <v>22</v>
      </c>
      <c r="C18" s="74">
        <v>112</v>
      </c>
      <c r="D18" s="80"/>
      <c r="E18" s="80"/>
      <c r="F18" s="80">
        <v>1</v>
      </c>
      <c r="G18" s="80">
        <v>1</v>
      </c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200"/>
      <c r="AB18" s="200"/>
      <c r="AC18" s="80"/>
      <c r="AD18" s="80"/>
      <c r="AE18" s="80"/>
      <c r="AF18" s="80"/>
    </row>
    <row r="19" spans="1:32" ht="21.75" customHeight="1" x14ac:dyDescent="0.25">
      <c r="A19" s="76" t="s">
        <v>23</v>
      </c>
      <c r="B19" s="74" t="s">
        <v>24</v>
      </c>
      <c r="C19" s="74">
        <v>113</v>
      </c>
      <c r="D19" s="80">
        <v>1</v>
      </c>
      <c r="E19" s="80"/>
      <c r="F19" s="80"/>
      <c r="G19" s="80">
        <v>1</v>
      </c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200"/>
      <c r="AB19" s="200"/>
      <c r="AC19" s="80"/>
      <c r="AD19" s="80"/>
      <c r="AE19" s="80"/>
      <c r="AF19" s="80"/>
    </row>
    <row r="20" spans="1:32" ht="21.75" customHeight="1" x14ac:dyDescent="0.25">
      <c r="A20" s="76" t="s">
        <v>25</v>
      </c>
      <c r="B20" s="74" t="s">
        <v>26</v>
      </c>
      <c r="C20" s="74">
        <v>114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200"/>
      <c r="AB20" s="200"/>
      <c r="AC20" s="80"/>
      <c r="AD20" s="80"/>
      <c r="AE20" s="80"/>
      <c r="AF20" s="80"/>
    </row>
    <row r="21" spans="1:32" ht="21.75" customHeight="1" x14ac:dyDescent="0.25">
      <c r="A21" s="76" t="s">
        <v>27</v>
      </c>
      <c r="B21" s="74" t="s">
        <v>28</v>
      </c>
      <c r="C21" s="74">
        <v>115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200"/>
      <c r="AB21" s="200"/>
      <c r="AC21" s="80"/>
      <c r="AD21" s="80"/>
      <c r="AE21" s="80"/>
      <c r="AF21" s="80"/>
    </row>
    <row r="22" spans="1:32" ht="21.75" customHeight="1" x14ac:dyDescent="0.25">
      <c r="A22" s="76" t="s">
        <v>29</v>
      </c>
      <c r="B22" s="74" t="s">
        <v>30</v>
      </c>
      <c r="C22" s="74">
        <v>116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200"/>
      <c r="AB22" s="200"/>
      <c r="AC22" s="80"/>
      <c r="AD22" s="80"/>
      <c r="AE22" s="80"/>
      <c r="AF22" s="80"/>
    </row>
    <row r="23" spans="1:32" ht="21.75" customHeight="1" x14ac:dyDescent="0.25">
      <c r="A23" s="76" t="s">
        <v>31</v>
      </c>
      <c r="B23" s="74" t="s">
        <v>32</v>
      </c>
      <c r="C23" s="74">
        <v>117</v>
      </c>
      <c r="D23" s="80">
        <v>1</v>
      </c>
      <c r="E23" s="80"/>
      <c r="F23" s="80"/>
      <c r="G23" s="80">
        <v>1</v>
      </c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200"/>
      <c r="AB23" s="200"/>
      <c r="AC23" s="80"/>
      <c r="AD23" s="80"/>
      <c r="AE23" s="80"/>
      <c r="AF23" s="80"/>
    </row>
    <row r="24" spans="1:32" ht="21.75" customHeight="1" x14ac:dyDescent="0.25">
      <c r="A24" s="76" t="s">
        <v>33</v>
      </c>
      <c r="B24" s="74" t="s">
        <v>34</v>
      </c>
      <c r="C24" s="74">
        <v>118</v>
      </c>
      <c r="D24" s="80">
        <v>1</v>
      </c>
      <c r="E24" s="80"/>
      <c r="F24" s="80"/>
      <c r="G24" s="80">
        <v>1</v>
      </c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200"/>
      <c r="AB24" s="200"/>
      <c r="AC24" s="80"/>
      <c r="AD24" s="80"/>
      <c r="AE24" s="80"/>
      <c r="AF24" s="80"/>
    </row>
    <row r="25" spans="1:32" ht="21.75" customHeight="1" x14ac:dyDescent="0.25">
      <c r="A25" s="76" t="s">
        <v>35</v>
      </c>
      <c r="B25" s="74" t="s">
        <v>36</v>
      </c>
      <c r="C25" s="74">
        <v>119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200"/>
      <c r="AB25" s="200"/>
      <c r="AC25" s="80"/>
      <c r="AD25" s="80"/>
      <c r="AE25" s="80"/>
      <c r="AF25" s="80"/>
    </row>
    <row r="26" spans="1:32" ht="21.75" customHeight="1" x14ac:dyDescent="0.25">
      <c r="A26" s="76" t="s">
        <v>37</v>
      </c>
      <c r="B26" s="74" t="s">
        <v>38</v>
      </c>
      <c r="C26" s="74">
        <v>120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200"/>
      <c r="AB26" s="200"/>
      <c r="AC26" s="80"/>
      <c r="AD26" s="80"/>
      <c r="AE26" s="80"/>
      <c r="AF26" s="80"/>
    </row>
    <row r="27" spans="1:32" ht="21.75" customHeight="1" x14ac:dyDescent="0.25">
      <c r="A27" s="76" t="s">
        <v>39</v>
      </c>
      <c r="B27" s="74" t="s">
        <v>40</v>
      </c>
      <c r="C27" s="74">
        <v>121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200"/>
      <c r="AB27" s="200"/>
      <c r="AC27" s="80"/>
      <c r="AD27" s="80"/>
      <c r="AE27" s="80"/>
      <c r="AF27" s="80"/>
    </row>
    <row r="28" spans="1:32" ht="21.75" customHeight="1" x14ac:dyDescent="0.25">
      <c r="A28" s="76" t="s">
        <v>41</v>
      </c>
      <c r="B28" s="74" t="s">
        <v>42</v>
      </c>
      <c r="C28" s="74">
        <v>122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200"/>
      <c r="AB28" s="200"/>
      <c r="AC28" s="80"/>
      <c r="AD28" s="80"/>
      <c r="AE28" s="80"/>
      <c r="AF28" s="80"/>
    </row>
    <row r="29" spans="1:32" ht="21.75" customHeight="1" x14ac:dyDescent="0.25">
      <c r="A29" s="76" t="s">
        <v>43</v>
      </c>
      <c r="B29" s="74" t="s">
        <v>44</v>
      </c>
      <c r="C29" s="81">
        <v>123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200"/>
      <c r="AB29" s="200"/>
      <c r="AC29" s="80"/>
      <c r="AD29" s="80"/>
      <c r="AE29" s="80"/>
      <c r="AF29" s="80"/>
    </row>
    <row r="30" spans="1:32" ht="21.75" customHeight="1" x14ac:dyDescent="0.25">
      <c r="A30" s="76" t="s">
        <v>45</v>
      </c>
      <c r="B30" s="74" t="s">
        <v>46</v>
      </c>
      <c r="C30" s="81">
        <v>124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200"/>
      <c r="AB30" s="200"/>
      <c r="AC30" s="80"/>
      <c r="AD30" s="80"/>
      <c r="AE30" s="80"/>
      <c r="AF30" s="80"/>
    </row>
    <row r="31" spans="1:32" ht="21.75" customHeight="1" x14ac:dyDescent="0.25">
      <c r="A31" s="76" t="s">
        <v>47</v>
      </c>
      <c r="B31" s="74" t="s">
        <v>48</v>
      </c>
      <c r="C31" s="81">
        <v>125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200"/>
      <c r="AB31" s="200"/>
      <c r="AC31" s="80"/>
      <c r="AD31" s="80"/>
      <c r="AE31" s="80"/>
      <c r="AF31" s="80"/>
    </row>
    <row r="32" spans="1:32" ht="21.75" customHeight="1" x14ac:dyDescent="0.25">
      <c r="A32" s="76" t="s">
        <v>49</v>
      </c>
      <c r="B32" s="74" t="s">
        <v>50</v>
      </c>
      <c r="C32" s="81">
        <v>127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200"/>
      <c r="AB32" s="200"/>
      <c r="AC32" s="80"/>
      <c r="AD32" s="80"/>
      <c r="AE32" s="80"/>
      <c r="AF32" s="80"/>
    </row>
    <row r="33" spans="1:32" ht="21.75" customHeight="1" x14ac:dyDescent="0.25">
      <c r="A33" s="76" t="s">
        <v>51</v>
      </c>
      <c r="B33" s="74" t="s">
        <v>52</v>
      </c>
      <c r="C33" s="81">
        <v>128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200"/>
      <c r="AB33" s="200"/>
      <c r="AC33" s="80"/>
      <c r="AD33" s="80"/>
      <c r="AE33" s="80"/>
      <c r="AF33" s="80"/>
    </row>
    <row r="34" spans="1:32" ht="21.75" customHeight="1" x14ac:dyDescent="0.25">
      <c r="A34" s="76" t="s">
        <v>53</v>
      </c>
      <c r="B34" s="74" t="s">
        <v>54</v>
      </c>
      <c r="C34" s="81">
        <v>129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200"/>
      <c r="AB34" s="200"/>
      <c r="AC34" s="80"/>
      <c r="AD34" s="80"/>
      <c r="AE34" s="80"/>
      <c r="AF34" s="80"/>
    </row>
    <row r="35" spans="1:32" ht="21.75" customHeight="1" x14ac:dyDescent="0.25">
      <c r="A35" s="76" t="s">
        <v>55</v>
      </c>
      <c r="B35" s="74" t="s">
        <v>56</v>
      </c>
      <c r="C35" s="81">
        <v>130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200"/>
      <c r="AB35" s="200"/>
      <c r="AC35" s="80"/>
      <c r="AD35" s="80"/>
      <c r="AE35" s="80"/>
      <c r="AF35" s="80"/>
    </row>
    <row r="36" spans="1:32" ht="21.75" customHeight="1" x14ac:dyDescent="0.25">
      <c r="A36" s="76" t="s">
        <v>57</v>
      </c>
      <c r="B36" s="82" t="s">
        <v>58</v>
      </c>
      <c r="C36" s="81"/>
      <c r="D36" s="80">
        <v>1</v>
      </c>
      <c r="E36" s="80">
        <v>1</v>
      </c>
      <c r="F36" s="80"/>
      <c r="G36" s="80">
        <v>1</v>
      </c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200"/>
      <c r="AB36" s="200"/>
      <c r="AC36" s="80"/>
      <c r="AD36" s="80"/>
      <c r="AE36" s="80"/>
      <c r="AF36" s="80"/>
    </row>
    <row r="37" spans="1:32" ht="21.75" customHeight="1" x14ac:dyDescent="0.25">
      <c r="A37" s="83" t="s">
        <v>59</v>
      </c>
      <c r="B37" s="69" t="s">
        <v>60</v>
      </c>
      <c r="C37" s="84"/>
      <c r="D37" s="80">
        <f>D38+D39+D40+D41+D42+D43+D44</f>
        <v>2</v>
      </c>
      <c r="E37" s="80">
        <f t="shared" ref="E37:Z37" si="1">E38+E39+E40+E41+E42+E43+E44</f>
        <v>0</v>
      </c>
      <c r="F37" s="80">
        <f t="shared" si="1"/>
        <v>0</v>
      </c>
      <c r="G37" s="80">
        <f t="shared" si="1"/>
        <v>2</v>
      </c>
      <c r="H37" s="80">
        <f t="shared" si="1"/>
        <v>0</v>
      </c>
      <c r="I37" s="80">
        <f t="shared" si="1"/>
        <v>0</v>
      </c>
      <c r="J37" s="80">
        <f t="shared" si="1"/>
        <v>0</v>
      </c>
      <c r="K37" s="80">
        <f t="shared" si="1"/>
        <v>0</v>
      </c>
      <c r="L37" s="80">
        <f t="shared" si="1"/>
        <v>0</v>
      </c>
      <c r="M37" s="80">
        <f t="shared" si="1"/>
        <v>0</v>
      </c>
      <c r="N37" s="80">
        <f t="shared" si="1"/>
        <v>0</v>
      </c>
      <c r="O37" s="80">
        <f t="shared" si="1"/>
        <v>0</v>
      </c>
      <c r="P37" s="80">
        <f t="shared" si="1"/>
        <v>0</v>
      </c>
      <c r="Q37" s="80">
        <f t="shared" si="1"/>
        <v>0</v>
      </c>
      <c r="R37" s="80">
        <f t="shared" si="1"/>
        <v>0</v>
      </c>
      <c r="S37" s="80">
        <f t="shared" si="1"/>
        <v>0</v>
      </c>
      <c r="T37" s="80">
        <f t="shared" si="1"/>
        <v>0</v>
      </c>
      <c r="U37" s="80"/>
      <c r="V37" s="80">
        <f t="shared" si="1"/>
        <v>0</v>
      </c>
      <c r="W37" s="80">
        <f t="shared" si="1"/>
        <v>0</v>
      </c>
      <c r="X37" s="80">
        <f t="shared" si="1"/>
        <v>0</v>
      </c>
      <c r="Y37" s="80">
        <f t="shared" si="1"/>
        <v>0</v>
      </c>
      <c r="Z37" s="80">
        <f t="shared" si="1"/>
        <v>0</v>
      </c>
      <c r="AA37" s="200"/>
      <c r="AB37" s="200"/>
      <c r="AC37" s="80"/>
      <c r="AD37" s="80"/>
      <c r="AE37" s="80"/>
      <c r="AF37" s="80"/>
    </row>
    <row r="38" spans="1:32" ht="21.75" customHeight="1" x14ac:dyDescent="0.25">
      <c r="A38" s="85" t="s">
        <v>61</v>
      </c>
      <c r="B38" s="74" t="s">
        <v>62</v>
      </c>
      <c r="C38" s="74">
        <v>131</v>
      </c>
      <c r="D38" s="80">
        <v>1</v>
      </c>
      <c r="E38" s="80"/>
      <c r="F38" s="80"/>
      <c r="G38" s="80">
        <v>1</v>
      </c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200"/>
      <c r="AB38" s="200"/>
      <c r="AC38" s="80"/>
      <c r="AD38" s="80"/>
      <c r="AE38" s="80"/>
      <c r="AF38" s="80"/>
    </row>
    <row r="39" spans="1:32" ht="21.75" customHeight="1" x14ac:dyDescent="0.25">
      <c r="A39" s="85" t="s">
        <v>63</v>
      </c>
      <c r="B39" s="74" t="s">
        <v>634</v>
      </c>
      <c r="C39" s="74">
        <v>132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200"/>
      <c r="AB39" s="200"/>
      <c r="AC39" s="80"/>
      <c r="AD39" s="80"/>
      <c r="AE39" s="80"/>
      <c r="AF39" s="80"/>
    </row>
    <row r="40" spans="1:32" ht="21.75" customHeight="1" x14ac:dyDescent="0.25">
      <c r="A40" s="85" t="s">
        <v>64</v>
      </c>
      <c r="B40" s="82" t="s">
        <v>65</v>
      </c>
      <c r="C40" s="74">
        <v>132.1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200"/>
      <c r="AB40" s="200"/>
      <c r="AC40" s="80"/>
      <c r="AD40" s="80"/>
      <c r="AE40" s="80"/>
      <c r="AF40" s="80"/>
    </row>
    <row r="41" spans="1:32" ht="21.75" customHeight="1" x14ac:dyDescent="0.25">
      <c r="A41" s="85" t="s">
        <v>66</v>
      </c>
      <c r="B41" s="74" t="s">
        <v>67</v>
      </c>
      <c r="C41" s="74">
        <v>133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200"/>
      <c r="AB41" s="200"/>
      <c r="AC41" s="80"/>
      <c r="AD41" s="80"/>
      <c r="AE41" s="80"/>
      <c r="AF41" s="80"/>
    </row>
    <row r="42" spans="1:32" ht="21.75" customHeight="1" x14ac:dyDescent="0.25">
      <c r="A42" s="85" t="s">
        <v>68</v>
      </c>
      <c r="B42" s="74" t="s">
        <v>69</v>
      </c>
      <c r="C42" s="74">
        <v>134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200"/>
      <c r="AB42" s="200"/>
      <c r="AC42" s="80"/>
      <c r="AD42" s="80"/>
      <c r="AE42" s="80"/>
      <c r="AF42" s="80"/>
    </row>
    <row r="43" spans="1:32" ht="21.75" customHeight="1" x14ac:dyDescent="0.25">
      <c r="A43" s="73" t="s">
        <v>702</v>
      </c>
      <c r="B43" s="74" t="s">
        <v>70</v>
      </c>
      <c r="C43" s="74">
        <v>137</v>
      </c>
      <c r="D43" s="80">
        <v>1</v>
      </c>
      <c r="E43" s="80"/>
      <c r="F43" s="80"/>
      <c r="G43" s="80">
        <v>1</v>
      </c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200"/>
      <c r="AB43" s="200"/>
      <c r="AC43" s="80"/>
      <c r="AD43" s="80"/>
      <c r="AE43" s="80"/>
      <c r="AF43" s="80"/>
    </row>
    <row r="44" spans="1:32" ht="21.75" customHeight="1" x14ac:dyDescent="0.25">
      <c r="A44" s="73" t="s">
        <v>703</v>
      </c>
      <c r="B44" s="74" t="s">
        <v>58</v>
      </c>
      <c r="C44" s="74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200"/>
      <c r="AB44" s="200"/>
      <c r="AC44" s="80"/>
      <c r="AD44" s="80"/>
      <c r="AE44" s="80"/>
      <c r="AF44" s="80"/>
    </row>
    <row r="45" spans="1:32" ht="21.75" customHeight="1" x14ac:dyDescent="0.25">
      <c r="A45" s="83" t="s">
        <v>71</v>
      </c>
      <c r="B45" s="69" t="s">
        <v>72</v>
      </c>
      <c r="C45" s="74"/>
      <c r="D45" s="80">
        <f>D46+D47+D48+D49+D50+D51</f>
        <v>0</v>
      </c>
      <c r="E45" s="80">
        <f t="shared" ref="E45:Z45" si="2">E46+E47+E48+E49+E50+E51</f>
        <v>0</v>
      </c>
      <c r="F45" s="80">
        <f t="shared" si="2"/>
        <v>0</v>
      </c>
      <c r="G45" s="80">
        <f t="shared" si="2"/>
        <v>0</v>
      </c>
      <c r="H45" s="80">
        <f t="shared" si="2"/>
        <v>0</v>
      </c>
      <c r="I45" s="80">
        <f t="shared" si="2"/>
        <v>0</v>
      </c>
      <c r="J45" s="80">
        <f t="shared" si="2"/>
        <v>0</v>
      </c>
      <c r="K45" s="80">
        <f t="shared" si="2"/>
        <v>0</v>
      </c>
      <c r="L45" s="80">
        <f t="shared" si="2"/>
        <v>0</v>
      </c>
      <c r="M45" s="80">
        <f t="shared" si="2"/>
        <v>0</v>
      </c>
      <c r="N45" s="80">
        <f t="shared" si="2"/>
        <v>0</v>
      </c>
      <c r="O45" s="80">
        <f t="shared" si="2"/>
        <v>0</v>
      </c>
      <c r="P45" s="80">
        <f t="shared" si="2"/>
        <v>0</v>
      </c>
      <c r="Q45" s="80">
        <f t="shared" si="2"/>
        <v>0</v>
      </c>
      <c r="R45" s="80">
        <f t="shared" si="2"/>
        <v>0</v>
      </c>
      <c r="S45" s="80">
        <f t="shared" si="2"/>
        <v>0</v>
      </c>
      <c r="T45" s="80">
        <f t="shared" si="2"/>
        <v>0</v>
      </c>
      <c r="U45" s="80"/>
      <c r="V45" s="80">
        <f t="shared" si="2"/>
        <v>0</v>
      </c>
      <c r="W45" s="80">
        <f t="shared" si="2"/>
        <v>0</v>
      </c>
      <c r="X45" s="80">
        <f t="shared" si="2"/>
        <v>0</v>
      </c>
      <c r="Y45" s="80">
        <f t="shared" si="2"/>
        <v>0</v>
      </c>
      <c r="Z45" s="80">
        <f t="shared" si="2"/>
        <v>0</v>
      </c>
      <c r="AA45" s="200"/>
      <c r="AB45" s="200"/>
      <c r="AC45" s="80"/>
      <c r="AD45" s="80"/>
      <c r="AE45" s="80"/>
      <c r="AF45" s="80"/>
    </row>
    <row r="46" spans="1:32" ht="21.75" customHeight="1" x14ac:dyDescent="0.25">
      <c r="A46" s="73" t="s">
        <v>704</v>
      </c>
      <c r="B46" s="74" t="s">
        <v>73</v>
      </c>
      <c r="C46" s="74">
        <v>138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200"/>
      <c r="AB46" s="200"/>
      <c r="AC46" s="80"/>
      <c r="AD46" s="80"/>
      <c r="AE46" s="80"/>
      <c r="AF46" s="80"/>
    </row>
    <row r="47" spans="1:32" ht="21.75" customHeight="1" x14ac:dyDescent="0.25">
      <c r="A47" s="86" t="s">
        <v>706</v>
      </c>
      <c r="B47" s="74" t="s">
        <v>74</v>
      </c>
      <c r="C47" s="81">
        <v>139</v>
      </c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200"/>
      <c r="AB47" s="200"/>
      <c r="AC47" s="80"/>
      <c r="AD47" s="80"/>
      <c r="AE47" s="80"/>
      <c r="AF47" s="80"/>
    </row>
    <row r="48" spans="1:32" ht="21.75" customHeight="1" x14ac:dyDescent="0.25">
      <c r="A48" s="73" t="s">
        <v>705</v>
      </c>
      <c r="B48" s="74" t="s">
        <v>635</v>
      </c>
      <c r="C48" s="74">
        <v>140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200"/>
      <c r="AB48" s="200"/>
      <c r="AC48" s="80"/>
      <c r="AD48" s="80"/>
      <c r="AE48" s="80"/>
      <c r="AF48" s="80"/>
    </row>
    <row r="49" spans="1:32" ht="21.75" customHeight="1" x14ac:dyDescent="0.25">
      <c r="A49" s="86" t="s">
        <v>707</v>
      </c>
      <c r="B49" s="74" t="s">
        <v>636</v>
      </c>
      <c r="C49" s="74">
        <v>141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200"/>
      <c r="AB49" s="200"/>
      <c r="AC49" s="80"/>
      <c r="AD49" s="80"/>
      <c r="AE49" s="80"/>
      <c r="AF49" s="80"/>
    </row>
    <row r="50" spans="1:32" ht="21.75" customHeight="1" x14ac:dyDescent="0.25">
      <c r="A50" s="73" t="s">
        <v>708</v>
      </c>
      <c r="B50" s="74" t="s">
        <v>75</v>
      </c>
      <c r="C50" s="74">
        <v>142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200"/>
      <c r="AB50" s="200"/>
      <c r="AC50" s="80"/>
      <c r="AD50" s="80"/>
      <c r="AE50" s="80"/>
      <c r="AF50" s="80"/>
    </row>
    <row r="51" spans="1:32" ht="21.75" customHeight="1" x14ac:dyDescent="0.25">
      <c r="A51" s="86" t="s">
        <v>709</v>
      </c>
      <c r="B51" s="82" t="s">
        <v>58</v>
      </c>
      <c r="C51" s="81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200"/>
      <c r="AB51" s="200"/>
      <c r="AC51" s="80"/>
      <c r="AD51" s="80"/>
      <c r="AE51" s="80"/>
      <c r="AF51" s="80"/>
    </row>
    <row r="52" spans="1:32" ht="21.75" customHeight="1" x14ac:dyDescent="0.25">
      <c r="A52" s="83" t="s">
        <v>76</v>
      </c>
      <c r="B52" s="69" t="s">
        <v>77</v>
      </c>
      <c r="C52" s="74"/>
      <c r="D52" s="80">
        <f>D53+D54+D55+D56+D57+D58+D59+D60+D61+D62+D63+D64+D65+D66+D67+D68+D69+D70+D71+D72+D73+D74+D75+D76+D77+D78+D79+D80</f>
        <v>0</v>
      </c>
      <c r="E52" s="80">
        <f t="shared" ref="E52:Z52" si="3">E53+E54+E55+E56+E57+E58+E59+E60+E61+E62+E63+E64+E65+E66+E67+E68+E69+E70+E71+E72+E73+E74+E75+E76+E77+E78+E79+E80</f>
        <v>0</v>
      </c>
      <c r="F52" s="80">
        <f t="shared" si="3"/>
        <v>0</v>
      </c>
      <c r="G52" s="80">
        <f t="shared" si="3"/>
        <v>0</v>
      </c>
      <c r="H52" s="80">
        <f t="shared" si="3"/>
        <v>0</v>
      </c>
      <c r="I52" s="80">
        <f t="shared" si="3"/>
        <v>0</v>
      </c>
      <c r="J52" s="80">
        <f t="shared" si="3"/>
        <v>0</v>
      </c>
      <c r="K52" s="80">
        <f t="shared" si="3"/>
        <v>0</v>
      </c>
      <c r="L52" s="80">
        <f t="shared" si="3"/>
        <v>0</v>
      </c>
      <c r="M52" s="80">
        <f t="shared" si="3"/>
        <v>0</v>
      </c>
      <c r="N52" s="80">
        <f t="shared" si="3"/>
        <v>0</v>
      </c>
      <c r="O52" s="80">
        <f t="shared" si="3"/>
        <v>0</v>
      </c>
      <c r="P52" s="80">
        <f t="shared" si="3"/>
        <v>0</v>
      </c>
      <c r="Q52" s="80">
        <f t="shared" si="3"/>
        <v>0</v>
      </c>
      <c r="R52" s="80">
        <f t="shared" si="3"/>
        <v>0</v>
      </c>
      <c r="S52" s="80">
        <f t="shared" si="3"/>
        <v>0</v>
      </c>
      <c r="T52" s="80">
        <f t="shared" si="3"/>
        <v>0</v>
      </c>
      <c r="U52" s="80"/>
      <c r="V52" s="80">
        <f t="shared" si="3"/>
        <v>0</v>
      </c>
      <c r="W52" s="80">
        <f t="shared" si="3"/>
        <v>0</v>
      </c>
      <c r="X52" s="80">
        <f t="shared" si="3"/>
        <v>0</v>
      </c>
      <c r="Y52" s="80">
        <f t="shared" si="3"/>
        <v>0</v>
      </c>
      <c r="Z52" s="80">
        <f t="shared" si="3"/>
        <v>0</v>
      </c>
      <c r="AA52" s="200"/>
      <c r="AB52" s="200"/>
      <c r="AC52" s="80"/>
      <c r="AD52" s="80"/>
      <c r="AE52" s="80"/>
      <c r="AF52" s="80"/>
    </row>
    <row r="53" spans="1:32" ht="21.75" customHeight="1" x14ac:dyDescent="0.25">
      <c r="A53" s="73" t="s">
        <v>78</v>
      </c>
      <c r="B53" s="74" t="s">
        <v>637</v>
      </c>
      <c r="C53" s="74">
        <v>143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200"/>
      <c r="AB53" s="200"/>
      <c r="AC53" s="80"/>
      <c r="AD53" s="80"/>
      <c r="AE53" s="80"/>
      <c r="AF53" s="80"/>
    </row>
    <row r="54" spans="1:32" ht="21.75" customHeight="1" x14ac:dyDescent="0.25">
      <c r="A54" s="73" t="s">
        <v>79</v>
      </c>
      <c r="B54" s="74" t="s">
        <v>80</v>
      </c>
      <c r="C54" s="81">
        <v>144</v>
      </c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200"/>
      <c r="AB54" s="200"/>
      <c r="AC54" s="80"/>
      <c r="AD54" s="80"/>
      <c r="AE54" s="80"/>
      <c r="AF54" s="80"/>
    </row>
    <row r="55" spans="1:32" ht="21.75" customHeight="1" x14ac:dyDescent="0.25">
      <c r="A55" s="73" t="s">
        <v>81</v>
      </c>
      <c r="B55" s="74" t="s">
        <v>82</v>
      </c>
      <c r="C55" s="81">
        <v>145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200"/>
      <c r="AB55" s="200"/>
      <c r="AC55" s="80"/>
      <c r="AD55" s="80"/>
      <c r="AE55" s="80"/>
      <c r="AF55" s="80"/>
    </row>
    <row r="56" spans="1:32" ht="21.75" customHeight="1" x14ac:dyDescent="0.25">
      <c r="A56" s="73" t="s">
        <v>83</v>
      </c>
      <c r="B56" s="74" t="s">
        <v>84</v>
      </c>
      <c r="C56" s="81">
        <v>146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200"/>
      <c r="AB56" s="200"/>
      <c r="AC56" s="80"/>
      <c r="AD56" s="80"/>
      <c r="AE56" s="80"/>
      <c r="AF56" s="80"/>
    </row>
    <row r="57" spans="1:32" ht="21.75" customHeight="1" x14ac:dyDescent="0.25">
      <c r="A57" s="73" t="s">
        <v>85</v>
      </c>
      <c r="B57" s="74" t="s">
        <v>86</v>
      </c>
      <c r="C57" s="81">
        <v>147</v>
      </c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200"/>
      <c r="AB57" s="200"/>
      <c r="AC57" s="80"/>
      <c r="AD57" s="80"/>
      <c r="AE57" s="80"/>
      <c r="AF57" s="80"/>
    </row>
    <row r="58" spans="1:32" ht="21.75" customHeight="1" x14ac:dyDescent="0.25">
      <c r="A58" s="73" t="s">
        <v>87</v>
      </c>
      <c r="B58" s="74" t="s">
        <v>88</v>
      </c>
      <c r="C58" s="81">
        <v>148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200"/>
      <c r="AB58" s="200"/>
      <c r="AC58" s="80"/>
      <c r="AD58" s="80"/>
      <c r="AE58" s="80"/>
      <c r="AF58" s="80"/>
    </row>
    <row r="59" spans="1:32" ht="21.75" customHeight="1" x14ac:dyDescent="0.25">
      <c r="A59" s="73" t="s">
        <v>89</v>
      </c>
      <c r="B59" s="74" t="s">
        <v>90</v>
      </c>
      <c r="C59" s="81">
        <v>149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200"/>
      <c r="AB59" s="200"/>
      <c r="AC59" s="80"/>
      <c r="AD59" s="80"/>
      <c r="AE59" s="80"/>
      <c r="AF59" s="80"/>
    </row>
    <row r="60" spans="1:32" ht="21.75" customHeight="1" x14ac:dyDescent="0.25">
      <c r="A60" s="73" t="s">
        <v>91</v>
      </c>
      <c r="B60" s="74" t="s">
        <v>92</v>
      </c>
      <c r="C60" s="81">
        <v>150</v>
      </c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200"/>
      <c r="AB60" s="200"/>
      <c r="AC60" s="80"/>
      <c r="AD60" s="80"/>
      <c r="AE60" s="80"/>
      <c r="AF60" s="80"/>
    </row>
    <row r="61" spans="1:32" ht="21.75" customHeight="1" x14ac:dyDescent="0.25">
      <c r="A61" s="73" t="s">
        <v>93</v>
      </c>
      <c r="B61" s="74" t="s">
        <v>94</v>
      </c>
      <c r="C61" s="74">
        <v>151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200"/>
      <c r="AB61" s="200"/>
      <c r="AC61" s="80"/>
      <c r="AD61" s="80"/>
      <c r="AE61" s="80"/>
      <c r="AF61" s="80"/>
    </row>
    <row r="62" spans="1:32" ht="21.75" customHeight="1" x14ac:dyDescent="0.25">
      <c r="A62" s="73" t="s">
        <v>95</v>
      </c>
      <c r="B62" s="74" t="s">
        <v>638</v>
      </c>
      <c r="C62" s="74">
        <v>152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200"/>
      <c r="AB62" s="200"/>
      <c r="AC62" s="80"/>
      <c r="AD62" s="80"/>
      <c r="AE62" s="80"/>
      <c r="AF62" s="80"/>
    </row>
    <row r="63" spans="1:32" ht="21.75" customHeight="1" x14ac:dyDescent="0.25">
      <c r="A63" s="73" t="s">
        <v>96</v>
      </c>
      <c r="B63" s="74" t="s">
        <v>97</v>
      </c>
      <c r="C63" s="74">
        <v>153</v>
      </c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200"/>
      <c r="AB63" s="200"/>
      <c r="AC63" s="80"/>
      <c r="AD63" s="80"/>
      <c r="AE63" s="80"/>
      <c r="AF63" s="80"/>
    </row>
    <row r="64" spans="1:32" ht="21.75" customHeight="1" x14ac:dyDescent="0.25">
      <c r="A64" s="73" t="s">
        <v>98</v>
      </c>
      <c r="B64" s="74" t="s">
        <v>99</v>
      </c>
      <c r="C64" s="74">
        <v>154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200"/>
      <c r="AB64" s="200"/>
      <c r="AC64" s="80"/>
      <c r="AD64" s="80"/>
      <c r="AE64" s="80"/>
      <c r="AF64" s="80"/>
    </row>
    <row r="65" spans="1:32" ht="21.75" customHeight="1" x14ac:dyDescent="0.25">
      <c r="A65" s="73" t="s">
        <v>100</v>
      </c>
      <c r="B65" s="82" t="s">
        <v>639</v>
      </c>
      <c r="C65" s="74">
        <v>154.1</v>
      </c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200"/>
      <c r="AB65" s="200"/>
      <c r="AC65" s="80"/>
      <c r="AD65" s="80"/>
      <c r="AE65" s="80"/>
      <c r="AF65" s="80"/>
    </row>
    <row r="66" spans="1:32" ht="21.75" customHeight="1" x14ac:dyDescent="0.25">
      <c r="A66" s="73" t="s">
        <v>101</v>
      </c>
      <c r="B66" s="82" t="s">
        <v>102</v>
      </c>
      <c r="C66" s="74">
        <v>154.19999999999999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200"/>
      <c r="AB66" s="200"/>
      <c r="AC66" s="80"/>
      <c r="AD66" s="80"/>
      <c r="AE66" s="80"/>
      <c r="AF66" s="80"/>
    </row>
    <row r="67" spans="1:32" ht="21.75" customHeight="1" x14ac:dyDescent="0.25">
      <c r="A67" s="73" t="s">
        <v>103</v>
      </c>
      <c r="B67" s="82" t="s">
        <v>104</v>
      </c>
      <c r="C67" s="74">
        <v>154.30000000000001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200"/>
      <c r="AB67" s="200"/>
      <c r="AC67" s="80"/>
      <c r="AD67" s="80"/>
      <c r="AE67" s="80"/>
      <c r="AF67" s="80"/>
    </row>
    <row r="68" spans="1:32" ht="21.75" customHeight="1" x14ac:dyDescent="0.25">
      <c r="A68" s="73" t="s">
        <v>105</v>
      </c>
      <c r="B68" s="82" t="s">
        <v>106</v>
      </c>
      <c r="C68" s="74">
        <v>154.4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200"/>
      <c r="AB68" s="200"/>
      <c r="AC68" s="80"/>
      <c r="AD68" s="80"/>
      <c r="AE68" s="80"/>
      <c r="AF68" s="80"/>
    </row>
    <row r="69" spans="1:32" ht="21.75" customHeight="1" x14ac:dyDescent="0.25">
      <c r="A69" s="73" t="s">
        <v>107</v>
      </c>
      <c r="B69" s="82" t="s">
        <v>108</v>
      </c>
      <c r="C69" s="74">
        <v>154.5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200"/>
      <c r="AB69" s="200"/>
      <c r="AC69" s="80"/>
      <c r="AD69" s="80"/>
      <c r="AE69" s="80"/>
      <c r="AF69" s="80"/>
    </row>
    <row r="70" spans="1:32" ht="21.75" customHeight="1" x14ac:dyDescent="0.25">
      <c r="A70" s="73" t="s">
        <v>109</v>
      </c>
      <c r="B70" s="74" t="s">
        <v>110</v>
      </c>
      <c r="C70" s="74">
        <v>155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200"/>
      <c r="AB70" s="200"/>
      <c r="AC70" s="80"/>
      <c r="AD70" s="80"/>
      <c r="AE70" s="80"/>
      <c r="AF70" s="80"/>
    </row>
    <row r="71" spans="1:32" ht="21.75" customHeight="1" x14ac:dyDescent="0.25">
      <c r="A71" s="73" t="s">
        <v>111</v>
      </c>
      <c r="B71" s="74" t="s">
        <v>112</v>
      </c>
      <c r="C71" s="74">
        <v>156</v>
      </c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200"/>
      <c r="AB71" s="200"/>
      <c r="AC71" s="80"/>
      <c r="AD71" s="80"/>
      <c r="AE71" s="80"/>
      <c r="AF71" s="80"/>
    </row>
    <row r="72" spans="1:32" ht="21.75" customHeight="1" x14ac:dyDescent="0.25">
      <c r="A72" s="73" t="s">
        <v>113</v>
      </c>
      <c r="B72" s="74" t="s">
        <v>114</v>
      </c>
      <c r="C72" s="74">
        <v>157</v>
      </c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200"/>
      <c r="AB72" s="200"/>
      <c r="AC72" s="80"/>
      <c r="AD72" s="80"/>
      <c r="AE72" s="80"/>
      <c r="AF72" s="80"/>
    </row>
    <row r="73" spans="1:32" ht="21.75" customHeight="1" x14ac:dyDescent="0.25">
      <c r="A73" s="73" t="s">
        <v>115</v>
      </c>
      <c r="B73" s="74" t="s">
        <v>116</v>
      </c>
      <c r="C73" s="74">
        <v>158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200"/>
      <c r="AB73" s="200"/>
      <c r="AC73" s="80"/>
      <c r="AD73" s="80"/>
      <c r="AE73" s="80"/>
      <c r="AF73" s="80"/>
    </row>
    <row r="74" spans="1:32" ht="21.75" customHeight="1" x14ac:dyDescent="0.25">
      <c r="A74" s="73" t="s">
        <v>117</v>
      </c>
      <c r="B74" s="74" t="s">
        <v>118</v>
      </c>
      <c r="C74" s="74">
        <v>159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200"/>
      <c r="AB74" s="200"/>
      <c r="AC74" s="80"/>
      <c r="AD74" s="80"/>
      <c r="AE74" s="80"/>
      <c r="AF74" s="80"/>
    </row>
    <row r="75" spans="1:32" ht="21.75" customHeight="1" x14ac:dyDescent="0.25">
      <c r="A75" s="73" t="s">
        <v>119</v>
      </c>
      <c r="B75" s="74" t="s">
        <v>120</v>
      </c>
      <c r="C75" s="74">
        <v>160</v>
      </c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200"/>
      <c r="AB75" s="200"/>
      <c r="AC75" s="80"/>
      <c r="AD75" s="80"/>
      <c r="AE75" s="80"/>
      <c r="AF75" s="80"/>
    </row>
    <row r="76" spans="1:32" ht="21.75" customHeight="1" x14ac:dyDescent="0.25">
      <c r="A76" s="73" t="s">
        <v>121</v>
      </c>
      <c r="B76" s="74" t="s">
        <v>122</v>
      </c>
      <c r="C76" s="74">
        <v>161</v>
      </c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200"/>
      <c r="AB76" s="200"/>
      <c r="AC76" s="80"/>
      <c r="AD76" s="80"/>
      <c r="AE76" s="80"/>
      <c r="AF76" s="80"/>
    </row>
    <row r="77" spans="1:32" ht="21.75" customHeight="1" x14ac:dyDescent="0.25">
      <c r="A77" s="73" t="s">
        <v>123</v>
      </c>
      <c r="B77" s="74" t="s">
        <v>124</v>
      </c>
      <c r="C77" s="74">
        <v>162</v>
      </c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200"/>
      <c r="AB77" s="200"/>
      <c r="AC77" s="80"/>
      <c r="AD77" s="80"/>
      <c r="AE77" s="80"/>
      <c r="AF77" s="80"/>
    </row>
    <row r="78" spans="1:32" ht="21.75" customHeight="1" x14ac:dyDescent="0.25">
      <c r="A78" s="73" t="s">
        <v>125</v>
      </c>
      <c r="B78" s="74" t="s">
        <v>640</v>
      </c>
      <c r="C78" s="74">
        <v>163</v>
      </c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200"/>
      <c r="AB78" s="200"/>
      <c r="AC78" s="80"/>
      <c r="AD78" s="80"/>
      <c r="AE78" s="80"/>
      <c r="AF78" s="80"/>
    </row>
    <row r="79" spans="1:32" ht="21.75" customHeight="1" x14ac:dyDescent="0.25">
      <c r="A79" s="73" t="s">
        <v>126</v>
      </c>
      <c r="B79" s="74" t="s">
        <v>127</v>
      </c>
      <c r="C79" s="74">
        <v>164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200"/>
      <c r="AB79" s="200"/>
      <c r="AC79" s="80"/>
      <c r="AD79" s="80"/>
      <c r="AE79" s="80"/>
      <c r="AF79" s="80"/>
    </row>
    <row r="80" spans="1:32" ht="21.75" customHeight="1" x14ac:dyDescent="0.25">
      <c r="A80" s="73" t="s">
        <v>128</v>
      </c>
      <c r="B80" s="82" t="s">
        <v>58</v>
      </c>
      <c r="C80" s="74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200"/>
      <c r="AB80" s="200"/>
      <c r="AC80" s="80"/>
      <c r="AD80" s="80"/>
      <c r="AE80" s="80"/>
      <c r="AF80" s="80"/>
    </row>
    <row r="81" spans="1:32" ht="21.75" customHeight="1" x14ac:dyDescent="0.25">
      <c r="A81" s="87" t="s">
        <v>129</v>
      </c>
      <c r="B81" s="69" t="s">
        <v>130</v>
      </c>
      <c r="C81" s="74"/>
      <c r="D81" s="80">
        <f>D82+D83+D84+D85+D86+D87+D88+D89+D90+D91+D92+D93</f>
        <v>0</v>
      </c>
      <c r="E81" s="80">
        <f t="shared" ref="E81:Z81" si="4">E82+E83+E84+E85+E86+E87+E88+E89+E90+E91+E92+E93</f>
        <v>0</v>
      </c>
      <c r="F81" s="80">
        <f t="shared" si="4"/>
        <v>0</v>
      </c>
      <c r="G81" s="80">
        <f t="shared" si="4"/>
        <v>0</v>
      </c>
      <c r="H81" s="80">
        <f t="shared" si="4"/>
        <v>0</v>
      </c>
      <c r="I81" s="80">
        <f t="shared" si="4"/>
        <v>0</v>
      </c>
      <c r="J81" s="80">
        <f t="shared" si="4"/>
        <v>0</v>
      </c>
      <c r="K81" s="80">
        <f t="shared" si="4"/>
        <v>0</v>
      </c>
      <c r="L81" s="80">
        <f t="shared" si="4"/>
        <v>0</v>
      </c>
      <c r="M81" s="80">
        <f t="shared" si="4"/>
        <v>0</v>
      </c>
      <c r="N81" s="80">
        <f t="shared" si="4"/>
        <v>0</v>
      </c>
      <c r="O81" s="80">
        <f t="shared" si="4"/>
        <v>0</v>
      </c>
      <c r="P81" s="80">
        <f t="shared" si="4"/>
        <v>0</v>
      </c>
      <c r="Q81" s="80">
        <f t="shared" si="4"/>
        <v>0</v>
      </c>
      <c r="R81" s="80">
        <f t="shared" si="4"/>
        <v>0</v>
      </c>
      <c r="S81" s="80">
        <f t="shared" si="4"/>
        <v>0</v>
      </c>
      <c r="T81" s="80">
        <f t="shared" si="4"/>
        <v>0</v>
      </c>
      <c r="U81" s="80"/>
      <c r="V81" s="80">
        <f t="shared" si="4"/>
        <v>0</v>
      </c>
      <c r="W81" s="80">
        <f t="shared" si="4"/>
        <v>0</v>
      </c>
      <c r="X81" s="80">
        <f t="shared" si="4"/>
        <v>0</v>
      </c>
      <c r="Y81" s="80">
        <f t="shared" si="4"/>
        <v>0</v>
      </c>
      <c r="Z81" s="80">
        <f t="shared" si="4"/>
        <v>0</v>
      </c>
      <c r="AA81" s="200"/>
      <c r="AB81" s="200"/>
      <c r="AC81" s="80"/>
      <c r="AD81" s="80"/>
      <c r="AE81" s="80"/>
      <c r="AF81" s="80"/>
    </row>
    <row r="82" spans="1:32" ht="21.75" customHeight="1" x14ac:dyDescent="0.25">
      <c r="A82" s="86" t="s">
        <v>131</v>
      </c>
      <c r="B82" s="74" t="s">
        <v>641</v>
      </c>
      <c r="C82" s="74">
        <v>165</v>
      </c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200"/>
      <c r="AB82" s="200"/>
      <c r="AC82" s="80"/>
      <c r="AD82" s="80"/>
      <c r="AE82" s="80"/>
      <c r="AF82" s="80"/>
    </row>
    <row r="83" spans="1:32" ht="21.75" customHeight="1" x14ac:dyDescent="0.25">
      <c r="A83" s="86" t="s">
        <v>132</v>
      </c>
      <c r="B83" s="74" t="s">
        <v>642</v>
      </c>
      <c r="C83" s="74">
        <v>166</v>
      </c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200"/>
      <c r="AB83" s="200"/>
      <c r="AC83" s="80"/>
      <c r="AD83" s="80"/>
      <c r="AE83" s="80"/>
      <c r="AF83" s="80"/>
    </row>
    <row r="84" spans="1:32" ht="21.75" customHeight="1" x14ac:dyDescent="0.25">
      <c r="A84" s="86" t="s">
        <v>133</v>
      </c>
      <c r="B84" s="74" t="s">
        <v>134</v>
      </c>
      <c r="C84" s="74">
        <v>167</v>
      </c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200"/>
      <c r="AB84" s="200"/>
      <c r="AC84" s="80"/>
      <c r="AD84" s="80"/>
      <c r="AE84" s="80"/>
      <c r="AF84" s="80"/>
    </row>
    <row r="85" spans="1:32" ht="21.75" customHeight="1" x14ac:dyDescent="0.25">
      <c r="A85" s="86" t="s">
        <v>135</v>
      </c>
      <c r="B85" s="74" t="s">
        <v>643</v>
      </c>
      <c r="C85" s="74">
        <v>168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200"/>
      <c r="AB85" s="200"/>
      <c r="AC85" s="80"/>
      <c r="AD85" s="80"/>
      <c r="AE85" s="80"/>
      <c r="AF85" s="80"/>
    </row>
    <row r="86" spans="1:32" ht="21.75" customHeight="1" x14ac:dyDescent="0.25">
      <c r="A86" s="86" t="s">
        <v>136</v>
      </c>
      <c r="B86" s="74" t="s">
        <v>137</v>
      </c>
      <c r="C86" s="74">
        <v>169</v>
      </c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200"/>
      <c r="AB86" s="200"/>
      <c r="AC86" s="80"/>
      <c r="AD86" s="80"/>
      <c r="AE86" s="80"/>
      <c r="AF86" s="80"/>
    </row>
    <row r="87" spans="1:32" ht="21.75" customHeight="1" x14ac:dyDescent="0.25">
      <c r="A87" s="86" t="s">
        <v>138</v>
      </c>
      <c r="B87" s="74" t="s">
        <v>139</v>
      </c>
      <c r="C87" s="74">
        <v>169.1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200"/>
      <c r="AB87" s="200"/>
      <c r="AC87" s="80"/>
      <c r="AD87" s="80"/>
      <c r="AE87" s="80"/>
      <c r="AF87" s="80"/>
    </row>
    <row r="88" spans="1:32" ht="21.75" customHeight="1" x14ac:dyDescent="0.25">
      <c r="A88" s="86" t="s">
        <v>140</v>
      </c>
      <c r="B88" s="74" t="s">
        <v>141</v>
      </c>
      <c r="C88" s="74">
        <v>170</v>
      </c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200"/>
      <c r="AB88" s="200"/>
      <c r="AC88" s="80"/>
      <c r="AD88" s="80"/>
      <c r="AE88" s="80"/>
      <c r="AF88" s="80"/>
    </row>
    <row r="89" spans="1:32" ht="21.75" customHeight="1" x14ac:dyDescent="0.25">
      <c r="A89" s="86" t="s">
        <v>142</v>
      </c>
      <c r="B89" s="74" t="s">
        <v>143</v>
      </c>
      <c r="C89" s="74">
        <v>171</v>
      </c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200"/>
      <c r="AB89" s="200"/>
      <c r="AC89" s="80"/>
      <c r="AD89" s="80"/>
      <c r="AE89" s="80"/>
      <c r="AF89" s="80"/>
    </row>
    <row r="90" spans="1:32" ht="21.75" customHeight="1" x14ac:dyDescent="0.25">
      <c r="A90" s="86" t="s">
        <v>144</v>
      </c>
      <c r="B90" s="74" t="s">
        <v>145</v>
      </c>
      <c r="C90" s="74">
        <v>172</v>
      </c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200"/>
      <c r="AB90" s="200"/>
      <c r="AC90" s="80"/>
      <c r="AD90" s="80"/>
      <c r="AE90" s="80"/>
      <c r="AF90" s="80"/>
    </row>
    <row r="91" spans="1:32" ht="21.75" customHeight="1" x14ac:dyDescent="0.25">
      <c r="A91" s="86" t="s">
        <v>146</v>
      </c>
      <c r="B91" s="74" t="s">
        <v>685</v>
      </c>
      <c r="C91" s="74">
        <v>173</v>
      </c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200"/>
      <c r="AB91" s="200"/>
      <c r="AC91" s="80"/>
      <c r="AD91" s="80"/>
      <c r="AE91" s="80"/>
      <c r="AF91" s="80"/>
    </row>
    <row r="92" spans="1:32" ht="21.75" customHeight="1" x14ac:dyDescent="0.25">
      <c r="A92" s="86" t="s">
        <v>147</v>
      </c>
      <c r="B92" s="74" t="s">
        <v>148</v>
      </c>
      <c r="C92" s="74">
        <v>174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200"/>
      <c r="AB92" s="200"/>
      <c r="AC92" s="80"/>
      <c r="AD92" s="80"/>
      <c r="AE92" s="80"/>
      <c r="AF92" s="80"/>
    </row>
    <row r="93" spans="1:32" ht="21.75" customHeight="1" x14ac:dyDescent="0.25">
      <c r="A93" s="86" t="s">
        <v>149</v>
      </c>
      <c r="B93" s="82" t="s">
        <v>58</v>
      </c>
      <c r="C93" s="74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200"/>
      <c r="AB93" s="200"/>
      <c r="AC93" s="80"/>
      <c r="AD93" s="80"/>
      <c r="AE93" s="80"/>
      <c r="AF93" s="80"/>
    </row>
    <row r="94" spans="1:32" ht="21.75" customHeight="1" x14ac:dyDescent="0.25">
      <c r="A94" s="88" t="s">
        <v>150</v>
      </c>
      <c r="B94" s="69" t="s">
        <v>151</v>
      </c>
      <c r="C94" s="74"/>
      <c r="D94" s="80">
        <f>D95+D96+D97+D98+D99+D100+D101+D102+D103+D104+D105+D106+D107</f>
        <v>12</v>
      </c>
      <c r="E94" s="80">
        <f t="shared" ref="E94:Z94" si="5">E95+E96+E97+E98+E99+E100+E101+E102+E103+E104+E105+E106+E107</f>
        <v>0</v>
      </c>
      <c r="F94" s="80">
        <f t="shared" si="5"/>
        <v>1</v>
      </c>
      <c r="G94" s="80">
        <f t="shared" si="5"/>
        <v>12</v>
      </c>
      <c r="H94" s="80">
        <f t="shared" si="5"/>
        <v>1</v>
      </c>
      <c r="I94" s="80">
        <f t="shared" si="5"/>
        <v>0</v>
      </c>
      <c r="J94" s="80">
        <f t="shared" si="5"/>
        <v>0</v>
      </c>
      <c r="K94" s="80">
        <f t="shared" si="5"/>
        <v>1</v>
      </c>
      <c r="L94" s="80">
        <f t="shared" si="5"/>
        <v>0</v>
      </c>
      <c r="M94" s="80">
        <f t="shared" si="5"/>
        <v>0</v>
      </c>
      <c r="N94" s="80">
        <f t="shared" si="5"/>
        <v>0</v>
      </c>
      <c r="O94" s="80">
        <f t="shared" si="5"/>
        <v>0</v>
      </c>
      <c r="P94" s="80">
        <f t="shared" si="5"/>
        <v>1</v>
      </c>
      <c r="Q94" s="80">
        <f t="shared" si="5"/>
        <v>0</v>
      </c>
      <c r="R94" s="80">
        <f t="shared" si="5"/>
        <v>0</v>
      </c>
      <c r="S94" s="80">
        <f t="shared" si="5"/>
        <v>0</v>
      </c>
      <c r="T94" s="80">
        <f t="shared" si="5"/>
        <v>1</v>
      </c>
      <c r="U94" s="80"/>
      <c r="V94" s="80">
        <f t="shared" si="5"/>
        <v>1</v>
      </c>
      <c r="W94" s="80">
        <f t="shared" si="5"/>
        <v>2</v>
      </c>
      <c r="X94" s="80">
        <f t="shared" si="5"/>
        <v>0</v>
      </c>
      <c r="Y94" s="80">
        <f t="shared" si="5"/>
        <v>0</v>
      </c>
      <c r="Z94" s="80">
        <f t="shared" si="5"/>
        <v>0</v>
      </c>
      <c r="AA94" s="200">
        <v>2</v>
      </c>
      <c r="AB94" s="200"/>
      <c r="AC94" s="80"/>
      <c r="AD94" s="80"/>
      <c r="AE94" s="80"/>
      <c r="AF94" s="80"/>
    </row>
    <row r="95" spans="1:32" ht="21.75" customHeight="1" x14ac:dyDescent="0.25">
      <c r="A95" s="86" t="s">
        <v>718</v>
      </c>
      <c r="B95" s="82" t="s">
        <v>152</v>
      </c>
      <c r="C95" s="74">
        <v>175</v>
      </c>
      <c r="D95" s="80">
        <v>1</v>
      </c>
      <c r="E95" s="80"/>
      <c r="F95" s="80">
        <v>1</v>
      </c>
      <c r="G95" s="80">
        <v>1</v>
      </c>
      <c r="H95" s="80">
        <v>1</v>
      </c>
      <c r="I95" s="80"/>
      <c r="J95" s="80"/>
      <c r="K95" s="80">
        <v>1</v>
      </c>
      <c r="L95" s="80"/>
      <c r="M95" s="80"/>
      <c r="N95" s="80"/>
      <c r="O95" s="80"/>
      <c r="P95" s="80">
        <v>1</v>
      </c>
      <c r="Q95" s="80"/>
      <c r="R95" s="80"/>
      <c r="S95" s="80"/>
      <c r="T95" s="80">
        <v>1</v>
      </c>
      <c r="U95" s="80"/>
      <c r="V95" s="80">
        <v>1</v>
      </c>
      <c r="W95" s="80"/>
      <c r="X95" s="80"/>
      <c r="Y95" s="80"/>
      <c r="Z95" s="80"/>
      <c r="AA95" s="200"/>
      <c r="AB95" s="200"/>
      <c r="AC95" s="80"/>
      <c r="AD95" s="80"/>
      <c r="AE95" s="80"/>
      <c r="AF95" s="80"/>
    </row>
    <row r="96" spans="1:32" ht="21.75" customHeight="1" x14ac:dyDescent="0.25">
      <c r="A96" s="86" t="s">
        <v>153</v>
      </c>
      <c r="B96" s="74" t="s">
        <v>154</v>
      </c>
      <c r="C96" s="74">
        <v>176</v>
      </c>
      <c r="D96" s="80">
        <v>3</v>
      </c>
      <c r="E96" s="80"/>
      <c r="F96" s="80"/>
      <c r="G96" s="80">
        <v>3</v>
      </c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200"/>
      <c r="AB96" s="200"/>
      <c r="AC96" s="80"/>
      <c r="AD96" s="80"/>
      <c r="AE96" s="80"/>
      <c r="AF96" s="80"/>
    </row>
    <row r="97" spans="1:32" ht="21.75" customHeight="1" x14ac:dyDescent="0.25">
      <c r="A97" s="86" t="s">
        <v>155</v>
      </c>
      <c r="B97" s="74" t="s">
        <v>156</v>
      </c>
      <c r="C97" s="74">
        <v>177</v>
      </c>
      <c r="D97" s="80">
        <v>4</v>
      </c>
      <c r="E97" s="80"/>
      <c r="F97" s="80"/>
      <c r="G97" s="80">
        <v>4</v>
      </c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>
        <v>2</v>
      </c>
      <c r="X97" s="80"/>
      <c r="Y97" s="80"/>
      <c r="Z97" s="80"/>
      <c r="AA97" s="200">
        <v>2</v>
      </c>
      <c r="AB97" s="200"/>
      <c r="AC97" s="80"/>
      <c r="AD97" s="80"/>
      <c r="AE97" s="80"/>
      <c r="AF97" s="80"/>
    </row>
    <row r="98" spans="1:32" ht="21.75" customHeight="1" x14ac:dyDescent="0.25">
      <c r="A98" s="86" t="s">
        <v>157</v>
      </c>
      <c r="B98" s="74" t="s">
        <v>158</v>
      </c>
      <c r="C98" s="74">
        <v>178</v>
      </c>
      <c r="D98" s="80">
        <v>2</v>
      </c>
      <c r="E98" s="80"/>
      <c r="F98" s="80"/>
      <c r="G98" s="80">
        <v>2</v>
      </c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200"/>
      <c r="AB98" s="200"/>
      <c r="AC98" s="80"/>
      <c r="AD98" s="80"/>
      <c r="AE98" s="80"/>
      <c r="AF98" s="80"/>
    </row>
    <row r="99" spans="1:32" ht="21.75" customHeight="1" x14ac:dyDescent="0.25">
      <c r="A99" s="86" t="s">
        <v>159</v>
      </c>
      <c r="B99" s="74" t="s">
        <v>160</v>
      </c>
      <c r="C99" s="74">
        <v>179</v>
      </c>
      <c r="D99" s="80">
        <v>1</v>
      </c>
      <c r="E99" s="80"/>
      <c r="F99" s="80"/>
      <c r="G99" s="80">
        <v>1</v>
      </c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200"/>
      <c r="AB99" s="200"/>
      <c r="AC99" s="80"/>
      <c r="AD99" s="80"/>
      <c r="AE99" s="80"/>
      <c r="AF99" s="80"/>
    </row>
    <row r="100" spans="1:32" ht="21.75" customHeight="1" x14ac:dyDescent="0.25">
      <c r="A100" s="86" t="s">
        <v>161</v>
      </c>
      <c r="B100" s="74" t="s">
        <v>162</v>
      </c>
      <c r="C100" s="74">
        <v>180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200"/>
      <c r="AB100" s="200"/>
      <c r="AC100" s="80"/>
      <c r="AD100" s="80"/>
      <c r="AE100" s="80"/>
      <c r="AF100" s="80"/>
    </row>
    <row r="101" spans="1:32" ht="21.75" customHeight="1" x14ac:dyDescent="0.25">
      <c r="A101" s="86" t="s">
        <v>163</v>
      </c>
      <c r="B101" s="74" t="s">
        <v>164</v>
      </c>
      <c r="C101" s="74">
        <v>181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200"/>
      <c r="AB101" s="200"/>
      <c r="AC101" s="80"/>
      <c r="AD101" s="80"/>
      <c r="AE101" s="80"/>
      <c r="AF101" s="80"/>
    </row>
    <row r="102" spans="1:32" ht="21.75" customHeight="1" x14ac:dyDescent="0.25">
      <c r="A102" s="86" t="s">
        <v>165</v>
      </c>
      <c r="B102" s="74" t="s">
        <v>166</v>
      </c>
      <c r="C102" s="74">
        <v>182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200"/>
      <c r="AB102" s="200"/>
      <c r="AC102" s="80"/>
      <c r="AD102" s="80"/>
      <c r="AE102" s="80"/>
      <c r="AF102" s="80"/>
    </row>
    <row r="103" spans="1:32" ht="21.75" customHeight="1" x14ac:dyDescent="0.25">
      <c r="A103" s="86" t="s">
        <v>167</v>
      </c>
      <c r="B103" s="74" t="s">
        <v>168</v>
      </c>
      <c r="C103" s="74">
        <v>183</v>
      </c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200"/>
      <c r="AB103" s="200"/>
      <c r="AC103" s="80"/>
      <c r="AD103" s="80"/>
      <c r="AE103" s="80"/>
      <c r="AF103" s="80"/>
    </row>
    <row r="104" spans="1:32" ht="21.75" customHeight="1" x14ac:dyDescent="0.25">
      <c r="A104" s="86" t="s">
        <v>169</v>
      </c>
      <c r="B104" s="74" t="s">
        <v>170</v>
      </c>
      <c r="C104" s="74">
        <v>184</v>
      </c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200"/>
      <c r="AB104" s="200"/>
      <c r="AC104" s="80"/>
      <c r="AD104" s="80"/>
      <c r="AE104" s="80"/>
      <c r="AF104" s="80"/>
    </row>
    <row r="105" spans="1:32" ht="21.75" customHeight="1" x14ac:dyDescent="0.25">
      <c r="A105" s="86" t="s">
        <v>171</v>
      </c>
      <c r="B105" s="74" t="s">
        <v>172</v>
      </c>
      <c r="C105" s="74">
        <v>185</v>
      </c>
      <c r="D105" s="80">
        <v>1</v>
      </c>
      <c r="E105" s="80"/>
      <c r="F105" s="80"/>
      <c r="G105" s="80">
        <v>1</v>
      </c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200"/>
      <c r="AB105" s="200"/>
      <c r="AC105" s="80"/>
      <c r="AD105" s="80"/>
      <c r="AE105" s="80"/>
      <c r="AF105" s="80"/>
    </row>
    <row r="106" spans="1:32" ht="21.75" customHeight="1" x14ac:dyDescent="0.25">
      <c r="A106" s="86" t="s">
        <v>173</v>
      </c>
      <c r="B106" s="74" t="s">
        <v>174</v>
      </c>
      <c r="C106" s="74">
        <v>186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200"/>
      <c r="AB106" s="200"/>
      <c r="AC106" s="80"/>
      <c r="AD106" s="80"/>
      <c r="AE106" s="80"/>
      <c r="AF106" s="80"/>
    </row>
    <row r="107" spans="1:32" ht="21.75" customHeight="1" x14ac:dyDescent="0.25">
      <c r="A107" s="86" t="s">
        <v>175</v>
      </c>
      <c r="B107" s="74" t="s">
        <v>176</v>
      </c>
      <c r="C107" s="74">
        <v>186.1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200"/>
      <c r="AB107" s="200"/>
      <c r="AC107" s="80"/>
      <c r="AD107" s="80"/>
      <c r="AE107" s="80"/>
      <c r="AF107" s="80"/>
    </row>
    <row r="108" spans="1:32" ht="21.75" customHeight="1" x14ac:dyDescent="0.25">
      <c r="A108" s="87" t="s">
        <v>177</v>
      </c>
      <c r="B108" s="69" t="s">
        <v>178</v>
      </c>
      <c r="C108" s="74"/>
      <c r="D108" s="80">
        <f>D109+D111+D110+D112+D113+D114+D115+D116+D117+D118+D119+D120+D121+D122+D123+D124+D125+D126+D127+D128+D129+D130+D131+D132+D133+D134+D135+D136+D137+D138+D139+D140</f>
        <v>0</v>
      </c>
      <c r="E108" s="80">
        <f t="shared" ref="E108:Z108" si="6">E109+E111+E110+E112+E113+E114+E115+E116+E117+E118+E119+E120+E121+E122+E123+E124+E125+E126+E127+E128+E129+E130+E131+E132+E133+E134+E135+E136+E137+E138+E139+E140</f>
        <v>0</v>
      </c>
      <c r="F108" s="80">
        <f t="shared" si="6"/>
        <v>0</v>
      </c>
      <c r="G108" s="80">
        <f t="shared" si="6"/>
        <v>0</v>
      </c>
      <c r="H108" s="80">
        <f t="shared" si="6"/>
        <v>0</v>
      </c>
      <c r="I108" s="80">
        <f t="shared" si="6"/>
        <v>0</v>
      </c>
      <c r="J108" s="80">
        <f t="shared" si="6"/>
        <v>0</v>
      </c>
      <c r="K108" s="80">
        <f t="shared" si="6"/>
        <v>0</v>
      </c>
      <c r="L108" s="80">
        <f t="shared" si="6"/>
        <v>0</v>
      </c>
      <c r="M108" s="80">
        <f t="shared" si="6"/>
        <v>0</v>
      </c>
      <c r="N108" s="80">
        <f t="shared" si="6"/>
        <v>0</v>
      </c>
      <c r="O108" s="80">
        <f t="shared" si="6"/>
        <v>0</v>
      </c>
      <c r="P108" s="80">
        <f t="shared" si="6"/>
        <v>0</v>
      </c>
      <c r="Q108" s="80">
        <f t="shared" si="6"/>
        <v>0</v>
      </c>
      <c r="R108" s="80">
        <f t="shared" si="6"/>
        <v>0</v>
      </c>
      <c r="S108" s="80">
        <f t="shared" si="6"/>
        <v>0</v>
      </c>
      <c r="T108" s="80">
        <f t="shared" si="6"/>
        <v>0</v>
      </c>
      <c r="U108" s="80"/>
      <c r="V108" s="80">
        <f t="shared" si="6"/>
        <v>0</v>
      </c>
      <c r="W108" s="80">
        <f t="shared" si="6"/>
        <v>0</v>
      </c>
      <c r="X108" s="80">
        <f t="shared" si="6"/>
        <v>0</v>
      </c>
      <c r="Y108" s="80">
        <f t="shared" si="6"/>
        <v>0</v>
      </c>
      <c r="Z108" s="80">
        <f t="shared" si="6"/>
        <v>0</v>
      </c>
      <c r="AA108" s="200"/>
      <c r="AB108" s="200"/>
      <c r="AC108" s="80"/>
      <c r="AD108" s="80"/>
      <c r="AE108" s="80"/>
      <c r="AF108" s="80"/>
    </row>
    <row r="109" spans="1:32" ht="21.75" customHeight="1" x14ac:dyDescent="0.25">
      <c r="A109" s="73" t="s">
        <v>179</v>
      </c>
      <c r="B109" s="74" t="s">
        <v>180</v>
      </c>
      <c r="C109" s="74">
        <v>187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200"/>
      <c r="AB109" s="200"/>
      <c r="AC109" s="80"/>
      <c r="AD109" s="80"/>
      <c r="AE109" s="80"/>
      <c r="AF109" s="80"/>
    </row>
    <row r="110" spans="1:32" ht="21.75" customHeight="1" x14ac:dyDescent="0.25">
      <c r="A110" s="73" t="s">
        <v>181</v>
      </c>
      <c r="B110" s="74" t="s">
        <v>182</v>
      </c>
      <c r="C110" s="74">
        <v>188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200"/>
      <c r="AB110" s="200"/>
      <c r="AC110" s="80"/>
      <c r="AD110" s="80"/>
      <c r="AE110" s="80"/>
      <c r="AF110" s="80"/>
    </row>
    <row r="111" spans="1:32" ht="21.75" customHeight="1" x14ac:dyDescent="0.25">
      <c r="A111" s="73" t="s">
        <v>183</v>
      </c>
      <c r="B111" s="82" t="s">
        <v>184</v>
      </c>
      <c r="C111" s="74">
        <v>188.1</v>
      </c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200"/>
      <c r="AB111" s="200"/>
      <c r="AC111" s="80"/>
      <c r="AD111" s="80"/>
      <c r="AE111" s="80"/>
      <c r="AF111" s="80"/>
    </row>
    <row r="112" spans="1:32" ht="21.75" customHeight="1" x14ac:dyDescent="0.25">
      <c r="A112" s="73" t="s">
        <v>185</v>
      </c>
      <c r="B112" s="74" t="s">
        <v>186</v>
      </c>
      <c r="C112" s="74">
        <v>189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200"/>
      <c r="AB112" s="200"/>
      <c r="AC112" s="80"/>
      <c r="AD112" s="80"/>
      <c r="AE112" s="80"/>
      <c r="AF112" s="80"/>
    </row>
    <row r="113" spans="1:32" ht="21.75" customHeight="1" x14ac:dyDescent="0.25">
      <c r="A113" s="73" t="s">
        <v>187</v>
      </c>
      <c r="B113" s="74" t="s">
        <v>644</v>
      </c>
      <c r="C113" s="74">
        <v>190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200"/>
      <c r="AB113" s="200"/>
      <c r="AC113" s="80"/>
      <c r="AD113" s="80"/>
      <c r="AE113" s="80"/>
      <c r="AF113" s="80"/>
    </row>
    <row r="114" spans="1:32" ht="21.75" customHeight="1" x14ac:dyDescent="0.25">
      <c r="A114" s="73" t="s">
        <v>188</v>
      </c>
      <c r="B114" s="74" t="s">
        <v>189</v>
      </c>
      <c r="C114" s="74">
        <v>191</v>
      </c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200"/>
      <c r="AB114" s="200"/>
      <c r="AC114" s="80"/>
      <c r="AD114" s="80"/>
      <c r="AE114" s="80"/>
      <c r="AF114" s="80"/>
    </row>
    <row r="115" spans="1:32" ht="21.75" customHeight="1" x14ac:dyDescent="0.25">
      <c r="A115" s="73" t="s">
        <v>190</v>
      </c>
      <c r="B115" s="74" t="s">
        <v>191</v>
      </c>
      <c r="C115" s="74">
        <v>192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200"/>
      <c r="AB115" s="200"/>
      <c r="AC115" s="80"/>
      <c r="AD115" s="80"/>
      <c r="AE115" s="80"/>
      <c r="AF115" s="80"/>
    </row>
    <row r="116" spans="1:32" ht="21.75" customHeight="1" x14ac:dyDescent="0.25">
      <c r="A116" s="73" t="s">
        <v>192</v>
      </c>
      <c r="B116" s="74" t="s">
        <v>193</v>
      </c>
      <c r="C116" s="74">
        <v>193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200"/>
      <c r="AB116" s="200"/>
      <c r="AC116" s="80"/>
      <c r="AD116" s="80"/>
      <c r="AE116" s="80"/>
      <c r="AF116" s="80"/>
    </row>
    <row r="117" spans="1:32" ht="21.75" customHeight="1" x14ac:dyDescent="0.25">
      <c r="A117" s="73" t="s">
        <v>194</v>
      </c>
      <c r="B117" s="74" t="s">
        <v>195</v>
      </c>
      <c r="C117" s="74">
        <v>194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200"/>
      <c r="AB117" s="200"/>
      <c r="AC117" s="80"/>
      <c r="AD117" s="80"/>
      <c r="AE117" s="80"/>
      <c r="AF117" s="80"/>
    </row>
    <row r="118" spans="1:32" ht="21.75" customHeight="1" x14ac:dyDescent="0.25">
      <c r="A118" s="73" t="s">
        <v>196</v>
      </c>
      <c r="B118" s="74" t="s">
        <v>645</v>
      </c>
      <c r="C118" s="74">
        <v>195</v>
      </c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200"/>
      <c r="AB118" s="200"/>
      <c r="AC118" s="80"/>
      <c r="AD118" s="80"/>
      <c r="AE118" s="80"/>
      <c r="AF118" s="80"/>
    </row>
    <row r="119" spans="1:32" ht="21.75" customHeight="1" x14ac:dyDescent="0.25">
      <c r="A119" s="73" t="s">
        <v>197</v>
      </c>
      <c r="B119" s="74" t="s">
        <v>198</v>
      </c>
      <c r="C119" s="74">
        <v>196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200"/>
      <c r="AB119" s="200"/>
      <c r="AC119" s="80"/>
      <c r="AD119" s="80"/>
      <c r="AE119" s="80"/>
      <c r="AF119" s="80"/>
    </row>
    <row r="120" spans="1:32" ht="21.75" customHeight="1" x14ac:dyDescent="0.25">
      <c r="A120" s="73" t="s">
        <v>199</v>
      </c>
      <c r="B120" s="74" t="s">
        <v>200</v>
      </c>
      <c r="C120" s="74">
        <v>197</v>
      </c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200"/>
      <c r="AB120" s="200"/>
      <c r="AC120" s="80"/>
      <c r="AD120" s="80"/>
      <c r="AE120" s="80"/>
      <c r="AF120" s="80"/>
    </row>
    <row r="121" spans="1:32" ht="21.75" customHeight="1" x14ac:dyDescent="0.25">
      <c r="A121" s="73" t="s">
        <v>201</v>
      </c>
      <c r="B121" s="74" t="s">
        <v>202</v>
      </c>
      <c r="C121" s="74">
        <v>198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200"/>
      <c r="AB121" s="200"/>
      <c r="AC121" s="80"/>
      <c r="AD121" s="80"/>
      <c r="AE121" s="80"/>
      <c r="AF121" s="80"/>
    </row>
    <row r="122" spans="1:32" ht="21.75" customHeight="1" x14ac:dyDescent="0.25">
      <c r="A122" s="73" t="s">
        <v>203</v>
      </c>
      <c r="B122" s="74" t="s">
        <v>646</v>
      </c>
      <c r="C122" s="74">
        <v>199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200"/>
      <c r="AB122" s="200"/>
      <c r="AC122" s="80"/>
      <c r="AD122" s="80"/>
      <c r="AE122" s="80"/>
      <c r="AF122" s="80"/>
    </row>
    <row r="123" spans="1:32" ht="21.75" customHeight="1" x14ac:dyDescent="0.25">
      <c r="A123" s="73" t="s">
        <v>204</v>
      </c>
      <c r="B123" s="89" t="s">
        <v>205</v>
      </c>
      <c r="C123" s="74">
        <v>199.1</v>
      </c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200"/>
      <c r="AB123" s="200"/>
      <c r="AC123" s="80"/>
      <c r="AD123" s="80"/>
      <c r="AE123" s="80"/>
      <c r="AF123" s="80"/>
    </row>
    <row r="124" spans="1:32" ht="21.75" customHeight="1" x14ac:dyDescent="0.25">
      <c r="A124" s="73" t="s">
        <v>206</v>
      </c>
      <c r="B124" s="74" t="s">
        <v>207</v>
      </c>
      <c r="C124" s="74">
        <v>200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200"/>
      <c r="AB124" s="200"/>
      <c r="AC124" s="80"/>
      <c r="AD124" s="80"/>
      <c r="AE124" s="80"/>
      <c r="AF124" s="80"/>
    </row>
    <row r="125" spans="1:32" ht="21.75" customHeight="1" x14ac:dyDescent="0.25">
      <c r="A125" s="73" t="s">
        <v>208</v>
      </c>
      <c r="B125" s="74" t="s">
        <v>209</v>
      </c>
      <c r="C125" s="74">
        <v>201</v>
      </c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200"/>
      <c r="AB125" s="200"/>
      <c r="AC125" s="80"/>
      <c r="AD125" s="80"/>
      <c r="AE125" s="80"/>
      <c r="AF125" s="80"/>
    </row>
    <row r="126" spans="1:32" ht="21.75" customHeight="1" x14ac:dyDescent="0.25">
      <c r="A126" s="73" t="s">
        <v>210</v>
      </c>
      <c r="B126" s="74" t="s">
        <v>211</v>
      </c>
      <c r="C126" s="74">
        <v>202</v>
      </c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200"/>
      <c r="AB126" s="200"/>
      <c r="AC126" s="80"/>
      <c r="AD126" s="80"/>
      <c r="AE126" s="80"/>
      <c r="AF126" s="80"/>
    </row>
    <row r="127" spans="1:32" ht="21.75" customHeight="1" x14ac:dyDescent="0.25">
      <c r="A127" s="73" t="s">
        <v>212</v>
      </c>
      <c r="B127" s="74" t="s">
        <v>213</v>
      </c>
      <c r="C127" s="74">
        <v>203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200"/>
      <c r="AB127" s="200"/>
      <c r="AC127" s="80"/>
      <c r="AD127" s="80"/>
      <c r="AE127" s="80"/>
      <c r="AF127" s="80"/>
    </row>
    <row r="128" spans="1:32" ht="21.75" customHeight="1" x14ac:dyDescent="0.25">
      <c r="A128" s="73" t="s">
        <v>214</v>
      </c>
      <c r="B128" s="74" t="s">
        <v>215</v>
      </c>
      <c r="C128" s="74">
        <v>204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200"/>
      <c r="AB128" s="200"/>
      <c r="AC128" s="80"/>
      <c r="AD128" s="80"/>
      <c r="AE128" s="80"/>
      <c r="AF128" s="80"/>
    </row>
    <row r="129" spans="1:32" ht="21.75" customHeight="1" x14ac:dyDescent="0.25">
      <c r="A129" s="73" t="s">
        <v>216</v>
      </c>
      <c r="B129" s="74" t="s">
        <v>217</v>
      </c>
      <c r="C129" s="74">
        <v>205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200"/>
      <c r="AB129" s="200"/>
      <c r="AC129" s="80"/>
      <c r="AD129" s="80"/>
      <c r="AE129" s="80"/>
      <c r="AF129" s="80"/>
    </row>
    <row r="130" spans="1:32" ht="21.75" customHeight="1" x14ac:dyDescent="0.25">
      <c r="A130" s="73" t="s">
        <v>218</v>
      </c>
      <c r="B130" s="74" t="s">
        <v>647</v>
      </c>
      <c r="C130" s="74">
        <v>207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200"/>
      <c r="AB130" s="200"/>
      <c r="AC130" s="80"/>
      <c r="AD130" s="80"/>
      <c r="AE130" s="80"/>
      <c r="AF130" s="80"/>
    </row>
    <row r="131" spans="1:32" ht="21.75" customHeight="1" x14ac:dyDescent="0.25">
      <c r="A131" s="73" t="s">
        <v>219</v>
      </c>
      <c r="B131" s="74" t="s">
        <v>648</v>
      </c>
      <c r="C131" s="74">
        <v>208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200"/>
      <c r="AB131" s="200"/>
      <c r="AC131" s="80"/>
      <c r="AD131" s="80"/>
      <c r="AE131" s="80"/>
      <c r="AF131" s="80"/>
    </row>
    <row r="132" spans="1:32" ht="21.75" customHeight="1" x14ac:dyDescent="0.25">
      <c r="A132" s="73" t="s">
        <v>220</v>
      </c>
      <c r="B132" s="74" t="s">
        <v>649</v>
      </c>
      <c r="C132" s="74">
        <v>209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200"/>
      <c r="AB132" s="200"/>
      <c r="AC132" s="80"/>
      <c r="AD132" s="80"/>
      <c r="AE132" s="80"/>
      <c r="AF132" s="80"/>
    </row>
    <row r="133" spans="1:32" ht="21.75" customHeight="1" x14ac:dyDescent="0.25">
      <c r="A133" s="73" t="s">
        <v>221</v>
      </c>
      <c r="B133" s="74" t="s">
        <v>650</v>
      </c>
      <c r="C133" s="74">
        <v>210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200"/>
      <c r="AB133" s="200"/>
      <c r="AC133" s="80"/>
      <c r="AD133" s="80"/>
      <c r="AE133" s="80"/>
      <c r="AF133" s="80"/>
    </row>
    <row r="134" spans="1:32" ht="21.75" customHeight="1" x14ac:dyDescent="0.25">
      <c r="A134" s="73" t="s">
        <v>222</v>
      </c>
      <c r="B134" s="74" t="s">
        <v>651</v>
      </c>
      <c r="C134" s="74">
        <v>211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200"/>
      <c r="AB134" s="200"/>
      <c r="AC134" s="80"/>
      <c r="AD134" s="80"/>
      <c r="AE134" s="80"/>
      <c r="AF134" s="80"/>
    </row>
    <row r="135" spans="1:32" ht="21.75" customHeight="1" x14ac:dyDescent="0.25">
      <c r="A135" s="73" t="s">
        <v>223</v>
      </c>
      <c r="B135" s="74" t="s">
        <v>224</v>
      </c>
      <c r="C135" s="74">
        <v>212</v>
      </c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200"/>
      <c r="AB135" s="200"/>
      <c r="AC135" s="80"/>
      <c r="AD135" s="80"/>
      <c r="AE135" s="80"/>
      <c r="AF135" s="80"/>
    </row>
    <row r="136" spans="1:32" ht="21.75" customHeight="1" x14ac:dyDescent="0.25">
      <c r="A136" s="73" t="s">
        <v>225</v>
      </c>
      <c r="B136" s="74" t="s">
        <v>226</v>
      </c>
      <c r="C136" s="74">
        <v>213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200"/>
      <c r="AB136" s="200"/>
      <c r="AC136" s="80"/>
      <c r="AD136" s="80"/>
      <c r="AE136" s="80"/>
      <c r="AF136" s="80"/>
    </row>
    <row r="137" spans="1:32" ht="21.75" customHeight="1" x14ac:dyDescent="0.25">
      <c r="A137" s="73" t="s">
        <v>227</v>
      </c>
      <c r="B137" s="74" t="s">
        <v>228</v>
      </c>
      <c r="C137" s="74">
        <v>214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200"/>
      <c r="AB137" s="200"/>
      <c r="AC137" s="80"/>
      <c r="AD137" s="80"/>
      <c r="AE137" s="80"/>
      <c r="AF137" s="80"/>
    </row>
    <row r="138" spans="1:32" ht="21.75" customHeight="1" x14ac:dyDescent="0.25">
      <c r="A138" s="73" t="s">
        <v>229</v>
      </c>
      <c r="B138" s="74" t="s">
        <v>230</v>
      </c>
      <c r="C138" s="74">
        <v>215</v>
      </c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200"/>
      <c r="AB138" s="200"/>
      <c r="AC138" s="80"/>
      <c r="AD138" s="80"/>
      <c r="AE138" s="80"/>
      <c r="AF138" s="80"/>
    </row>
    <row r="139" spans="1:32" ht="21.75" customHeight="1" x14ac:dyDescent="0.25">
      <c r="A139" s="73" t="s">
        <v>231</v>
      </c>
      <c r="B139" s="82" t="s">
        <v>232</v>
      </c>
      <c r="C139" s="74">
        <v>216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200"/>
      <c r="AB139" s="200"/>
      <c r="AC139" s="80"/>
      <c r="AD139" s="80"/>
      <c r="AE139" s="80"/>
      <c r="AF139" s="80"/>
    </row>
    <row r="140" spans="1:32" ht="21.75" customHeight="1" x14ac:dyDescent="0.25">
      <c r="A140" s="73" t="s">
        <v>233</v>
      </c>
      <c r="B140" s="82" t="s">
        <v>58</v>
      </c>
      <c r="C140" s="74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200"/>
      <c r="AB140" s="200"/>
      <c r="AC140" s="80"/>
      <c r="AD140" s="80"/>
      <c r="AE140" s="80"/>
      <c r="AF140" s="80"/>
    </row>
    <row r="141" spans="1:32" ht="21.75" customHeight="1" x14ac:dyDescent="0.25">
      <c r="A141" s="87" t="s">
        <v>234</v>
      </c>
      <c r="B141" s="90" t="s">
        <v>235</v>
      </c>
      <c r="C141" s="74"/>
      <c r="D141" s="80">
        <f>D142+D143+D144+D145+D147+D148+D149+D150+D151+D152+D153+D154+D155+D156+D157+D158+D159+D160+D161+D163+D162+D164+D165+D166+D167+D168+D169+D170+D171+D172+D173+D174+D175+D176+D177+D178</f>
        <v>0</v>
      </c>
      <c r="E141" s="80">
        <f t="shared" ref="E141:Z141" si="7">E142+E143+E144+E145+E147+E148+E149+E150+E151+E152+E153+E154+E155+E156+E157+E158+E159+E160+E161+E163+E162+E164+E165+E166+E167+E168+E169+E170+E171+E172+E173+E174+E175+E176+E177+E178</f>
        <v>0</v>
      </c>
      <c r="F141" s="80">
        <f t="shared" si="7"/>
        <v>0</v>
      </c>
      <c r="G141" s="80">
        <f t="shared" si="7"/>
        <v>0</v>
      </c>
      <c r="H141" s="80">
        <f t="shared" si="7"/>
        <v>0</v>
      </c>
      <c r="I141" s="80">
        <f t="shared" si="7"/>
        <v>0</v>
      </c>
      <c r="J141" s="80">
        <f t="shared" si="7"/>
        <v>0</v>
      </c>
      <c r="K141" s="80">
        <f t="shared" si="7"/>
        <v>0</v>
      </c>
      <c r="L141" s="80">
        <f t="shared" si="7"/>
        <v>0</v>
      </c>
      <c r="M141" s="80">
        <f t="shared" si="7"/>
        <v>0</v>
      </c>
      <c r="N141" s="80">
        <f t="shared" si="7"/>
        <v>0</v>
      </c>
      <c r="O141" s="80">
        <f t="shared" si="7"/>
        <v>0</v>
      </c>
      <c r="P141" s="80">
        <f t="shared" si="7"/>
        <v>0</v>
      </c>
      <c r="Q141" s="80">
        <f t="shared" si="7"/>
        <v>0</v>
      </c>
      <c r="R141" s="80">
        <f t="shared" si="7"/>
        <v>0</v>
      </c>
      <c r="S141" s="80">
        <f t="shared" si="7"/>
        <v>0</v>
      </c>
      <c r="T141" s="80">
        <f t="shared" si="7"/>
        <v>0</v>
      </c>
      <c r="U141" s="80"/>
      <c r="V141" s="80">
        <f t="shared" si="7"/>
        <v>0</v>
      </c>
      <c r="W141" s="80">
        <f t="shared" si="7"/>
        <v>0</v>
      </c>
      <c r="X141" s="80">
        <f t="shared" si="7"/>
        <v>0</v>
      </c>
      <c r="Y141" s="80">
        <f t="shared" si="7"/>
        <v>0</v>
      </c>
      <c r="Z141" s="80">
        <f t="shared" si="7"/>
        <v>0</v>
      </c>
      <c r="AA141" s="200"/>
      <c r="AB141" s="200"/>
      <c r="AC141" s="80"/>
      <c r="AD141" s="80"/>
      <c r="AE141" s="80"/>
      <c r="AF141" s="80"/>
    </row>
    <row r="142" spans="1:32" ht="21.75" customHeight="1" x14ac:dyDescent="0.25">
      <c r="A142" s="73" t="s">
        <v>710</v>
      </c>
      <c r="B142" s="74" t="s">
        <v>236</v>
      </c>
      <c r="C142" s="74">
        <v>217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200"/>
      <c r="AB142" s="200"/>
      <c r="AC142" s="80"/>
      <c r="AD142" s="80"/>
      <c r="AE142" s="80"/>
      <c r="AF142" s="80"/>
    </row>
    <row r="143" spans="1:32" ht="21.75" customHeight="1" x14ac:dyDescent="0.25">
      <c r="A143" s="73" t="s">
        <v>711</v>
      </c>
      <c r="B143" s="91" t="s">
        <v>237</v>
      </c>
      <c r="C143" s="74">
        <v>217.1</v>
      </c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200"/>
      <c r="AB143" s="200"/>
      <c r="AC143" s="80"/>
      <c r="AD143" s="80"/>
      <c r="AE143" s="80"/>
      <c r="AF143" s="80"/>
    </row>
    <row r="144" spans="1:32" ht="21.75" customHeight="1" x14ac:dyDescent="0.25">
      <c r="A144" s="73" t="s">
        <v>712</v>
      </c>
      <c r="B144" s="82" t="s">
        <v>238</v>
      </c>
      <c r="C144" s="74">
        <v>218</v>
      </c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200"/>
      <c r="AB144" s="200"/>
      <c r="AC144" s="80"/>
      <c r="AD144" s="80"/>
      <c r="AE144" s="80"/>
      <c r="AF144" s="80"/>
    </row>
    <row r="145" spans="1:32" ht="21.75" customHeight="1" x14ac:dyDescent="0.25">
      <c r="A145" s="73" t="s">
        <v>713</v>
      </c>
      <c r="B145" s="82" t="s">
        <v>239</v>
      </c>
      <c r="C145" s="74">
        <v>219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200"/>
      <c r="AB145" s="200"/>
      <c r="AC145" s="80"/>
      <c r="AD145" s="80"/>
      <c r="AE145" s="80"/>
      <c r="AF145" s="80"/>
    </row>
    <row r="146" spans="1:32" ht="21.75" customHeight="1" x14ac:dyDescent="0.25">
      <c r="A146" s="73" t="s">
        <v>714</v>
      </c>
      <c r="B146" s="82" t="s">
        <v>240</v>
      </c>
      <c r="C146" s="74">
        <v>220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200"/>
      <c r="AB146" s="200"/>
      <c r="AC146" s="80"/>
      <c r="AD146" s="80"/>
      <c r="AE146" s="80"/>
      <c r="AF146" s="80"/>
    </row>
    <row r="147" spans="1:32" ht="21.75" customHeight="1" x14ac:dyDescent="0.25">
      <c r="A147" s="73" t="s">
        <v>715</v>
      </c>
      <c r="B147" s="82" t="s">
        <v>241</v>
      </c>
      <c r="C147" s="74">
        <v>221</v>
      </c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200"/>
      <c r="AB147" s="200"/>
      <c r="AC147" s="80"/>
      <c r="AD147" s="80"/>
      <c r="AE147" s="80"/>
      <c r="AF147" s="80"/>
    </row>
    <row r="148" spans="1:32" ht="21.75" customHeight="1" x14ac:dyDescent="0.25">
      <c r="A148" s="73" t="s">
        <v>716</v>
      </c>
      <c r="B148" s="82" t="s">
        <v>242</v>
      </c>
      <c r="C148" s="74">
        <v>222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200"/>
      <c r="AB148" s="200"/>
      <c r="AC148" s="80"/>
      <c r="AD148" s="80"/>
      <c r="AE148" s="80"/>
      <c r="AF148" s="80"/>
    </row>
    <row r="149" spans="1:32" ht="21.75" customHeight="1" x14ac:dyDescent="0.25">
      <c r="A149" s="73" t="s">
        <v>717</v>
      </c>
      <c r="B149" s="82" t="s">
        <v>243</v>
      </c>
      <c r="C149" s="74">
        <v>223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200"/>
      <c r="AB149" s="200"/>
      <c r="AC149" s="80"/>
      <c r="AD149" s="80"/>
      <c r="AE149" s="80"/>
      <c r="AF149" s="80"/>
    </row>
    <row r="150" spans="1:32" ht="21.75" customHeight="1" x14ac:dyDescent="0.25">
      <c r="A150" s="73" t="s">
        <v>244</v>
      </c>
      <c r="B150" s="82" t="s">
        <v>245</v>
      </c>
      <c r="C150" s="74">
        <v>224</v>
      </c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200"/>
      <c r="AB150" s="200"/>
      <c r="AC150" s="80"/>
      <c r="AD150" s="80"/>
      <c r="AE150" s="80"/>
      <c r="AF150" s="80"/>
    </row>
    <row r="151" spans="1:32" ht="21.75" customHeight="1" x14ac:dyDescent="0.25">
      <c r="A151" s="73" t="s">
        <v>246</v>
      </c>
      <c r="B151" s="82" t="s">
        <v>247</v>
      </c>
      <c r="C151" s="74">
        <v>225</v>
      </c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200"/>
      <c r="AB151" s="200"/>
      <c r="AC151" s="80"/>
      <c r="AD151" s="80"/>
      <c r="AE151" s="80"/>
      <c r="AF151" s="80"/>
    </row>
    <row r="152" spans="1:32" ht="21.75" customHeight="1" x14ac:dyDescent="0.25">
      <c r="A152" s="73" t="s">
        <v>248</v>
      </c>
      <c r="B152" s="82" t="s">
        <v>652</v>
      </c>
      <c r="C152" s="74">
        <v>225.1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200"/>
      <c r="AB152" s="200"/>
      <c r="AC152" s="80"/>
      <c r="AD152" s="80"/>
      <c r="AE152" s="80"/>
      <c r="AF152" s="80"/>
    </row>
    <row r="153" spans="1:32" ht="21.75" customHeight="1" x14ac:dyDescent="0.25">
      <c r="A153" s="73" t="s">
        <v>249</v>
      </c>
      <c r="B153" s="82" t="s">
        <v>250</v>
      </c>
      <c r="C153" s="74">
        <v>226</v>
      </c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200"/>
      <c r="AB153" s="200"/>
      <c r="AC153" s="80"/>
      <c r="AD153" s="80"/>
      <c r="AE153" s="80"/>
      <c r="AF153" s="80"/>
    </row>
    <row r="154" spans="1:32" ht="21.75" customHeight="1" x14ac:dyDescent="0.25">
      <c r="A154" s="73" t="s">
        <v>251</v>
      </c>
      <c r="B154" s="82" t="s">
        <v>252</v>
      </c>
      <c r="C154" s="74">
        <v>227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200"/>
      <c r="AB154" s="200"/>
      <c r="AC154" s="80"/>
      <c r="AD154" s="80"/>
      <c r="AE154" s="80"/>
      <c r="AF154" s="80"/>
    </row>
    <row r="155" spans="1:32" ht="21.75" customHeight="1" x14ac:dyDescent="0.25">
      <c r="A155" s="73" t="s">
        <v>253</v>
      </c>
      <c r="B155" s="82" t="s">
        <v>653</v>
      </c>
      <c r="C155" s="74">
        <v>228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200"/>
      <c r="AB155" s="200"/>
      <c r="AC155" s="80"/>
      <c r="AD155" s="80"/>
      <c r="AE155" s="80"/>
      <c r="AF155" s="80"/>
    </row>
    <row r="156" spans="1:32" ht="21.75" customHeight="1" x14ac:dyDescent="0.25">
      <c r="A156" s="73" t="s">
        <v>254</v>
      </c>
      <c r="B156" s="82" t="s">
        <v>255</v>
      </c>
      <c r="C156" s="74">
        <v>229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200"/>
      <c r="AB156" s="200"/>
      <c r="AC156" s="80"/>
      <c r="AD156" s="80"/>
      <c r="AE156" s="80"/>
      <c r="AF156" s="80"/>
    </row>
    <row r="157" spans="1:32" ht="21.75" customHeight="1" x14ac:dyDescent="0.25">
      <c r="A157" s="73" t="s">
        <v>256</v>
      </c>
      <c r="B157" s="82" t="s">
        <v>257</v>
      </c>
      <c r="C157" s="74">
        <v>230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200"/>
      <c r="AB157" s="200"/>
      <c r="AC157" s="80"/>
      <c r="AD157" s="80"/>
      <c r="AE157" s="80"/>
      <c r="AF157" s="80"/>
    </row>
    <row r="158" spans="1:32" ht="21.75" customHeight="1" x14ac:dyDescent="0.25">
      <c r="A158" s="73" t="s">
        <v>258</v>
      </c>
      <c r="B158" s="82" t="s">
        <v>259</v>
      </c>
      <c r="C158" s="74">
        <v>231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200"/>
      <c r="AB158" s="200"/>
      <c r="AC158" s="80"/>
      <c r="AD158" s="80"/>
      <c r="AE158" s="80"/>
      <c r="AF158" s="80"/>
    </row>
    <row r="159" spans="1:32" ht="21.75" customHeight="1" x14ac:dyDescent="0.25">
      <c r="A159" s="73" t="s">
        <v>260</v>
      </c>
      <c r="B159" s="82" t="s">
        <v>261</v>
      </c>
      <c r="C159" s="74">
        <v>232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200"/>
      <c r="AB159" s="200"/>
      <c r="AC159" s="80"/>
      <c r="AD159" s="80"/>
      <c r="AE159" s="80"/>
      <c r="AF159" s="80"/>
    </row>
    <row r="160" spans="1:32" ht="21.75" customHeight="1" x14ac:dyDescent="0.25">
      <c r="A160" s="73" t="s">
        <v>262</v>
      </c>
      <c r="B160" s="82" t="s">
        <v>263</v>
      </c>
      <c r="C160" s="74">
        <v>233</v>
      </c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200"/>
      <c r="AB160" s="200"/>
      <c r="AC160" s="80"/>
      <c r="AD160" s="80"/>
      <c r="AE160" s="80"/>
      <c r="AF160" s="80"/>
    </row>
    <row r="161" spans="1:32" ht="21.75" customHeight="1" x14ac:dyDescent="0.25">
      <c r="A161" s="73" t="s">
        <v>264</v>
      </c>
      <c r="B161" s="82" t="s">
        <v>265</v>
      </c>
      <c r="C161" s="74">
        <v>234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200"/>
      <c r="AB161" s="200"/>
      <c r="AC161" s="80"/>
      <c r="AD161" s="80"/>
      <c r="AE161" s="80"/>
      <c r="AF161" s="80"/>
    </row>
    <row r="162" spans="1:32" ht="21.75" customHeight="1" x14ac:dyDescent="0.25">
      <c r="A162" s="73" t="s">
        <v>266</v>
      </c>
      <c r="B162" s="82" t="s">
        <v>267</v>
      </c>
      <c r="C162" s="74">
        <v>235</v>
      </c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200"/>
      <c r="AB162" s="200"/>
      <c r="AC162" s="80"/>
      <c r="AD162" s="80"/>
      <c r="AE162" s="80"/>
      <c r="AF162" s="80"/>
    </row>
    <row r="163" spans="1:32" ht="21.75" customHeight="1" x14ac:dyDescent="0.25">
      <c r="A163" s="73" t="s">
        <v>268</v>
      </c>
      <c r="B163" s="82" t="s">
        <v>269</v>
      </c>
      <c r="C163" s="74">
        <v>236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200"/>
      <c r="AB163" s="200"/>
      <c r="AC163" s="80"/>
      <c r="AD163" s="80"/>
      <c r="AE163" s="80"/>
      <c r="AF163" s="80"/>
    </row>
    <row r="164" spans="1:32" ht="21.75" customHeight="1" x14ac:dyDescent="0.25">
      <c r="A164" s="73" t="s">
        <v>270</v>
      </c>
      <c r="B164" s="82" t="s">
        <v>271</v>
      </c>
      <c r="C164" s="74">
        <v>237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200"/>
      <c r="AB164" s="200"/>
      <c r="AC164" s="80"/>
      <c r="AD164" s="80"/>
      <c r="AE164" s="80"/>
      <c r="AF164" s="80"/>
    </row>
    <row r="165" spans="1:32" ht="21.75" customHeight="1" x14ac:dyDescent="0.25">
      <c r="A165" s="73" t="s">
        <v>272</v>
      </c>
      <c r="B165" s="74" t="s">
        <v>273</v>
      </c>
      <c r="C165" s="74">
        <v>238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200"/>
      <c r="AB165" s="200"/>
      <c r="AC165" s="80"/>
      <c r="AD165" s="80"/>
      <c r="AE165" s="80"/>
      <c r="AF165" s="80"/>
    </row>
    <row r="166" spans="1:32" ht="21.75" customHeight="1" x14ac:dyDescent="0.25">
      <c r="A166" s="73" t="s">
        <v>274</v>
      </c>
      <c r="B166" s="82" t="s">
        <v>275</v>
      </c>
      <c r="C166" s="74">
        <v>239</v>
      </c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200"/>
      <c r="AB166" s="200"/>
      <c r="AC166" s="80"/>
      <c r="AD166" s="80"/>
      <c r="AE166" s="80"/>
      <c r="AF166" s="80"/>
    </row>
    <row r="167" spans="1:32" ht="21.75" customHeight="1" x14ac:dyDescent="0.25">
      <c r="A167" s="73" t="s">
        <v>276</v>
      </c>
      <c r="B167" s="82" t="s">
        <v>277</v>
      </c>
      <c r="C167" s="74">
        <v>240</v>
      </c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200"/>
      <c r="AB167" s="200"/>
      <c r="AC167" s="80"/>
      <c r="AD167" s="80"/>
      <c r="AE167" s="80"/>
      <c r="AF167" s="80"/>
    </row>
    <row r="168" spans="1:32" ht="21.75" customHeight="1" x14ac:dyDescent="0.25">
      <c r="A168" s="73" t="s">
        <v>278</v>
      </c>
      <c r="B168" s="74" t="s">
        <v>279</v>
      </c>
      <c r="C168" s="74">
        <v>241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200"/>
      <c r="AB168" s="200"/>
      <c r="AC168" s="80"/>
      <c r="AD168" s="80"/>
      <c r="AE168" s="80"/>
      <c r="AF168" s="80"/>
    </row>
    <row r="169" spans="1:32" ht="21.75" customHeight="1" x14ac:dyDescent="0.25">
      <c r="A169" s="73" t="s">
        <v>280</v>
      </c>
      <c r="B169" s="82" t="s">
        <v>281</v>
      </c>
      <c r="C169" s="74">
        <v>242</v>
      </c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  <c r="AA169" s="200"/>
      <c r="AB169" s="200"/>
      <c r="AC169" s="80"/>
      <c r="AD169" s="80"/>
      <c r="AE169" s="80"/>
      <c r="AF169" s="80"/>
    </row>
    <row r="170" spans="1:32" ht="21.75" customHeight="1" x14ac:dyDescent="0.25">
      <c r="A170" s="73" t="s">
        <v>282</v>
      </c>
      <c r="B170" s="82" t="s">
        <v>283</v>
      </c>
      <c r="C170" s="74">
        <v>243</v>
      </c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200"/>
      <c r="AB170" s="200"/>
      <c r="AC170" s="80"/>
      <c r="AD170" s="80"/>
      <c r="AE170" s="80"/>
      <c r="AF170" s="80"/>
    </row>
    <row r="171" spans="1:32" ht="21.75" customHeight="1" x14ac:dyDescent="0.25">
      <c r="A171" s="73" t="s">
        <v>284</v>
      </c>
      <c r="B171" s="82" t="s">
        <v>285</v>
      </c>
      <c r="C171" s="74">
        <v>244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200"/>
      <c r="AB171" s="200"/>
      <c r="AC171" s="80"/>
      <c r="AD171" s="80"/>
      <c r="AE171" s="80"/>
      <c r="AF171" s="80"/>
    </row>
    <row r="172" spans="1:32" ht="21.75" customHeight="1" x14ac:dyDescent="0.25">
      <c r="A172" s="73" t="s">
        <v>286</v>
      </c>
      <c r="B172" s="82" t="s">
        <v>287</v>
      </c>
      <c r="C172" s="74">
        <v>245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200"/>
      <c r="AB172" s="200"/>
      <c r="AC172" s="80"/>
      <c r="AD172" s="80"/>
      <c r="AE172" s="80"/>
      <c r="AF172" s="80"/>
    </row>
    <row r="173" spans="1:32" ht="21.75" customHeight="1" x14ac:dyDescent="0.25">
      <c r="A173" s="73" t="s">
        <v>288</v>
      </c>
      <c r="B173" s="82" t="s">
        <v>289</v>
      </c>
      <c r="C173" s="74">
        <v>246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200"/>
      <c r="AB173" s="200"/>
      <c r="AC173" s="80"/>
      <c r="AD173" s="80"/>
      <c r="AE173" s="80"/>
      <c r="AF173" s="80"/>
    </row>
    <row r="174" spans="1:32" ht="21.75" customHeight="1" x14ac:dyDescent="0.25">
      <c r="A174" s="73" t="s">
        <v>290</v>
      </c>
      <c r="B174" s="92" t="s">
        <v>291</v>
      </c>
      <c r="C174" s="74">
        <v>247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200"/>
      <c r="AB174" s="200"/>
      <c r="AC174" s="80"/>
      <c r="AD174" s="80"/>
      <c r="AE174" s="80"/>
      <c r="AF174" s="80"/>
    </row>
    <row r="175" spans="1:32" ht="21.75" customHeight="1" x14ac:dyDescent="0.25">
      <c r="A175" s="73" t="s">
        <v>292</v>
      </c>
      <c r="B175" s="92" t="s">
        <v>293</v>
      </c>
      <c r="C175" s="74">
        <v>248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200"/>
      <c r="AB175" s="200"/>
      <c r="AC175" s="80"/>
      <c r="AD175" s="80"/>
      <c r="AE175" s="80"/>
      <c r="AF175" s="80"/>
    </row>
    <row r="176" spans="1:32" ht="21.75" customHeight="1" x14ac:dyDescent="0.25">
      <c r="A176" s="73" t="s">
        <v>294</v>
      </c>
      <c r="B176" s="92" t="s">
        <v>295</v>
      </c>
      <c r="C176" s="74">
        <v>249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200"/>
      <c r="AB176" s="200"/>
      <c r="AC176" s="80"/>
      <c r="AD176" s="80"/>
      <c r="AE176" s="80"/>
      <c r="AF176" s="80"/>
    </row>
    <row r="177" spans="1:32" ht="21.75" customHeight="1" x14ac:dyDescent="0.25">
      <c r="A177" s="73" t="s">
        <v>296</v>
      </c>
      <c r="B177" s="92" t="s">
        <v>297</v>
      </c>
      <c r="C177" s="74">
        <v>250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200"/>
      <c r="AB177" s="200"/>
      <c r="AC177" s="80"/>
      <c r="AD177" s="80"/>
      <c r="AE177" s="80"/>
      <c r="AF177" s="80"/>
    </row>
    <row r="178" spans="1:32" ht="21.75" customHeight="1" x14ac:dyDescent="0.25">
      <c r="A178" s="73" t="s">
        <v>298</v>
      </c>
      <c r="B178" s="82" t="s">
        <v>58</v>
      </c>
      <c r="C178" s="74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200"/>
      <c r="AB178" s="200"/>
      <c r="AC178" s="80"/>
      <c r="AD178" s="80"/>
      <c r="AE178" s="80"/>
      <c r="AF178" s="80"/>
    </row>
    <row r="179" spans="1:32" ht="21.75" customHeight="1" x14ac:dyDescent="0.25">
      <c r="A179" s="87" t="s">
        <v>299</v>
      </c>
      <c r="B179" s="90" t="s">
        <v>300</v>
      </c>
      <c r="C179" s="74"/>
      <c r="D179" s="80">
        <f>D180+D181+D182+D183+D184+D185+D186+D187</f>
        <v>0</v>
      </c>
      <c r="E179" s="80">
        <f t="shared" ref="E179:Z179" si="8">E180+E181+E182+E183+E184+E185+E186+E187</f>
        <v>0</v>
      </c>
      <c r="F179" s="80">
        <f t="shared" si="8"/>
        <v>0</v>
      </c>
      <c r="G179" s="80">
        <f t="shared" si="8"/>
        <v>0</v>
      </c>
      <c r="H179" s="80">
        <f t="shared" si="8"/>
        <v>0</v>
      </c>
      <c r="I179" s="80">
        <f t="shared" si="8"/>
        <v>0</v>
      </c>
      <c r="J179" s="80">
        <f t="shared" si="8"/>
        <v>0</v>
      </c>
      <c r="K179" s="80">
        <f t="shared" si="8"/>
        <v>0</v>
      </c>
      <c r="L179" s="80">
        <f t="shared" si="8"/>
        <v>0</v>
      </c>
      <c r="M179" s="80">
        <f t="shared" si="8"/>
        <v>0</v>
      </c>
      <c r="N179" s="80">
        <f t="shared" si="8"/>
        <v>0</v>
      </c>
      <c r="O179" s="80">
        <f t="shared" si="8"/>
        <v>0</v>
      </c>
      <c r="P179" s="80">
        <f t="shared" si="8"/>
        <v>0</v>
      </c>
      <c r="Q179" s="80">
        <f t="shared" si="8"/>
        <v>0</v>
      </c>
      <c r="R179" s="80">
        <f t="shared" si="8"/>
        <v>0</v>
      </c>
      <c r="S179" s="80">
        <f t="shared" si="8"/>
        <v>0</v>
      </c>
      <c r="T179" s="80">
        <f t="shared" si="8"/>
        <v>0</v>
      </c>
      <c r="U179" s="80"/>
      <c r="V179" s="80">
        <f t="shared" si="8"/>
        <v>0</v>
      </c>
      <c r="W179" s="80">
        <f t="shared" si="8"/>
        <v>0</v>
      </c>
      <c r="X179" s="80">
        <f t="shared" si="8"/>
        <v>0</v>
      </c>
      <c r="Y179" s="80">
        <f t="shared" si="8"/>
        <v>0</v>
      </c>
      <c r="Z179" s="80">
        <f t="shared" si="8"/>
        <v>0</v>
      </c>
      <c r="AA179" s="200"/>
      <c r="AB179" s="200"/>
      <c r="AC179" s="80"/>
      <c r="AD179" s="80"/>
      <c r="AE179" s="80"/>
      <c r="AF179" s="80"/>
    </row>
    <row r="180" spans="1:32" ht="21.75" customHeight="1" x14ac:dyDescent="0.25">
      <c r="A180" s="73" t="s">
        <v>301</v>
      </c>
      <c r="B180" s="82" t="s">
        <v>654</v>
      </c>
      <c r="C180" s="74">
        <v>251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200"/>
      <c r="AB180" s="200"/>
      <c r="AC180" s="80"/>
      <c r="AD180" s="80"/>
      <c r="AE180" s="80"/>
      <c r="AF180" s="80"/>
    </row>
    <row r="181" spans="1:32" ht="21.75" customHeight="1" x14ac:dyDescent="0.25">
      <c r="A181" s="73" t="s">
        <v>302</v>
      </c>
      <c r="B181" s="82" t="s">
        <v>303</v>
      </c>
      <c r="C181" s="74">
        <v>252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200"/>
      <c r="AB181" s="200"/>
      <c r="AC181" s="80"/>
      <c r="AD181" s="80"/>
      <c r="AE181" s="80"/>
      <c r="AF181" s="80"/>
    </row>
    <row r="182" spans="1:32" ht="21.75" customHeight="1" x14ac:dyDescent="0.25">
      <c r="A182" s="73" t="s">
        <v>304</v>
      </c>
      <c r="B182" s="82" t="s">
        <v>305</v>
      </c>
      <c r="C182" s="74">
        <v>253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200"/>
      <c r="AB182" s="200"/>
      <c r="AC182" s="80"/>
      <c r="AD182" s="80"/>
      <c r="AE182" s="80"/>
      <c r="AF182" s="80"/>
    </row>
    <row r="183" spans="1:32" ht="21.75" customHeight="1" x14ac:dyDescent="0.25">
      <c r="A183" s="73" t="s">
        <v>306</v>
      </c>
      <c r="B183" s="92" t="s">
        <v>307</v>
      </c>
      <c r="C183" s="74">
        <v>254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200"/>
      <c r="AB183" s="200"/>
      <c r="AC183" s="80"/>
      <c r="AD183" s="80"/>
      <c r="AE183" s="80"/>
      <c r="AF183" s="80"/>
    </row>
    <row r="184" spans="1:32" ht="21.75" customHeight="1" x14ac:dyDescent="0.25">
      <c r="A184" s="73" t="s">
        <v>308</v>
      </c>
      <c r="B184" s="92" t="s">
        <v>309</v>
      </c>
      <c r="C184" s="74">
        <v>255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200"/>
      <c r="AB184" s="200"/>
      <c r="AC184" s="80"/>
      <c r="AD184" s="80"/>
      <c r="AE184" s="80"/>
      <c r="AF184" s="80"/>
    </row>
    <row r="185" spans="1:32" ht="21.75" customHeight="1" x14ac:dyDescent="0.25">
      <c r="A185" s="73" t="s">
        <v>310</v>
      </c>
      <c r="B185" s="92" t="s">
        <v>311</v>
      </c>
      <c r="C185" s="74">
        <v>256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200"/>
      <c r="AB185" s="200"/>
      <c r="AC185" s="80"/>
      <c r="AD185" s="80"/>
      <c r="AE185" s="80"/>
      <c r="AF185" s="80"/>
    </row>
    <row r="186" spans="1:32" ht="21.75" customHeight="1" x14ac:dyDescent="0.25">
      <c r="A186" s="73" t="s">
        <v>312</v>
      </c>
      <c r="B186" s="92" t="s">
        <v>313</v>
      </c>
      <c r="C186" s="74">
        <v>257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200"/>
      <c r="AB186" s="200"/>
      <c r="AC186" s="80"/>
      <c r="AD186" s="80"/>
      <c r="AE186" s="80"/>
      <c r="AF186" s="80"/>
    </row>
    <row r="187" spans="1:32" ht="21.75" customHeight="1" x14ac:dyDescent="0.25">
      <c r="A187" s="73" t="s">
        <v>314</v>
      </c>
      <c r="B187" s="92" t="s">
        <v>58</v>
      </c>
      <c r="C187" s="74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200"/>
      <c r="AB187" s="200"/>
      <c r="AC187" s="80"/>
      <c r="AD187" s="80"/>
      <c r="AE187" s="80"/>
      <c r="AF187" s="80"/>
    </row>
    <row r="188" spans="1:32" ht="21.75" customHeight="1" x14ac:dyDescent="0.25">
      <c r="A188" s="87" t="s">
        <v>315</v>
      </c>
      <c r="B188" s="90" t="s">
        <v>316</v>
      </c>
      <c r="C188" s="74"/>
      <c r="D188" s="80">
        <f>D189+D190+D191+D192+D193+D194+D195+D196+D197</f>
        <v>2</v>
      </c>
      <c r="E188" s="80">
        <f t="shared" ref="E188:Z188" si="9">E189+E190+E191+E192+E193+E194+E195+E196+E197</f>
        <v>0</v>
      </c>
      <c r="F188" s="80">
        <f t="shared" si="9"/>
        <v>0</v>
      </c>
      <c r="G188" s="80">
        <f t="shared" si="9"/>
        <v>2</v>
      </c>
      <c r="H188" s="80">
        <f t="shared" si="9"/>
        <v>0</v>
      </c>
      <c r="I188" s="80">
        <f t="shared" si="9"/>
        <v>0</v>
      </c>
      <c r="J188" s="80">
        <f t="shared" si="9"/>
        <v>0</v>
      </c>
      <c r="K188" s="80">
        <f t="shared" si="9"/>
        <v>0</v>
      </c>
      <c r="L188" s="80">
        <f t="shared" si="9"/>
        <v>0</v>
      </c>
      <c r="M188" s="80">
        <f t="shared" si="9"/>
        <v>0</v>
      </c>
      <c r="N188" s="80">
        <f t="shared" si="9"/>
        <v>0</v>
      </c>
      <c r="O188" s="80">
        <f t="shared" si="9"/>
        <v>0</v>
      </c>
      <c r="P188" s="80">
        <f t="shared" si="9"/>
        <v>0</v>
      </c>
      <c r="Q188" s="80">
        <f t="shared" si="9"/>
        <v>0</v>
      </c>
      <c r="R188" s="80">
        <f t="shared" si="9"/>
        <v>0</v>
      </c>
      <c r="S188" s="80">
        <f t="shared" si="9"/>
        <v>0</v>
      </c>
      <c r="T188" s="80">
        <f t="shared" si="9"/>
        <v>0</v>
      </c>
      <c r="U188" s="80"/>
      <c r="V188" s="80">
        <f t="shared" si="9"/>
        <v>0</v>
      </c>
      <c r="W188" s="80">
        <f t="shared" si="9"/>
        <v>0</v>
      </c>
      <c r="X188" s="80">
        <f t="shared" si="9"/>
        <v>0</v>
      </c>
      <c r="Y188" s="80">
        <f t="shared" si="9"/>
        <v>0</v>
      </c>
      <c r="Z188" s="80">
        <f t="shared" si="9"/>
        <v>0</v>
      </c>
      <c r="AA188" s="200"/>
      <c r="AB188" s="200"/>
      <c r="AC188" s="80"/>
      <c r="AD188" s="80"/>
      <c r="AE188" s="80"/>
      <c r="AF188" s="80"/>
    </row>
    <row r="189" spans="1:32" ht="21.75" customHeight="1" x14ac:dyDescent="0.25">
      <c r="A189" s="73" t="s">
        <v>317</v>
      </c>
      <c r="B189" s="82" t="s">
        <v>318</v>
      </c>
      <c r="C189" s="74">
        <v>258</v>
      </c>
      <c r="D189" s="80">
        <v>2</v>
      </c>
      <c r="E189" s="80"/>
      <c r="F189" s="80"/>
      <c r="G189" s="80">
        <v>2</v>
      </c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200"/>
      <c r="AB189" s="200"/>
      <c r="AC189" s="80"/>
      <c r="AD189" s="80"/>
      <c r="AE189" s="80"/>
      <c r="AF189" s="80"/>
    </row>
    <row r="190" spans="1:32" ht="21.75" customHeight="1" x14ac:dyDescent="0.25">
      <c r="A190" s="73" t="s">
        <v>319</v>
      </c>
      <c r="B190" s="82" t="s">
        <v>320</v>
      </c>
      <c r="C190" s="74">
        <v>259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200"/>
      <c r="AB190" s="200"/>
      <c r="AC190" s="80"/>
      <c r="AD190" s="80"/>
      <c r="AE190" s="80"/>
      <c r="AF190" s="80"/>
    </row>
    <row r="191" spans="1:32" ht="21.75" customHeight="1" x14ac:dyDescent="0.25">
      <c r="A191" s="73" t="s">
        <v>321</v>
      </c>
      <c r="B191" s="82" t="s">
        <v>322</v>
      </c>
      <c r="C191" s="74">
        <v>260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200"/>
      <c r="AB191" s="200"/>
      <c r="AC191" s="80"/>
      <c r="AD191" s="80"/>
      <c r="AE191" s="80"/>
      <c r="AF191" s="80"/>
    </row>
    <row r="192" spans="1:32" ht="21.75" customHeight="1" x14ac:dyDescent="0.25">
      <c r="A192" s="73" t="s">
        <v>323</v>
      </c>
      <c r="B192" s="82" t="s">
        <v>324</v>
      </c>
      <c r="C192" s="74">
        <v>261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200"/>
      <c r="AB192" s="200"/>
      <c r="AC192" s="80"/>
      <c r="AD192" s="80"/>
      <c r="AE192" s="80"/>
      <c r="AF192" s="80"/>
    </row>
    <row r="193" spans="1:32" ht="21.75" customHeight="1" x14ac:dyDescent="0.25">
      <c r="A193" s="73" t="s">
        <v>325</v>
      </c>
      <c r="B193" s="82" t="s">
        <v>326</v>
      </c>
      <c r="C193" s="74">
        <v>262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200"/>
      <c r="AB193" s="200"/>
      <c r="AC193" s="80"/>
      <c r="AD193" s="80"/>
      <c r="AE193" s="80"/>
      <c r="AF193" s="80"/>
    </row>
    <row r="194" spans="1:32" ht="21.75" customHeight="1" x14ac:dyDescent="0.25">
      <c r="A194" s="73" t="s">
        <v>327</v>
      </c>
      <c r="B194" s="82" t="s">
        <v>328</v>
      </c>
      <c r="C194" s="74">
        <v>263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200"/>
      <c r="AB194" s="200"/>
      <c r="AC194" s="80"/>
      <c r="AD194" s="80"/>
      <c r="AE194" s="80"/>
      <c r="AF194" s="80"/>
    </row>
    <row r="195" spans="1:32" ht="21.75" customHeight="1" x14ac:dyDescent="0.25">
      <c r="A195" s="73" t="s">
        <v>329</v>
      </c>
      <c r="B195" s="82" t="s">
        <v>330</v>
      </c>
      <c r="C195" s="74">
        <v>264</v>
      </c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200"/>
      <c r="AB195" s="200"/>
      <c r="AC195" s="80"/>
      <c r="AD195" s="80"/>
      <c r="AE195" s="80"/>
      <c r="AF195" s="80"/>
    </row>
    <row r="196" spans="1:32" ht="21.75" customHeight="1" x14ac:dyDescent="0.25">
      <c r="A196" s="73" t="s">
        <v>331</v>
      </c>
      <c r="B196" s="82" t="s">
        <v>332</v>
      </c>
      <c r="C196" s="74">
        <v>265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200"/>
      <c r="AB196" s="200"/>
      <c r="AC196" s="80"/>
      <c r="AD196" s="80"/>
      <c r="AE196" s="80"/>
      <c r="AF196" s="80"/>
    </row>
    <row r="197" spans="1:32" ht="21.75" customHeight="1" x14ac:dyDescent="0.25">
      <c r="A197" s="73" t="s">
        <v>333</v>
      </c>
      <c r="B197" s="82" t="s">
        <v>58</v>
      </c>
      <c r="C197" s="74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200"/>
      <c r="AB197" s="200"/>
      <c r="AC197" s="80"/>
      <c r="AD197" s="80"/>
      <c r="AE197" s="80"/>
      <c r="AF197" s="80"/>
    </row>
    <row r="198" spans="1:32" ht="21.75" customHeight="1" x14ac:dyDescent="0.25">
      <c r="A198" s="87" t="s">
        <v>334</v>
      </c>
      <c r="B198" s="90" t="s">
        <v>335</v>
      </c>
      <c r="C198" s="74"/>
      <c r="D198" s="80">
        <f>D199+D200+D201+D202+D203+D204+D205+D206+D207+D208+D209+D210+D211+D212+D213+D214</f>
        <v>2</v>
      </c>
      <c r="E198" s="80">
        <f t="shared" ref="E198:Z198" si="10">E199+E200+E201+E202+E203+E204+E205+E206+E207+E208+E209+E210+E211+E212+E213+E214</f>
        <v>1</v>
      </c>
      <c r="F198" s="80">
        <f t="shared" si="10"/>
        <v>0</v>
      </c>
      <c r="G198" s="80">
        <f t="shared" si="10"/>
        <v>1</v>
      </c>
      <c r="H198" s="80">
        <f t="shared" si="10"/>
        <v>0</v>
      </c>
      <c r="I198" s="80">
        <f t="shared" si="10"/>
        <v>0</v>
      </c>
      <c r="J198" s="80">
        <f t="shared" si="10"/>
        <v>0</v>
      </c>
      <c r="K198" s="80">
        <f t="shared" si="10"/>
        <v>0</v>
      </c>
      <c r="L198" s="80">
        <f t="shared" si="10"/>
        <v>1</v>
      </c>
      <c r="M198" s="80">
        <f t="shared" si="10"/>
        <v>0</v>
      </c>
      <c r="N198" s="80">
        <f t="shared" si="10"/>
        <v>0</v>
      </c>
      <c r="O198" s="80">
        <f t="shared" si="10"/>
        <v>0</v>
      </c>
      <c r="P198" s="80">
        <f t="shared" si="10"/>
        <v>0</v>
      </c>
      <c r="Q198" s="80">
        <f t="shared" si="10"/>
        <v>0</v>
      </c>
      <c r="R198" s="80">
        <f t="shared" si="10"/>
        <v>0</v>
      </c>
      <c r="S198" s="80">
        <f t="shared" si="10"/>
        <v>0</v>
      </c>
      <c r="T198" s="80">
        <f t="shared" si="10"/>
        <v>0</v>
      </c>
      <c r="U198" s="80"/>
      <c r="V198" s="80">
        <f t="shared" si="10"/>
        <v>0</v>
      </c>
      <c r="W198" s="80">
        <f t="shared" si="10"/>
        <v>0</v>
      </c>
      <c r="X198" s="80">
        <f t="shared" si="10"/>
        <v>0</v>
      </c>
      <c r="Y198" s="80">
        <f t="shared" si="10"/>
        <v>0</v>
      </c>
      <c r="Z198" s="80">
        <f t="shared" si="10"/>
        <v>0</v>
      </c>
      <c r="AA198" s="200"/>
      <c r="AB198" s="200"/>
      <c r="AC198" s="80"/>
      <c r="AD198" s="80"/>
      <c r="AE198" s="80"/>
      <c r="AF198" s="80"/>
    </row>
    <row r="199" spans="1:32" ht="21.75" customHeight="1" x14ac:dyDescent="0.25">
      <c r="A199" s="73" t="s">
        <v>336</v>
      </c>
      <c r="B199" s="82" t="s">
        <v>655</v>
      </c>
      <c r="C199" s="74">
        <v>266</v>
      </c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200"/>
      <c r="AB199" s="200"/>
      <c r="AC199" s="80"/>
      <c r="AD199" s="80"/>
      <c r="AE199" s="80"/>
      <c r="AF199" s="80"/>
    </row>
    <row r="200" spans="1:32" ht="21.75" customHeight="1" x14ac:dyDescent="0.25">
      <c r="A200" s="73" t="s">
        <v>337</v>
      </c>
      <c r="B200" s="82" t="s">
        <v>656</v>
      </c>
      <c r="C200" s="74">
        <v>267</v>
      </c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200"/>
      <c r="AB200" s="200"/>
      <c r="AC200" s="80"/>
      <c r="AD200" s="80"/>
      <c r="AE200" s="80"/>
      <c r="AF200" s="80"/>
    </row>
    <row r="201" spans="1:32" ht="21.75" customHeight="1" x14ac:dyDescent="0.25">
      <c r="A201" s="73" t="s">
        <v>338</v>
      </c>
      <c r="B201" s="82" t="s">
        <v>657</v>
      </c>
      <c r="C201" s="74">
        <v>268</v>
      </c>
      <c r="D201" s="80">
        <v>2</v>
      </c>
      <c r="E201" s="80">
        <v>1</v>
      </c>
      <c r="F201" s="80"/>
      <c r="G201" s="80">
        <v>1</v>
      </c>
      <c r="H201" s="80"/>
      <c r="I201" s="80"/>
      <c r="J201" s="80"/>
      <c r="K201" s="80"/>
      <c r="L201" s="80">
        <v>1</v>
      </c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  <c r="AA201" s="200"/>
      <c r="AB201" s="200"/>
      <c r="AC201" s="80"/>
      <c r="AD201" s="80"/>
      <c r="AE201" s="80"/>
      <c r="AF201" s="80"/>
    </row>
    <row r="202" spans="1:32" ht="21.75" customHeight="1" x14ac:dyDescent="0.25">
      <c r="A202" s="73" t="s">
        <v>339</v>
      </c>
      <c r="B202" s="74" t="s">
        <v>658</v>
      </c>
      <c r="C202" s="74">
        <v>269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200"/>
      <c r="AB202" s="200"/>
      <c r="AC202" s="80"/>
      <c r="AD202" s="80"/>
      <c r="AE202" s="80"/>
      <c r="AF202" s="80"/>
    </row>
    <row r="203" spans="1:32" ht="21.75" customHeight="1" x14ac:dyDescent="0.25">
      <c r="A203" s="73" t="s">
        <v>340</v>
      </c>
      <c r="B203" s="82" t="s">
        <v>659</v>
      </c>
      <c r="C203" s="74">
        <v>269.10000000000002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200"/>
      <c r="AB203" s="200"/>
      <c r="AC203" s="80"/>
      <c r="AD203" s="80"/>
      <c r="AE203" s="80"/>
      <c r="AF203" s="80"/>
    </row>
    <row r="204" spans="1:32" ht="21.75" customHeight="1" x14ac:dyDescent="0.25">
      <c r="A204" s="73" t="s">
        <v>341</v>
      </c>
      <c r="B204" s="82" t="s">
        <v>660</v>
      </c>
      <c r="C204" s="74">
        <v>270</v>
      </c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200"/>
      <c r="AB204" s="200"/>
      <c r="AC204" s="80"/>
      <c r="AD204" s="80"/>
      <c r="AE204" s="80"/>
      <c r="AF204" s="80"/>
    </row>
    <row r="205" spans="1:32" ht="21.75" customHeight="1" x14ac:dyDescent="0.25">
      <c r="A205" s="73" t="s">
        <v>342</v>
      </c>
      <c r="B205" s="82" t="s">
        <v>661</v>
      </c>
      <c r="C205" s="74">
        <v>272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200"/>
      <c r="AB205" s="200"/>
      <c r="AC205" s="80"/>
      <c r="AD205" s="80"/>
      <c r="AE205" s="80"/>
      <c r="AF205" s="80"/>
    </row>
    <row r="206" spans="1:32" ht="21.75" customHeight="1" x14ac:dyDescent="0.25">
      <c r="A206" s="73" t="s">
        <v>343</v>
      </c>
      <c r="B206" s="82" t="s">
        <v>662</v>
      </c>
      <c r="C206" s="74">
        <v>273</v>
      </c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200"/>
      <c r="AB206" s="200"/>
      <c r="AC206" s="80"/>
      <c r="AD206" s="80"/>
      <c r="AE206" s="80"/>
      <c r="AF206" s="80"/>
    </row>
    <row r="207" spans="1:32" ht="21.75" customHeight="1" x14ac:dyDescent="0.25">
      <c r="A207" s="73" t="s">
        <v>344</v>
      </c>
      <c r="B207" s="82" t="s">
        <v>663</v>
      </c>
      <c r="C207" s="74">
        <v>274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200"/>
      <c r="AB207" s="200"/>
      <c r="AC207" s="80"/>
      <c r="AD207" s="80"/>
      <c r="AE207" s="80"/>
      <c r="AF207" s="80"/>
    </row>
    <row r="208" spans="1:32" ht="21.75" customHeight="1" x14ac:dyDescent="0.25">
      <c r="A208" s="73" t="s">
        <v>345</v>
      </c>
      <c r="B208" s="82" t="s">
        <v>664</v>
      </c>
      <c r="C208" s="74">
        <v>275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200"/>
      <c r="AB208" s="200"/>
      <c r="AC208" s="80"/>
      <c r="AD208" s="80"/>
      <c r="AE208" s="80"/>
      <c r="AF208" s="80"/>
    </row>
    <row r="209" spans="1:32" ht="21.75" customHeight="1" x14ac:dyDescent="0.25">
      <c r="A209" s="73" t="s">
        <v>346</v>
      </c>
      <c r="B209" s="82" t="s">
        <v>347</v>
      </c>
      <c r="C209" s="74">
        <v>276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200"/>
      <c r="AB209" s="200"/>
      <c r="AC209" s="80"/>
      <c r="AD209" s="80"/>
      <c r="AE209" s="80"/>
      <c r="AF209" s="80"/>
    </row>
    <row r="210" spans="1:32" ht="21.75" customHeight="1" x14ac:dyDescent="0.25">
      <c r="A210" s="73" t="s">
        <v>348</v>
      </c>
      <c r="B210" s="82" t="s">
        <v>349</v>
      </c>
      <c r="C210" s="74">
        <v>277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200"/>
      <c r="AB210" s="200"/>
      <c r="AC210" s="80"/>
      <c r="AD210" s="80"/>
      <c r="AE210" s="80"/>
      <c r="AF210" s="80"/>
    </row>
    <row r="211" spans="1:32" ht="21.75" customHeight="1" x14ac:dyDescent="0.25">
      <c r="A211" s="73" t="s">
        <v>350</v>
      </c>
      <c r="B211" s="82" t="s">
        <v>351</v>
      </c>
      <c r="C211" s="74">
        <v>278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200"/>
      <c r="AB211" s="200"/>
      <c r="AC211" s="80"/>
      <c r="AD211" s="80"/>
      <c r="AE211" s="80"/>
      <c r="AF211" s="80"/>
    </row>
    <row r="212" spans="1:32" ht="21.75" customHeight="1" x14ac:dyDescent="0.25">
      <c r="A212" s="73" t="s">
        <v>352</v>
      </c>
      <c r="B212" s="82" t="s">
        <v>353</v>
      </c>
      <c r="C212" s="74">
        <v>279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200"/>
      <c r="AB212" s="200"/>
      <c r="AC212" s="80"/>
      <c r="AD212" s="80"/>
      <c r="AE212" s="80"/>
      <c r="AF212" s="80"/>
    </row>
    <row r="213" spans="1:32" ht="21.75" customHeight="1" x14ac:dyDescent="0.25">
      <c r="A213" s="73" t="s">
        <v>354</v>
      </c>
      <c r="B213" s="82" t="s">
        <v>355</v>
      </c>
      <c r="C213" s="74">
        <v>280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200"/>
      <c r="AB213" s="200"/>
      <c r="AC213" s="80"/>
      <c r="AD213" s="80"/>
      <c r="AE213" s="80"/>
      <c r="AF213" s="80"/>
    </row>
    <row r="214" spans="1:32" ht="21.75" customHeight="1" x14ac:dyDescent="0.25">
      <c r="A214" s="73" t="s">
        <v>356</v>
      </c>
      <c r="B214" s="82" t="s">
        <v>58</v>
      </c>
      <c r="C214" s="74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200"/>
      <c r="AB214" s="200"/>
      <c r="AC214" s="80"/>
      <c r="AD214" s="80"/>
      <c r="AE214" s="80"/>
      <c r="AF214" s="80"/>
    </row>
    <row r="215" spans="1:32" ht="21.75" customHeight="1" x14ac:dyDescent="0.25">
      <c r="A215" s="83" t="s">
        <v>357</v>
      </c>
      <c r="B215" s="90" t="s">
        <v>358</v>
      </c>
      <c r="C215" s="74"/>
      <c r="D215" s="80">
        <f>D216+D217+D218+D219+D220+D221+D222+D223+D224+D225+D226+D227+D228+D229+D230+D231+D232+D233+D234</f>
        <v>0</v>
      </c>
      <c r="E215" s="80">
        <f t="shared" ref="E215:Z215" si="11">E216+E217+E218+E219+E220+E221+E222+E223+E224+E225+E226+E227+E228+E229+E230+E231+E232+E233+E234</f>
        <v>0</v>
      </c>
      <c r="F215" s="80">
        <f t="shared" si="11"/>
        <v>0</v>
      </c>
      <c r="G215" s="80">
        <f t="shared" si="11"/>
        <v>0</v>
      </c>
      <c r="H215" s="80">
        <f t="shared" si="11"/>
        <v>0</v>
      </c>
      <c r="I215" s="80">
        <f t="shared" si="11"/>
        <v>0</v>
      </c>
      <c r="J215" s="80">
        <f t="shared" si="11"/>
        <v>0</v>
      </c>
      <c r="K215" s="80">
        <f t="shared" si="11"/>
        <v>0</v>
      </c>
      <c r="L215" s="80">
        <f t="shared" si="11"/>
        <v>0</v>
      </c>
      <c r="M215" s="80">
        <f t="shared" si="11"/>
        <v>0</v>
      </c>
      <c r="N215" s="80">
        <f t="shared" si="11"/>
        <v>0</v>
      </c>
      <c r="O215" s="80">
        <f t="shared" si="11"/>
        <v>0</v>
      </c>
      <c r="P215" s="80">
        <f t="shared" si="11"/>
        <v>0</v>
      </c>
      <c r="Q215" s="80">
        <f t="shared" si="11"/>
        <v>0</v>
      </c>
      <c r="R215" s="80">
        <f t="shared" si="11"/>
        <v>0</v>
      </c>
      <c r="S215" s="80">
        <f t="shared" si="11"/>
        <v>0</v>
      </c>
      <c r="T215" s="80">
        <f t="shared" si="11"/>
        <v>0</v>
      </c>
      <c r="U215" s="80"/>
      <c r="V215" s="80">
        <f t="shared" si="11"/>
        <v>0</v>
      </c>
      <c r="W215" s="80">
        <f t="shared" si="11"/>
        <v>0</v>
      </c>
      <c r="X215" s="80">
        <f t="shared" si="11"/>
        <v>0</v>
      </c>
      <c r="Y215" s="80">
        <f t="shared" si="11"/>
        <v>0</v>
      </c>
      <c r="Z215" s="80">
        <f t="shared" si="11"/>
        <v>0</v>
      </c>
      <c r="AA215" s="200"/>
      <c r="AB215" s="200"/>
      <c r="AC215" s="80"/>
      <c r="AD215" s="80"/>
      <c r="AE215" s="80"/>
      <c r="AF215" s="80"/>
    </row>
    <row r="216" spans="1:32" ht="21.75" customHeight="1" x14ac:dyDescent="0.25">
      <c r="A216" s="73" t="s">
        <v>359</v>
      </c>
      <c r="B216" s="92" t="s">
        <v>360</v>
      </c>
      <c r="C216" s="74">
        <v>281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200"/>
      <c r="AB216" s="200"/>
      <c r="AC216" s="80"/>
      <c r="AD216" s="80"/>
      <c r="AE216" s="80"/>
      <c r="AF216" s="80"/>
    </row>
    <row r="217" spans="1:32" ht="21.75" customHeight="1" x14ac:dyDescent="0.25">
      <c r="A217" s="73" t="s">
        <v>361</v>
      </c>
      <c r="B217" s="92" t="s">
        <v>362</v>
      </c>
      <c r="C217" s="81">
        <v>282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200"/>
      <c r="AB217" s="200"/>
      <c r="AC217" s="80"/>
      <c r="AD217" s="80"/>
      <c r="AE217" s="80"/>
      <c r="AF217" s="80"/>
    </row>
    <row r="218" spans="1:32" ht="21.75" customHeight="1" x14ac:dyDescent="0.25">
      <c r="A218" s="73" t="s">
        <v>363</v>
      </c>
      <c r="B218" s="93" t="s">
        <v>364</v>
      </c>
      <c r="C218" s="74">
        <v>283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200"/>
      <c r="AB218" s="200"/>
      <c r="AC218" s="80"/>
      <c r="AD218" s="80"/>
      <c r="AE218" s="80"/>
      <c r="AF218" s="80"/>
    </row>
    <row r="219" spans="1:32" ht="21.75" customHeight="1" x14ac:dyDescent="0.25">
      <c r="A219" s="73" t="s">
        <v>365</v>
      </c>
      <c r="B219" s="92" t="s">
        <v>366</v>
      </c>
      <c r="C219" s="74">
        <v>284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200"/>
      <c r="AB219" s="200"/>
      <c r="AC219" s="80"/>
      <c r="AD219" s="80"/>
      <c r="AE219" s="80"/>
      <c r="AF219" s="80"/>
    </row>
    <row r="220" spans="1:32" ht="21.75" customHeight="1" x14ac:dyDescent="0.25">
      <c r="A220" s="73" t="s">
        <v>367</v>
      </c>
      <c r="B220" s="92" t="s">
        <v>368</v>
      </c>
      <c r="C220" s="74">
        <v>285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200"/>
      <c r="AB220" s="200"/>
      <c r="AC220" s="80"/>
      <c r="AD220" s="80"/>
      <c r="AE220" s="80"/>
      <c r="AF220" s="80"/>
    </row>
    <row r="221" spans="1:32" ht="21.75" customHeight="1" x14ac:dyDescent="0.25">
      <c r="A221" s="73" t="s">
        <v>369</v>
      </c>
      <c r="B221" s="92" t="s">
        <v>370</v>
      </c>
      <c r="C221" s="74">
        <v>286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200"/>
      <c r="AB221" s="200"/>
      <c r="AC221" s="80"/>
      <c r="AD221" s="80"/>
      <c r="AE221" s="80"/>
      <c r="AF221" s="80"/>
    </row>
    <row r="222" spans="1:32" ht="21.75" customHeight="1" x14ac:dyDescent="0.25">
      <c r="A222" s="73" t="s">
        <v>371</v>
      </c>
      <c r="B222" s="92" t="s">
        <v>372</v>
      </c>
      <c r="C222" s="74">
        <v>287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200"/>
      <c r="AB222" s="200"/>
      <c r="AC222" s="80"/>
      <c r="AD222" s="80"/>
      <c r="AE222" s="80"/>
      <c r="AF222" s="80"/>
    </row>
    <row r="223" spans="1:32" ht="21.75" customHeight="1" x14ac:dyDescent="0.25">
      <c r="A223" s="73" t="s">
        <v>373</v>
      </c>
      <c r="B223" s="92" t="s">
        <v>374</v>
      </c>
      <c r="C223" s="74">
        <v>288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200"/>
      <c r="AB223" s="200"/>
      <c r="AC223" s="80"/>
      <c r="AD223" s="80"/>
      <c r="AE223" s="80"/>
      <c r="AF223" s="80"/>
    </row>
    <row r="224" spans="1:32" ht="21.75" customHeight="1" x14ac:dyDescent="0.25">
      <c r="A224" s="73" t="s">
        <v>375</v>
      </c>
      <c r="B224" s="92" t="s">
        <v>376</v>
      </c>
      <c r="C224" s="74">
        <v>289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200"/>
      <c r="AB224" s="200"/>
      <c r="AC224" s="80"/>
      <c r="AD224" s="80"/>
      <c r="AE224" s="80"/>
      <c r="AF224" s="80"/>
    </row>
    <row r="225" spans="1:32" ht="21.75" customHeight="1" x14ac:dyDescent="0.25">
      <c r="A225" s="73" t="s">
        <v>377</v>
      </c>
      <c r="B225" s="92" t="s">
        <v>378</v>
      </c>
      <c r="C225" s="74">
        <v>290</v>
      </c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200"/>
      <c r="AB225" s="200"/>
      <c r="AC225" s="80"/>
      <c r="AD225" s="80"/>
      <c r="AE225" s="80"/>
      <c r="AF225" s="80"/>
    </row>
    <row r="226" spans="1:32" ht="21.75" customHeight="1" x14ac:dyDescent="0.25">
      <c r="A226" s="73" t="s">
        <v>379</v>
      </c>
      <c r="B226" s="92" t="s">
        <v>380</v>
      </c>
      <c r="C226" s="74">
        <v>291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200"/>
      <c r="AB226" s="200"/>
      <c r="AC226" s="80"/>
      <c r="AD226" s="80"/>
      <c r="AE226" s="80"/>
      <c r="AF226" s="80"/>
    </row>
    <row r="227" spans="1:32" ht="21.75" customHeight="1" x14ac:dyDescent="0.25">
      <c r="A227" s="73" t="s">
        <v>381</v>
      </c>
      <c r="B227" s="92" t="s">
        <v>382</v>
      </c>
      <c r="C227" s="74">
        <v>292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200"/>
      <c r="AB227" s="200"/>
      <c r="AC227" s="80"/>
      <c r="AD227" s="80"/>
      <c r="AE227" s="80"/>
      <c r="AF227" s="80"/>
    </row>
    <row r="228" spans="1:32" ht="21.75" customHeight="1" x14ac:dyDescent="0.25">
      <c r="A228" s="73" t="s">
        <v>383</v>
      </c>
      <c r="B228" s="92" t="s">
        <v>384</v>
      </c>
      <c r="C228" s="74">
        <v>293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200"/>
      <c r="AB228" s="200"/>
      <c r="AC228" s="80"/>
      <c r="AD228" s="80"/>
      <c r="AE228" s="80"/>
      <c r="AF228" s="80"/>
    </row>
    <row r="229" spans="1:32" ht="21.75" customHeight="1" x14ac:dyDescent="0.25">
      <c r="A229" s="73" t="s">
        <v>385</v>
      </c>
      <c r="B229" s="92" t="s">
        <v>386</v>
      </c>
      <c r="C229" s="74">
        <v>294</v>
      </c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200"/>
      <c r="AB229" s="200"/>
      <c r="AC229" s="80"/>
      <c r="AD229" s="80"/>
      <c r="AE229" s="80"/>
      <c r="AF229" s="80"/>
    </row>
    <row r="230" spans="1:32" ht="21.75" customHeight="1" x14ac:dyDescent="0.25">
      <c r="A230" s="73" t="s">
        <v>387</v>
      </c>
      <c r="B230" s="92" t="s">
        <v>388</v>
      </c>
      <c r="C230" s="74">
        <v>295</v>
      </c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200"/>
      <c r="AB230" s="200"/>
      <c r="AC230" s="80"/>
      <c r="AD230" s="80"/>
      <c r="AE230" s="80"/>
      <c r="AF230" s="80"/>
    </row>
    <row r="231" spans="1:32" ht="21.75" customHeight="1" x14ac:dyDescent="0.25">
      <c r="A231" s="73" t="s">
        <v>389</v>
      </c>
      <c r="B231" s="92" t="s">
        <v>390</v>
      </c>
      <c r="C231" s="74">
        <v>296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200"/>
      <c r="AB231" s="200"/>
      <c r="AC231" s="80"/>
      <c r="AD231" s="80"/>
      <c r="AE231" s="80"/>
      <c r="AF231" s="80"/>
    </row>
    <row r="232" spans="1:32" ht="21.75" customHeight="1" x14ac:dyDescent="0.25">
      <c r="A232" s="73" t="s">
        <v>391</v>
      </c>
      <c r="B232" s="92" t="s">
        <v>392</v>
      </c>
      <c r="C232" s="81">
        <v>297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200"/>
      <c r="AB232" s="200"/>
      <c r="AC232" s="80"/>
      <c r="AD232" s="80"/>
      <c r="AE232" s="80"/>
      <c r="AF232" s="80"/>
    </row>
    <row r="233" spans="1:32" ht="21.75" customHeight="1" x14ac:dyDescent="0.25">
      <c r="A233" s="73" t="s">
        <v>393</v>
      </c>
      <c r="B233" s="92" t="s">
        <v>394</v>
      </c>
      <c r="C233" s="74">
        <v>298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200"/>
      <c r="AB233" s="200"/>
      <c r="AC233" s="80"/>
      <c r="AD233" s="80"/>
      <c r="AE233" s="80"/>
      <c r="AF233" s="80"/>
    </row>
    <row r="234" spans="1:32" ht="21.75" customHeight="1" x14ac:dyDescent="0.25">
      <c r="A234" s="73" t="s">
        <v>395</v>
      </c>
      <c r="B234" s="92" t="s">
        <v>58</v>
      </c>
      <c r="C234" s="74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200"/>
      <c r="AB234" s="200"/>
      <c r="AC234" s="80"/>
      <c r="AD234" s="80"/>
      <c r="AE234" s="80"/>
      <c r="AF234" s="80"/>
    </row>
    <row r="235" spans="1:32" ht="21.75" customHeight="1" x14ac:dyDescent="0.25">
      <c r="A235" s="73" t="s">
        <v>396</v>
      </c>
      <c r="B235" s="90" t="s">
        <v>397</v>
      </c>
      <c r="C235" s="74"/>
      <c r="D235" s="80">
        <f>D237+D236+D238+D239+D240+D241+D242+D243+D244+D245+D246+D247+D248</f>
        <v>0</v>
      </c>
      <c r="E235" s="80">
        <f t="shared" ref="E235:Z235" si="12">E237+E236+E238+E239+E240+E241+E242+E243+E244+E245+E246+E247+E248</f>
        <v>0</v>
      </c>
      <c r="F235" s="80">
        <f t="shared" si="12"/>
        <v>0</v>
      </c>
      <c r="G235" s="80">
        <f t="shared" si="12"/>
        <v>0</v>
      </c>
      <c r="H235" s="80">
        <f t="shared" si="12"/>
        <v>0</v>
      </c>
      <c r="I235" s="80">
        <f t="shared" si="12"/>
        <v>0</v>
      </c>
      <c r="J235" s="80">
        <f t="shared" si="12"/>
        <v>0</v>
      </c>
      <c r="K235" s="80">
        <f t="shared" si="12"/>
        <v>0</v>
      </c>
      <c r="L235" s="80">
        <f t="shared" si="12"/>
        <v>0</v>
      </c>
      <c r="M235" s="80">
        <f t="shared" si="12"/>
        <v>0</v>
      </c>
      <c r="N235" s="80">
        <f t="shared" si="12"/>
        <v>0</v>
      </c>
      <c r="O235" s="80">
        <f t="shared" si="12"/>
        <v>0</v>
      </c>
      <c r="P235" s="80">
        <f t="shared" si="12"/>
        <v>0</v>
      </c>
      <c r="Q235" s="80">
        <f t="shared" si="12"/>
        <v>0</v>
      </c>
      <c r="R235" s="80">
        <f t="shared" si="12"/>
        <v>0</v>
      </c>
      <c r="S235" s="80">
        <f t="shared" si="12"/>
        <v>0</v>
      </c>
      <c r="T235" s="80">
        <f t="shared" si="12"/>
        <v>0</v>
      </c>
      <c r="U235" s="80"/>
      <c r="V235" s="80">
        <f t="shared" si="12"/>
        <v>0</v>
      </c>
      <c r="W235" s="80">
        <f t="shared" si="12"/>
        <v>0</v>
      </c>
      <c r="X235" s="80">
        <f t="shared" si="12"/>
        <v>0</v>
      </c>
      <c r="Y235" s="80">
        <f t="shared" si="12"/>
        <v>0</v>
      </c>
      <c r="Z235" s="80">
        <f t="shared" si="12"/>
        <v>0</v>
      </c>
      <c r="AA235" s="200"/>
      <c r="AB235" s="200"/>
      <c r="AC235" s="80"/>
      <c r="AD235" s="80"/>
      <c r="AE235" s="80"/>
      <c r="AF235" s="80"/>
    </row>
    <row r="236" spans="1:32" ht="21.75" customHeight="1" x14ac:dyDescent="0.25">
      <c r="A236" s="73" t="s">
        <v>398</v>
      </c>
      <c r="B236" s="74" t="s">
        <v>399</v>
      </c>
      <c r="C236" s="74">
        <v>299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200"/>
      <c r="AB236" s="200"/>
      <c r="AC236" s="80"/>
      <c r="AD236" s="80"/>
      <c r="AE236" s="80"/>
      <c r="AF236" s="80"/>
    </row>
    <row r="237" spans="1:32" ht="21.75" customHeight="1" x14ac:dyDescent="0.25">
      <c r="A237" s="73" t="s">
        <v>400</v>
      </c>
      <c r="B237" s="74" t="s">
        <v>401</v>
      </c>
      <c r="C237" s="74">
        <v>300</v>
      </c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200"/>
      <c r="AB237" s="200"/>
      <c r="AC237" s="80"/>
      <c r="AD237" s="80"/>
      <c r="AE237" s="80"/>
      <c r="AF237" s="80"/>
    </row>
    <row r="238" spans="1:32" ht="21.75" customHeight="1" x14ac:dyDescent="0.25">
      <c r="A238" s="73" t="s">
        <v>402</v>
      </c>
      <c r="B238" s="82" t="s">
        <v>403</v>
      </c>
      <c r="C238" s="74">
        <v>300.10000000000002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200"/>
      <c r="AB238" s="200"/>
      <c r="AC238" s="80"/>
      <c r="AD238" s="80"/>
      <c r="AE238" s="80"/>
      <c r="AF238" s="80"/>
    </row>
    <row r="239" spans="1:32" ht="21.75" customHeight="1" x14ac:dyDescent="0.25">
      <c r="A239" s="73" t="s">
        <v>404</v>
      </c>
      <c r="B239" s="82" t="s">
        <v>405</v>
      </c>
      <c r="C239" s="74">
        <v>300.2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200"/>
      <c r="AB239" s="200"/>
      <c r="AC239" s="80"/>
      <c r="AD239" s="80"/>
      <c r="AE239" s="80"/>
      <c r="AF239" s="80"/>
    </row>
    <row r="240" spans="1:32" ht="21.75" customHeight="1" x14ac:dyDescent="0.25">
      <c r="A240" s="73" t="s">
        <v>406</v>
      </c>
      <c r="B240" s="82" t="s">
        <v>665</v>
      </c>
      <c r="C240" s="74">
        <v>301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200"/>
      <c r="AB240" s="200"/>
      <c r="AC240" s="80"/>
      <c r="AD240" s="80"/>
      <c r="AE240" s="80"/>
      <c r="AF240" s="80"/>
    </row>
    <row r="241" spans="1:32" ht="21.75" customHeight="1" x14ac:dyDescent="0.25">
      <c r="A241" s="73" t="s">
        <v>407</v>
      </c>
      <c r="B241" s="82" t="s">
        <v>408</v>
      </c>
      <c r="C241" s="74">
        <v>301.10000000000002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200"/>
      <c r="AB241" s="200"/>
      <c r="AC241" s="80"/>
      <c r="AD241" s="80"/>
      <c r="AE241" s="80"/>
      <c r="AF241" s="80"/>
    </row>
    <row r="242" spans="1:32" ht="21.75" customHeight="1" x14ac:dyDescent="0.25">
      <c r="A242" s="73" t="s">
        <v>409</v>
      </c>
      <c r="B242" s="74" t="s">
        <v>410</v>
      </c>
      <c r="C242" s="74">
        <v>302</v>
      </c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200"/>
      <c r="AB242" s="200"/>
      <c r="AC242" s="80"/>
      <c r="AD242" s="80"/>
      <c r="AE242" s="80"/>
      <c r="AF242" s="80"/>
    </row>
    <row r="243" spans="1:32" ht="21.75" customHeight="1" x14ac:dyDescent="0.25">
      <c r="A243" s="73" t="s">
        <v>411</v>
      </c>
      <c r="B243" s="74" t="s">
        <v>412</v>
      </c>
      <c r="C243" s="74">
        <v>303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200"/>
      <c r="AB243" s="200"/>
      <c r="AC243" s="80"/>
      <c r="AD243" s="80"/>
      <c r="AE243" s="80"/>
      <c r="AF243" s="80"/>
    </row>
    <row r="244" spans="1:32" ht="21.75" customHeight="1" x14ac:dyDescent="0.25">
      <c r="A244" s="73" t="s">
        <v>413</v>
      </c>
      <c r="B244" s="74" t="s">
        <v>414</v>
      </c>
      <c r="C244" s="74">
        <v>304</v>
      </c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200"/>
      <c r="AB244" s="200"/>
      <c r="AC244" s="80"/>
      <c r="AD244" s="80"/>
      <c r="AE244" s="80"/>
      <c r="AF244" s="80"/>
    </row>
    <row r="245" spans="1:32" ht="21.75" customHeight="1" x14ac:dyDescent="0.25">
      <c r="A245" s="73" t="s">
        <v>415</v>
      </c>
      <c r="B245" s="74" t="s">
        <v>416</v>
      </c>
      <c r="C245" s="74">
        <v>305</v>
      </c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200"/>
      <c r="AB245" s="200"/>
      <c r="AC245" s="80"/>
      <c r="AD245" s="80"/>
      <c r="AE245" s="80"/>
      <c r="AF245" s="80"/>
    </row>
    <row r="246" spans="1:32" ht="21.75" customHeight="1" x14ac:dyDescent="0.25">
      <c r="A246" s="73" t="s">
        <v>417</v>
      </c>
      <c r="B246" s="82" t="s">
        <v>418</v>
      </c>
      <c r="C246" s="74">
        <v>306</v>
      </c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200"/>
      <c r="AB246" s="200"/>
      <c r="AC246" s="80"/>
      <c r="AD246" s="80"/>
      <c r="AE246" s="80"/>
      <c r="AF246" s="80"/>
    </row>
    <row r="247" spans="1:32" ht="21.75" customHeight="1" x14ac:dyDescent="0.25">
      <c r="A247" s="73" t="s">
        <v>419</v>
      </c>
      <c r="B247" s="82" t="s">
        <v>420</v>
      </c>
      <c r="C247" s="74">
        <v>307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200"/>
      <c r="AB247" s="200"/>
      <c r="AC247" s="80"/>
      <c r="AD247" s="80"/>
      <c r="AE247" s="80"/>
      <c r="AF247" s="80"/>
    </row>
    <row r="248" spans="1:32" ht="21.75" customHeight="1" x14ac:dyDescent="0.25">
      <c r="A248" s="73" t="s">
        <v>421</v>
      </c>
      <c r="B248" s="92" t="s">
        <v>58</v>
      </c>
      <c r="C248" s="74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200"/>
      <c r="AB248" s="200"/>
      <c r="AC248" s="80"/>
      <c r="AD248" s="80"/>
      <c r="AE248" s="80"/>
      <c r="AF248" s="80"/>
    </row>
    <row r="249" spans="1:32" ht="21.75" customHeight="1" x14ac:dyDescent="0.25">
      <c r="A249" s="83" t="s">
        <v>422</v>
      </c>
      <c r="B249" s="90" t="s">
        <v>423</v>
      </c>
      <c r="C249" s="74"/>
      <c r="D249" s="80">
        <f>D250+D252+D251+D253+D254+D257+D256+D258+D259+D260+D261+D262+D263+D264</f>
        <v>1</v>
      </c>
      <c r="E249" s="80">
        <f t="shared" ref="E249:Z249" si="13">E250+E252+E251+E253+E254+E257+E256+E258+E259+E260+E261+E262+E263+E264</f>
        <v>0</v>
      </c>
      <c r="F249" s="80">
        <f t="shared" si="13"/>
        <v>0</v>
      </c>
      <c r="G249" s="80">
        <f t="shared" si="13"/>
        <v>1</v>
      </c>
      <c r="H249" s="80">
        <f t="shared" si="13"/>
        <v>0</v>
      </c>
      <c r="I249" s="80">
        <f t="shared" si="13"/>
        <v>0</v>
      </c>
      <c r="J249" s="80">
        <f t="shared" si="13"/>
        <v>0</v>
      </c>
      <c r="K249" s="80">
        <f t="shared" si="13"/>
        <v>0</v>
      </c>
      <c r="L249" s="80">
        <f t="shared" si="13"/>
        <v>0</v>
      </c>
      <c r="M249" s="80">
        <f t="shared" si="13"/>
        <v>0</v>
      </c>
      <c r="N249" s="80">
        <f t="shared" si="13"/>
        <v>0</v>
      </c>
      <c r="O249" s="80">
        <f t="shared" si="13"/>
        <v>0</v>
      </c>
      <c r="P249" s="80">
        <f t="shared" si="13"/>
        <v>0</v>
      </c>
      <c r="Q249" s="80">
        <f t="shared" si="13"/>
        <v>0</v>
      </c>
      <c r="R249" s="80">
        <f t="shared" si="13"/>
        <v>0</v>
      </c>
      <c r="S249" s="80">
        <f t="shared" si="13"/>
        <v>0</v>
      </c>
      <c r="T249" s="80">
        <f t="shared" si="13"/>
        <v>0</v>
      </c>
      <c r="U249" s="80"/>
      <c r="V249" s="80">
        <f t="shared" si="13"/>
        <v>0</v>
      </c>
      <c r="W249" s="80">
        <f t="shared" si="13"/>
        <v>0</v>
      </c>
      <c r="X249" s="80">
        <f t="shared" si="13"/>
        <v>0</v>
      </c>
      <c r="Y249" s="80">
        <f t="shared" si="13"/>
        <v>0</v>
      </c>
      <c r="Z249" s="80">
        <f t="shared" si="13"/>
        <v>0</v>
      </c>
      <c r="AA249" s="200"/>
      <c r="AB249" s="200"/>
      <c r="AC249" s="80"/>
      <c r="AD249" s="80"/>
      <c r="AE249" s="80"/>
      <c r="AF249" s="80"/>
    </row>
    <row r="250" spans="1:32" ht="21.75" customHeight="1" x14ac:dyDescent="0.25">
      <c r="A250" s="73" t="s">
        <v>424</v>
      </c>
      <c r="B250" s="82" t="s">
        <v>425</v>
      </c>
      <c r="C250" s="74">
        <v>308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200"/>
      <c r="AB250" s="200"/>
      <c r="AC250" s="80"/>
      <c r="AD250" s="80"/>
      <c r="AE250" s="80"/>
      <c r="AF250" s="80"/>
    </row>
    <row r="251" spans="1:32" ht="21.75" customHeight="1" x14ac:dyDescent="0.25">
      <c r="A251" s="73" t="s">
        <v>426</v>
      </c>
      <c r="B251" s="82" t="s">
        <v>427</v>
      </c>
      <c r="C251" s="81">
        <v>309</v>
      </c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200"/>
      <c r="AB251" s="200"/>
      <c r="AC251" s="80"/>
      <c r="AD251" s="80"/>
      <c r="AE251" s="80"/>
      <c r="AF251" s="80"/>
    </row>
    <row r="252" spans="1:32" ht="21.75" customHeight="1" x14ac:dyDescent="0.25">
      <c r="A252" s="73" t="s">
        <v>428</v>
      </c>
      <c r="B252" s="91" t="s">
        <v>429</v>
      </c>
      <c r="C252" s="74">
        <v>310</v>
      </c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200"/>
      <c r="AB252" s="200"/>
      <c r="AC252" s="80"/>
      <c r="AD252" s="80"/>
      <c r="AE252" s="80"/>
      <c r="AF252" s="80"/>
    </row>
    <row r="253" spans="1:32" ht="21.75" customHeight="1" x14ac:dyDescent="0.25">
      <c r="A253" s="73" t="s">
        <v>430</v>
      </c>
      <c r="B253" s="82" t="s">
        <v>431</v>
      </c>
      <c r="C253" s="74">
        <v>311</v>
      </c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200"/>
      <c r="AB253" s="200"/>
      <c r="AC253" s="80"/>
      <c r="AD253" s="80"/>
      <c r="AE253" s="80"/>
      <c r="AF253" s="80"/>
    </row>
    <row r="254" spans="1:32" ht="21.75" customHeight="1" x14ac:dyDescent="0.25">
      <c r="A254" s="73" t="s">
        <v>432</v>
      </c>
      <c r="B254" s="82" t="s">
        <v>433</v>
      </c>
      <c r="C254" s="74">
        <v>311.10000000000002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200"/>
      <c r="AB254" s="200"/>
      <c r="AC254" s="80"/>
      <c r="AD254" s="80"/>
      <c r="AE254" s="80"/>
      <c r="AF254" s="80"/>
    </row>
    <row r="255" spans="1:32" ht="21.75" customHeight="1" x14ac:dyDescent="0.25">
      <c r="A255" s="73" t="s">
        <v>434</v>
      </c>
      <c r="B255" s="82" t="s">
        <v>435</v>
      </c>
      <c r="C255" s="74">
        <v>311.2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200"/>
      <c r="AB255" s="200"/>
      <c r="AC255" s="80"/>
      <c r="AD255" s="80"/>
      <c r="AE255" s="80"/>
      <c r="AF255" s="80"/>
    </row>
    <row r="256" spans="1:32" ht="21.75" customHeight="1" x14ac:dyDescent="0.25">
      <c r="A256" s="73" t="s">
        <v>436</v>
      </c>
      <c r="B256" s="82" t="s">
        <v>437</v>
      </c>
      <c r="C256" s="81">
        <v>312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200"/>
      <c r="AB256" s="200"/>
      <c r="AC256" s="80"/>
      <c r="AD256" s="80"/>
      <c r="AE256" s="80"/>
      <c r="AF256" s="80"/>
    </row>
    <row r="257" spans="1:32" ht="21.75" customHeight="1" x14ac:dyDescent="0.25">
      <c r="A257" s="73" t="s">
        <v>438</v>
      </c>
      <c r="B257" s="82" t="s">
        <v>439</v>
      </c>
      <c r="C257" s="81">
        <v>312.10000000000002</v>
      </c>
      <c r="D257" s="80">
        <v>1</v>
      </c>
      <c r="E257" s="80"/>
      <c r="F257" s="80"/>
      <c r="G257" s="80">
        <v>1</v>
      </c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200"/>
      <c r="AB257" s="200"/>
      <c r="AC257" s="80"/>
      <c r="AD257" s="80"/>
      <c r="AE257" s="80"/>
      <c r="AF257" s="80"/>
    </row>
    <row r="258" spans="1:32" ht="21.75" customHeight="1" x14ac:dyDescent="0.25">
      <c r="A258" s="73" t="s">
        <v>440</v>
      </c>
      <c r="B258" s="82" t="s">
        <v>441</v>
      </c>
      <c r="C258" s="74">
        <v>313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200"/>
      <c r="AB258" s="200"/>
      <c r="AC258" s="80"/>
      <c r="AD258" s="80"/>
      <c r="AE258" s="80"/>
      <c r="AF258" s="80"/>
    </row>
    <row r="259" spans="1:32" ht="21.75" customHeight="1" x14ac:dyDescent="0.25">
      <c r="A259" s="73" t="s">
        <v>442</v>
      </c>
      <c r="B259" s="82" t="s">
        <v>443</v>
      </c>
      <c r="C259" s="74">
        <v>314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200"/>
      <c r="AB259" s="200"/>
      <c r="AC259" s="80"/>
      <c r="AD259" s="80"/>
      <c r="AE259" s="80"/>
      <c r="AF259" s="80"/>
    </row>
    <row r="260" spans="1:32" ht="21.75" customHeight="1" x14ac:dyDescent="0.25">
      <c r="A260" s="73" t="s">
        <v>444</v>
      </c>
      <c r="B260" s="82" t="s">
        <v>445</v>
      </c>
      <c r="C260" s="74">
        <v>314.10000000000002</v>
      </c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200"/>
      <c r="AB260" s="200"/>
      <c r="AC260" s="80"/>
      <c r="AD260" s="80"/>
      <c r="AE260" s="80"/>
      <c r="AF260" s="80"/>
    </row>
    <row r="261" spans="1:32" ht="21.75" customHeight="1" x14ac:dyDescent="0.25">
      <c r="A261" s="73" t="s">
        <v>446</v>
      </c>
      <c r="B261" s="82" t="s">
        <v>447</v>
      </c>
      <c r="C261" s="74">
        <v>315</v>
      </c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200"/>
      <c r="AB261" s="200"/>
      <c r="AC261" s="80"/>
      <c r="AD261" s="80"/>
      <c r="AE261" s="80"/>
      <c r="AF261" s="80"/>
    </row>
    <row r="262" spans="1:32" ht="21.75" customHeight="1" x14ac:dyDescent="0.25">
      <c r="A262" s="73" t="s">
        <v>448</v>
      </c>
      <c r="B262" s="82" t="s">
        <v>449</v>
      </c>
      <c r="C262" s="74">
        <v>315.10000000000002</v>
      </c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200"/>
      <c r="AB262" s="200"/>
      <c r="AC262" s="80"/>
      <c r="AD262" s="80"/>
      <c r="AE262" s="80"/>
      <c r="AF262" s="80"/>
    </row>
    <row r="263" spans="1:32" ht="21.75" customHeight="1" x14ac:dyDescent="0.25">
      <c r="A263" s="73" t="s">
        <v>450</v>
      </c>
      <c r="B263" s="82" t="s">
        <v>451</v>
      </c>
      <c r="C263" s="74">
        <v>315.2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200"/>
      <c r="AB263" s="200"/>
      <c r="AC263" s="80"/>
      <c r="AD263" s="80"/>
      <c r="AE263" s="80"/>
      <c r="AF263" s="80"/>
    </row>
    <row r="264" spans="1:32" ht="21.75" customHeight="1" x14ac:dyDescent="0.25">
      <c r="A264" s="73" t="s">
        <v>452</v>
      </c>
      <c r="B264" s="92" t="s">
        <v>58</v>
      </c>
      <c r="C264" s="74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200"/>
      <c r="AB264" s="200"/>
      <c r="AC264" s="80"/>
      <c r="AD264" s="80"/>
      <c r="AE264" s="80"/>
      <c r="AF264" s="80"/>
    </row>
    <row r="265" spans="1:32" ht="21.75" customHeight="1" x14ac:dyDescent="0.25">
      <c r="A265" s="94" t="s">
        <v>453</v>
      </c>
      <c r="B265" s="90" t="s">
        <v>454</v>
      </c>
      <c r="C265" s="74"/>
      <c r="D265" s="80">
        <f>D267+D266+D268+D269+D270+D272+D271+D273+D274+D275+D276+D277+D278+D279+D280+D281+D282+D283+D284+D285+D286</f>
        <v>0</v>
      </c>
      <c r="E265" s="80">
        <f t="shared" ref="E265:Z265" si="14">E267+E266+E268+E269+E270+E272+E271+E273+E274+E275+E276+E277+E278+E279+E280+E281+E282+E283+E284+E285+E286</f>
        <v>0</v>
      </c>
      <c r="F265" s="80">
        <f t="shared" si="14"/>
        <v>0</v>
      </c>
      <c r="G265" s="80">
        <f t="shared" si="14"/>
        <v>0</v>
      </c>
      <c r="H265" s="80">
        <f t="shared" si="14"/>
        <v>0</v>
      </c>
      <c r="I265" s="80">
        <f t="shared" si="14"/>
        <v>0</v>
      </c>
      <c r="J265" s="80">
        <f t="shared" si="14"/>
        <v>0</v>
      </c>
      <c r="K265" s="80">
        <f t="shared" si="14"/>
        <v>0</v>
      </c>
      <c r="L265" s="80">
        <f t="shared" si="14"/>
        <v>0</v>
      </c>
      <c r="M265" s="80">
        <f t="shared" si="14"/>
        <v>0</v>
      </c>
      <c r="N265" s="80">
        <f t="shared" si="14"/>
        <v>0</v>
      </c>
      <c r="O265" s="80">
        <f t="shared" si="14"/>
        <v>0</v>
      </c>
      <c r="P265" s="80">
        <f t="shared" si="14"/>
        <v>0</v>
      </c>
      <c r="Q265" s="80">
        <f t="shared" si="14"/>
        <v>0</v>
      </c>
      <c r="R265" s="80">
        <f t="shared" si="14"/>
        <v>0</v>
      </c>
      <c r="S265" s="80">
        <f t="shared" si="14"/>
        <v>0</v>
      </c>
      <c r="T265" s="80">
        <f t="shared" si="14"/>
        <v>0</v>
      </c>
      <c r="U265" s="80"/>
      <c r="V265" s="80">
        <f t="shared" si="14"/>
        <v>0</v>
      </c>
      <c r="W265" s="80">
        <f t="shared" si="14"/>
        <v>0</v>
      </c>
      <c r="X265" s="80">
        <f t="shared" si="14"/>
        <v>0</v>
      </c>
      <c r="Y265" s="80">
        <f t="shared" si="14"/>
        <v>0</v>
      </c>
      <c r="Z265" s="80">
        <f t="shared" si="14"/>
        <v>0</v>
      </c>
      <c r="AA265" s="200">
        <v>1</v>
      </c>
      <c r="AB265" s="200"/>
      <c r="AC265" s="80"/>
      <c r="AD265" s="80"/>
      <c r="AE265" s="80"/>
      <c r="AF265" s="80"/>
    </row>
    <row r="266" spans="1:32" ht="21.75" customHeight="1" x14ac:dyDescent="0.25">
      <c r="A266" s="73" t="s">
        <v>455</v>
      </c>
      <c r="B266" s="82" t="s">
        <v>456</v>
      </c>
      <c r="C266" s="74">
        <v>316</v>
      </c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200"/>
      <c r="AB266" s="200"/>
      <c r="AC266" s="80"/>
      <c r="AD266" s="80"/>
      <c r="AE266" s="80"/>
      <c r="AF266" s="80"/>
    </row>
    <row r="267" spans="1:32" ht="21.75" customHeight="1" x14ac:dyDescent="0.25">
      <c r="A267" s="73" t="s">
        <v>457</v>
      </c>
      <c r="B267" s="82" t="s">
        <v>458</v>
      </c>
      <c r="C267" s="74">
        <v>317</v>
      </c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200"/>
      <c r="AB267" s="200"/>
      <c r="AC267" s="80"/>
      <c r="AD267" s="80"/>
      <c r="AE267" s="80"/>
      <c r="AF267" s="80"/>
    </row>
    <row r="268" spans="1:32" ht="21.75" customHeight="1" x14ac:dyDescent="0.25">
      <c r="A268" s="73" t="s">
        <v>459</v>
      </c>
      <c r="B268" s="82" t="s">
        <v>460</v>
      </c>
      <c r="C268" s="74">
        <v>319</v>
      </c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200"/>
      <c r="AB268" s="200"/>
      <c r="AC268" s="80"/>
      <c r="AD268" s="80"/>
      <c r="AE268" s="80"/>
      <c r="AF268" s="80"/>
    </row>
    <row r="269" spans="1:32" ht="21.75" customHeight="1" x14ac:dyDescent="0.25">
      <c r="A269" s="73" t="s">
        <v>461</v>
      </c>
      <c r="B269" s="82" t="s">
        <v>462</v>
      </c>
      <c r="C269" s="74">
        <v>320</v>
      </c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200"/>
      <c r="AB269" s="200"/>
      <c r="AC269" s="80"/>
      <c r="AD269" s="80"/>
      <c r="AE269" s="80"/>
      <c r="AF269" s="80"/>
    </row>
    <row r="270" spans="1:32" ht="21.75" customHeight="1" x14ac:dyDescent="0.25">
      <c r="A270" s="73" t="s">
        <v>463</v>
      </c>
      <c r="B270" s="82" t="s">
        <v>464</v>
      </c>
      <c r="C270" s="74">
        <v>321</v>
      </c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200"/>
      <c r="AB270" s="200"/>
      <c r="AC270" s="80"/>
      <c r="AD270" s="80"/>
      <c r="AE270" s="80"/>
      <c r="AF270" s="80"/>
    </row>
    <row r="271" spans="1:32" ht="21.75" customHeight="1" x14ac:dyDescent="0.25">
      <c r="A271" s="73" t="s">
        <v>465</v>
      </c>
      <c r="B271" s="82" t="s">
        <v>466</v>
      </c>
      <c r="C271" s="74">
        <v>322</v>
      </c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200"/>
      <c r="AB271" s="200"/>
      <c r="AC271" s="80"/>
      <c r="AD271" s="80"/>
      <c r="AE271" s="80"/>
      <c r="AF271" s="80"/>
    </row>
    <row r="272" spans="1:32" ht="21.75" customHeight="1" x14ac:dyDescent="0.25">
      <c r="A272" s="73" t="s">
        <v>467</v>
      </c>
      <c r="B272" s="82" t="s">
        <v>468</v>
      </c>
      <c r="C272" s="74">
        <v>323</v>
      </c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200"/>
      <c r="AB272" s="200"/>
      <c r="AC272" s="80"/>
      <c r="AD272" s="80"/>
      <c r="AE272" s="80"/>
      <c r="AF272" s="80"/>
    </row>
    <row r="273" spans="1:32" ht="21.75" customHeight="1" x14ac:dyDescent="0.25">
      <c r="A273" s="73" t="s">
        <v>469</v>
      </c>
      <c r="B273" s="82" t="s">
        <v>470</v>
      </c>
      <c r="C273" s="74">
        <v>324</v>
      </c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200"/>
      <c r="AB273" s="200"/>
      <c r="AC273" s="80"/>
      <c r="AD273" s="80"/>
      <c r="AE273" s="80"/>
      <c r="AF273" s="80"/>
    </row>
    <row r="274" spans="1:32" ht="21.75" customHeight="1" x14ac:dyDescent="0.25">
      <c r="A274" s="73" t="s">
        <v>471</v>
      </c>
      <c r="B274" s="82" t="s">
        <v>472</v>
      </c>
      <c r="C274" s="74">
        <v>325</v>
      </c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200"/>
      <c r="AB274" s="200"/>
      <c r="AC274" s="80"/>
      <c r="AD274" s="80"/>
      <c r="AE274" s="80"/>
      <c r="AF274" s="80"/>
    </row>
    <row r="275" spans="1:32" ht="21.75" customHeight="1" x14ac:dyDescent="0.25">
      <c r="A275" s="73" t="s">
        <v>473</v>
      </c>
      <c r="B275" s="82" t="s">
        <v>474</v>
      </c>
      <c r="C275" s="74">
        <v>326</v>
      </c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200"/>
      <c r="AB275" s="200"/>
      <c r="AC275" s="80"/>
      <c r="AD275" s="80"/>
      <c r="AE275" s="80"/>
      <c r="AF275" s="80"/>
    </row>
    <row r="276" spans="1:32" ht="21.75" customHeight="1" x14ac:dyDescent="0.25">
      <c r="A276" s="73" t="s">
        <v>475</v>
      </c>
      <c r="B276" s="82" t="s">
        <v>476</v>
      </c>
      <c r="C276" s="74">
        <v>327</v>
      </c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200"/>
      <c r="AB276" s="200"/>
      <c r="AC276" s="80"/>
      <c r="AD276" s="80"/>
      <c r="AE276" s="80"/>
      <c r="AF276" s="80"/>
    </row>
    <row r="277" spans="1:32" ht="21.75" customHeight="1" x14ac:dyDescent="0.25">
      <c r="A277" s="73" t="s">
        <v>477</v>
      </c>
      <c r="B277" s="82" t="s">
        <v>478</v>
      </c>
      <c r="C277" s="74">
        <v>327.10000000000002</v>
      </c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200"/>
      <c r="AB277" s="200"/>
      <c r="AC277" s="80"/>
      <c r="AD277" s="80"/>
      <c r="AE277" s="80"/>
      <c r="AF277" s="80"/>
    </row>
    <row r="278" spans="1:32" ht="21.75" customHeight="1" x14ac:dyDescent="0.25">
      <c r="A278" s="73" t="s">
        <v>479</v>
      </c>
      <c r="B278" s="82" t="s">
        <v>480</v>
      </c>
      <c r="C278" s="74">
        <v>327.2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200"/>
      <c r="AB278" s="200"/>
      <c r="AC278" s="80"/>
      <c r="AD278" s="80"/>
      <c r="AE278" s="80"/>
      <c r="AF278" s="80"/>
    </row>
    <row r="279" spans="1:32" ht="21.75" customHeight="1" x14ac:dyDescent="0.25">
      <c r="A279" s="73" t="s">
        <v>481</v>
      </c>
      <c r="B279" s="82" t="s">
        <v>482</v>
      </c>
      <c r="C279" s="74">
        <v>327.3</v>
      </c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200"/>
      <c r="AB279" s="200"/>
      <c r="AC279" s="80"/>
      <c r="AD279" s="80"/>
      <c r="AE279" s="80"/>
      <c r="AF279" s="80"/>
    </row>
    <row r="280" spans="1:32" ht="21.75" customHeight="1" x14ac:dyDescent="0.25">
      <c r="A280" s="73" t="s">
        <v>483</v>
      </c>
      <c r="B280" s="82" t="s">
        <v>484</v>
      </c>
      <c r="C280" s="74">
        <v>327.39999999999998</v>
      </c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200"/>
      <c r="AB280" s="200"/>
      <c r="AC280" s="80"/>
      <c r="AD280" s="80"/>
      <c r="AE280" s="80"/>
      <c r="AF280" s="80"/>
    </row>
    <row r="281" spans="1:32" ht="21.75" customHeight="1" x14ac:dyDescent="0.25">
      <c r="A281" s="73" t="s">
        <v>485</v>
      </c>
      <c r="B281" s="82" t="s">
        <v>486</v>
      </c>
      <c r="C281" s="74">
        <v>327.5</v>
      </c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200"/>
      <c r="AB281" s="200"/>
      <c r="AC281" s="80"/>
      <c r="AD281" s="80"/>
      <c r="AE281" s="80"/>
      <c r="AF281" s="80"/>
    </row>
    <row r="282" spans="1:32" ht="21.75" customHeight="1" x14ac:dyDescent="0.25">
      <c r="A282" s="73" t="s">
        <v>487</v>
      </c>
      <c r="B282" s="82" t="s">
        <v>488</v>
      </c>
      <c r="C282" s="74">
        <v>328</v>
      </c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200"/>
      <c r="AB282" s="200"/>
      <c r="AC282" s="80"/>
      <c r="AD282" s="80"/>
      <c r="AE282" s="80"/>
      <c r="AF282" s="80"/>
    </row>
    <row r="283" spans="1:32" ht="21.75" customHeight="1" x14ac:dyDescent="0.25">
      <c r="A283" s="73" t="s">
        <v>489</v>
      </c>
      <c r="B283" s="82" t="s">
        <v>490</v>
      </c>
      <c r="C283" s="74">
        <v>329</v>
      </c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200"/>
      <c r="AB283" s="200"/>
      <c r="AC283" s="80"/>
      <c r="AD283" s="80"/>
      <c r="AE283" s="80"/>
      <c r="AF283" s="80"/>
    </row>
    <row r="284" spans="1:32" ht="21.75" customHeight="1" x14ac:dyDescent="0.25">
      <c r="A284" s="73" t="s">
        <v>491</v>
      </c>
      <c r="B284" s="82" t="s">
        <v>492</v>
      </c>
      <c r="C284" s="74">
        <v>330</v>
      </c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200"/>
      <c r="AB284" s="200"/>
      <c r="AC284" s="80"/>
      <c r="AD284" s="80"/>
      <c r="AE284" s="80"/>
      <c r="AF284" s="80"/>
    </row>
    <row r="285" spans="1:32" ht="21.75" customHeight="1" x14ac:dyDescent="0.25">
      <c r="A285" s="73" t="s">
        <v>493</v>
      </c>
      <c r="B285" s="82" t="s">
        <v>494</v>
      </c>
      <c r="C285" s="74">
        <v>331</v>
      </c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200"/>
      <c r="AB285" s="200"/>
      <c r="AC285" s="80"/>
      <c r="AD285" s="80"/>
      <c r="AE285" s="80"/>
      <c r="AF285" s="80"/>
    </row>
    <row r="286" spans="1:32" ht="21.75" customHeight="1" x14ac:dyDescent="0.25">
      <c r="A286" s="73" t="s">
        <v>495</v>
      </c>
      <c r="B286" s="92" t="s">
        <v>58</v>
      </c>
      <c r="C286" s="74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200">
        <v>1</v>
      </c>
      <c r="AB286" s="200"/>
      <c r="AC286" s="80"/>
      <c r="AD286" s="80"/>
      <c r="AE286" s="80"/>
      <c r="AF286" s="80"/>
    </row>
    <row r="287" spans="1:32" ht="21.75" customHeight="1" x14ac:dyDescent="0.25">
      <c r="A287" s="83" t="s">
        <v>496</v>
      </c>
      <c r="B287" s="90" t="s">
        <v>497</v>
      </c>
      <c r="C287" s="74"/>
      <c r="D287" s="80">
        <f>D288+D289+D290+D291+D292+D293+D294+D295+D296+D297+D298+D299+D300+D301+D302+D303+D304+D305+D306+D307+D308+D309+D310+D311+D312+D313+D314+D315+D316</f>
        <v>0</v>
      </c>
      <c r="E287" s="80">
        <f t="shared" ref="E287:Z287" si="15">E288+E289+E290+E291+E292+E293+E294+E295+E296+E297+E298+E299+E300+E301+E302+E303+E304+E305+E306+E307+E308+E309+E310+E311+E312+E313+E314+E315+E316</f>
        <v>0</v>
      </c>
      <c r="F287" s="80">
        <f t="shared" si="15"/>
        <v>0</v>
      </c>
      <c r="G287" s="80">
        <f t="shared" si="15"/>
        <v>0</v>
      </c>
      <c r="H287" s="80">
        <f t="shared" si="15"/>
        <v>0</v>
      </c>
      <c r="I287" s="80">
        <f t="shared" si="15"/>
        <v>0</v>
      </c>
      <c r="J287" s="80">
        <f t="shared" si="15"/>
        <v>0</v>
      </c>
      <c r="K287" s="80">
        <f t="shared" si="15"/>
        <v>0</v>
      </c>
      <c r="L287" s="80">
        <f t="shared" si="15"/>
        <v>0</v>
      </c>
      <c r="M287" s="80">
        <f t="shared" si="15"/>
        <v>0</v>
      </c>
      <c r="N287" s="80">
        <f t="shared" si="15"/>
        <v>0</v>
      </c>
      <c r="O287" s="80">
        <f t="shared" si="15"/>
        <v>0</v>
      </c>
      <c r="P287" s="80">
        <f t="shared" si="15"/>
        <v>0</v>
      </c>
      <c r="Q287" s="80">
        <f t="shared" si="15"/>
        <v>0</v>
      </c>
      <c r="R287" s="80">
        <f t="shared" si="15"/>
        <v>0</v>
      </c>
      <c r="S287" s="80">
        <f t="shared" si="15"/>
        <v>0</v>
      </c>
      <c r="T287" s="80">
        <f t="shared" si="15"/>
        <v>0</v>
      </c>
      <c r="U287" s="80"/>
      <c r="V287" s="80">
        <f t="shared" si="15"/>
        <v>0</v>
      </c>
      <c r="W287" s="80">
        <f t="shared" si="15"/>
        <v>1</v>
      </c>
      <c r="X287" s="80">
        <f t="shared" si="15"/>
        <v>0</v>
      </c>
      <c r="Y287" s="80">
        <f t="shared" si="15"/>
        <v>0</v>
      </c>
      <c r="Z287" s="80">
        <f t="shared" si="15"/>
        <v>0</v>
      </c>
      <c r="AA287" s="200"/>
      <c r="AB287" s="200"/>
      <c r="AC287" s="80"/>
      <c r="AD287" s="80"/>
      <c r="AE287" s="80"/>
      <c r="AF287" s="80"/>
    </row>
    <row r="288" spans="1:32" ht="21.75" customHeight="1" x14ac:dyDescent="0.25">
      <c r="A288" s="73" t="s">
        <v>498</v>
      </c>
      <c r="B288" s="82" t="s">
        <v>499</v>
      </c>
      <c r="C288" s="74">
        <v>332</v>
      </c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200"/>
      <c r="AB288" s="200"/>
      <c r="AC288" s="80"/>
      <c r="AD288" s="80"/>
      <c r="AE288" s="80"/>
      <c r="AF288" s="80"/>
    </row>
    <row r="289" spans="1:32" ht="21.75" customHeight="1" x14ac:dyDescent="0.25">
      <c r="A289" s="73" t="s">
        <v>500</v>
      </c>
      <c r="B289" s="82" t="s">
        <v>501</v>
      </c>
      <c r="C289" s="74">
        <v>332.1</v>
      </c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200"/>
      <c r="AB289" s="200"/>
      <c r="AC289" s="80"/>
      <c r="AD289" s="80"/>
      <c r="AE289" s="80"/>
      <c r="AF289" s="80"/>
    </row>
    <row r="290" spans="1:32" ht="21.75" customHeight="1" x14ac:dyDescent="0.25">
      <c r="A290" s="73" t="s">
        <v>502</v>
      </c>
      <c r="B290" s="82" t="s">
        <v>503</v>
      </c>
      <c r="C290" s="81">
        <v>332.2</v>
      </c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200"/>
      <c r="AB290" s="200"/>
      <c r="AC290" s="80"/>
      <c r="AD290" s="80"/>
      <c r="AE290" s="80"/>
      <c r="AF290" s="80"/>
    </row>
    <row r="291" spans="1:32" ht="21.75" customHeight="1" x14ac:dyDescent="0.25">
      <c r="A291" s="73" t="s">
        <v>504</v>
      </c>
      <c r="B291" s="82" t="s">
        <v>505</v>
      </c>
      <c r="C291" s="81">
        <v>333</v>
      </c>
      <c r="D291" s="80"/>
      <c r="E291" s="80"/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>
        <v>1</v>
      </c>
      <c r="X291" s="80"/>
      <c r="Y291" s="80"/>
      <c r="Z291" s="80"/>
      <c r="AA291" s="200">
        <v>1</v>
      </c>
      <c r="AB291" s="200"/>
      <c r="AC291" s="80"/>
      <c r="AD291" s="80"/>
      <c r="AE291" s="80"/>
      <c r="AF291" s="80"/>
    </row>
    <row r="292" spans="1:32" ht="21.75" customHeight="1" x14ac:dyDescent="0.25">
      <c r="A292" s="73" t="s">
        <v>506</v>
      </c>
      <c r="B292" s="82" t="s">
        <v>507</v>
      </c>
      <c r="C292" s="81">
        <v>334</v>
      </c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200"/>
      <c r="AB292" s="200"/>
      <c r="AC292" s="80"/>
      <c r="AD292" s="80"/>
      <c r="AE292" s="80"/>
      <c r="AF292" s="80"/>
    </row>
    <row r="293" spans="1:32" ht="21.75" customHeight="1" x14ac:dyDescent="0.25">
      <c r="A293" s="73" t="s">
        <v>508</v>
      </c>
      <c r="B293" s="82" t="s">
        <v>509</v>
      </c>
      <c r="C293" s="81">
        <v>334.1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200"/>
      <c r="AB293" s="200"/>
      <c r="AC293" s="80"/>
      <c r="AD293" s="80"/>
      <c r="AE293" s="80"/>
      <c r="AF293" s="80"/>
    </row>
    <row r="294" spans="1:32" ht="21.75" customHeight="1" x14ac:dyDescent="0.25">
      <c r="A294" s="73" t="s">
        <v>510</v>
      </c>
      <c r="B294" s="82" t="s">
        <v>511</v>
      </c>
      <c r="C294" s="74">
        <v>335</v>
      </c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200"/>
      <c r="AB294" s="200"/>
      <c r="AC294" s="80"/>
      <c r="AD294" s="80"/>
      <c r="AE294" s="80"/>
      <c r="AF294" s="80"/>
    </row>
    <row r="295" spans="1:32" ht="21.75" customHeight="1" x14ac:dyDescent="0.25">
      <c r="A295" s="73" t="s">
        <v>512</v>
      </c>
      <c r="B295" s="82" t="s">
        <v>513</v>
      </c>
      <c r="C295" s="74">
        <v>336</v>
      </c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200"/>
      <c r="AB295" s="200"/>
      <c r="AC295" s="80"/>
      <c r="AD295" s="80"/>
      <c r="AE295" s="80"/>
      <c r="AF295" s="80"/>
    </row>
    <row r="296" spans="1:32" ht="21.75" customHeight="1" x14ac:dyDescent="0.25">
      <c r="A296" s="73" t="s">
        <v>514</v>
      </c>
      <c r="B296" s="82" t="s">
        <v>515</v>
      </c>
      <c r="C296" s="74">
        <v>337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200"/>
      <c r="AB296" s="200"/>
      <c r="AC296" s="80"/>
      <c r="AD296" s="80"/>
      <c r="AE296" s="80"/>
      <c r="AF296" s="80"/>
    </row>
    <row r="297" spans="1:32" ht="21.75" customHeight="1" x14ac:dyDescent="0.25">
      <c r="A297" s="73" t="s">
        <v>516</v>
      </c>
      <c r="B297" s="82" t="s">
        <v>517</v>
      </c>
      <c r="C297" s="74">
        <v>338</v>
      </c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200"/>
      <c r="AB297" s="200"/>
      <c r="AC297" s="80"/>
      <c r="AD297" s="80"/>
      <c r="AE297" s="80"/>
      <c r="AF297" s="80"/>
    </row>
    <row r="298" spans="1:32" ht="21.75" customHeight="1" x14ac:dyDescent="0.25">
      <c r="A298" s="73" t="s">
        <v>518</v>
      </c>
      <c r="B298" s="82" t="s">
        <v>519</v>
      </c>
      <c r="C298" s="74">
        <v>339</v>
      </c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200"/>
      <c r="AB298" s="200"/>
      <c r="AC298" s="80"/>
      <c r="AD298" s="80"/>
      <c r="AE298" s="80"/>
      <c r="AF298" s="80"/>
    </row>
    <row r="299" spans="1:32" ht="21.75" customHeight="1" x14ac:dyDescent="0.25">
      <c r="A299" s="73" t="s">
        <v>520</v>
      </c>
      <c r="B299" s="82" t="s">
        <v>521</v>
      </c>
      <c r="C299" s="74">
        <v>340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200"/>
      <c r="AB299" s="200"/>
      <c r="AC299" s="80"/>
      <c r="AD299" s="80"/>
      <c r="AE299" s="80"/>
      <c r="AF299" s="80"/>
    </row>
    <row r="300" spans="1:32" ht="21.75" customHeight="1" x14ac:dyDescent="0.25">
      <c r="A300" s="73" t="s">
        <v>522</v>
      </c>
      <c r="B300" s="82" t="s">
        <v>523</v>
      </c>
      <c r="C300" s="74">
        <v>341</v>
      </c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200"/>
      <c r="AB300" s="200"/>
      <c r="AC300" s="80"/>
      <c r="AD300" s="80"/>
      <c r="AE300" s="80"/>
      <c r="AF300" s="80"/>
    </row>
    <row r="301" spans="1:32" ht="21.75" customHeight="1" x14ac:dyDescent="0.25">
      <c r="A301" s="73" t="s">
        <v>524</v>
      </c>
      <c r="B301" s="82" t="s">
        <v>525</v>
      </c>
      <c r="C301" s="74">
        <v>342</v>
      </c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200"/>
      <c r="AB301" s="200"/>
      <c r="AC301" s="80"/>
      <c r="AD301" s="80"/>
      <c r="AE301" s="80"/>
      <c r="AF301" s="80"/>
    </row>
    <row r="302" spans="1:32" ht="21.75" customHeight="1" x14ac:dyDescent="0.25">
      <c r="A302" s="73" t="s">
        <v>526</v>
      </c>
      <c r="B302" s="82" t="s">
        <v>527</v>
      </c>
      <c r="C302" s="74">
        <v>343</v>
      </c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200"/>
      <c r="AB302" s="200"/>
      <c r="AC302" s="80"/>
      <c r="AD302" s="80"/>
      <c r="AE302" s="80"/>
      <c r="AF302" s="80"/>
    </row>
    <row r="303" spans="1:32" ht="21.75" customHeight="1" x14ac:dyDescent="0.25">
      <c r="A303" s="73" t="s">
        <v>528</v>
      </c>
      <c r="B303" s="82" t="s">
        <v>529</v>
      </c>
      <c r="C303" s="74">
        <v>344</v>
      </c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200"/>
      <c r="AB303" s="200"/>
      <c r="AC303" s="80"/>
      <c r="AD303" s="80"/>
      <c r="AE303" s="80"/>
      <c r="AF303" s="80"/>
    </row>
    <row r="304" spans="1:32" ht="21.75" customHeight="1" x14ac:dyDescent="0.25">
      <c r="A304" s="73" t="s">
        <v>530</v>
      </c>
      <c r="B304" s="82" t="s">
        <v>531</v>
      </c>
      <c r="C304" s="74">
        <v>345</v>
      </c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200"/>
      <c r="AB304" s="200"/>
      <c r="AC304" s="80"/>
      <c r="AD304" s="80"/>
      <c r="AE304" s="80"/>
      <c r="AF304" s="80"/>
    </row>
    <row r="305" spans="1:32" ht="21.75" customHeight="1" x14ac:dyDescent="0.25">
      <c r="A305" s="73" t="s">
        <v>532</v>
      </c>
      <c r="B305" s="82" t="s">
        <v>533</v>
      </c>
      <c r="C305" s="74">
        <v>345.1</v>
      </c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200"/>
      <c r="AB305" s="200"/>
      <c r="AC305" s="80"/>
      <c r="AD305" s="80"/>
      <c r="AE305" s="80"/>
      <c r="AF305" s="80"/>
    </row>
    <row r="306" spans="1:32" ht="21.75" customHeight="1" x14ac:dyDescent="0.25">
      <c r="A306" s="73" t="s">
        <v>534</v>
      </c>
      <c r="B306" s="82" t="s">
        <v>535</v>
      </c>
      <c r="C306" s="74">
        <v>346</v>
      </c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200"/>
      <c r="AB306" s="200"/>
      <c r="AC306" s="80"/>
      <c r="AD306" s="80"/>
      <c r="AE306" s="80"/>
      <c r="AF306" s="80"/>
    </row>
    <row r="307" spans="1:32" ht="21.75" customHeight="1" x14ac:dyDescent="0.25">
      <c r="A307" s="73" t="s">
        <v>536</v>
      </c>
      <c r="B307" s="82" t="s">
        <v>537</v>
      </c>
      <c r="C307" s="74">
        <v>347</v>
      </c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200"/>
      <c r="AB307" s="200"/>
      <c r="AC307" s="80"/>
      <c r="AD307" s="80"/>
      <c r="AE307" s="80"/>
      <c r="AF307" s="80"/>
    </row>
    <row r="308" spans="1:32" ht="21.75" customHeight="1" x14ac:dyDescent="0.25">
      <c r="A308" s="73" t="s">
        <v>538</v>
      </c>
      <c r="B308" s="82" t="s">
        <v>539</v>
      </c>
      <c r="C308" s="74">
        <v>348</v>
      </c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200"/>
      <c r="AB308" s="200"/>
      <c r="AC308" s="80"/>
      <c r="AD308" s="80"/>
      <c r="AE308" s="80"/>
      <c r="AF308" s="80"/>
    </row>
    <row r="309" spans="1:32" ht="21.75" customHeight="1" x14ac:dyDescent="0.25">
      <c r="A309" s="73" t="s">
        <v>540</v>
      </c>
      <c r="B309" s="82" t="s">
        <v>541</v>
      </c>
      <c r="C309" s="74">
        <v>349</v>
      </c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200"/>
      <c r="AB309" s="200"/>
      <c r="AC309" s="80"/>
      <c r="AD309" s="80"/>
      <c r="AE309" s="80"/>
      <c r="AF309" s="80"/>
    </row>
    <row r="310" spans="1:32" ht="21.75" customHeight="1" x14ac:dyDescent="0.25">
      <c r="A310" s="73" t="s">
        <v>542</v>
      </c>
      <c r="B310" s="82" t="s">
        <v>543</v>
      </c>
      <c r="C310" s="74">
        <v>350</v>
      </c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200"/>
      <c r="AB310" s="200"/>
      <c r="AC310" s="80"/>
      <c r="AD310" s="80"/>
      <c r="AE310" s="80"/>
      <c r="AF310" s="80"/>
    </row>
    <row r="311" spans="1:32" ht="21.75" customHeight="1" x14ac:dyDescent="0.25">
      <c r="A311" s="73" t="s">
        <v>544</v>
      </c>
      <c r="B311" s="74" t="s">
        <v>545</v>
      </c>
      <c r="C311" s="74">
        <v>351</v>
      </c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200"/>
      <c r="AB311" s="200"/>
      <c r="AC311" s="80"/>
      <c r="AD311" s="80"/>
      <c r="AE311" s="80"/>
      <c r="AF311" s="80"/>
    </row>
    <row r="312" spans="1:32" ht="21.75" customHeight="1" x14ac:dyDescent="0.25">
      <c r="A312" s="73" t="s">
        <v>546</v>
      </c>
      <c r="B312" s="82" t="s">
        <v>547</v>
      </c>
      <c r="C312" s="74">
        <v>352</v>
      </c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200"/>
      <c r="AB312" s="200"/>
      <c r="AC312" s="80"/>
      <c r="AD312" s="80"/>
      <c r="AE312" s="80"/>
      <c r="AF312" s="80"/>
    </row>
    <row r="313" spans="1:32" ht="21.75" customHeight="1" x14ac:dyDescent="0.25">
      <c r="A313" s="73" t="s">
        <v>548</v>
      </c>
      <c r="B313" s="82" t="s">
        <v>666</v>
      </c>
      <c r="C313" s="74">
        <v>353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200"/>
      <c r="AB313" s="200"/>
      <c r="AC313" s="80"/>
      <c r="AD313" s="80"/>
      <c r="AE313" s="80"/>
      <c r="AF313" s="80"/>
    </row>
    <row r="314" spans="1:32" ht="21.75" customHeight="1" x14ac:dyDescent="0.25">
      <c r="A314" s="73" t="s">
        <v>549</v>
      </c>
      <c r="B314" s="82" t="s">
        <v>550</v>
      </c>
      <c r="C314" s="74">
        <v>354</v>
      </c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200"/>
      <c r="AB314" s="200"/>
      <c r="AC314" s="80"/>
      <c r="AD314" s="80"/>
      <c r="AE314" s="80"/>
      <c r="AF314" s="80"/>
    </row>
    <row r="315" spans="1:32" ht="21.75" customHeight="1" x14ac:dyDescent="0.25">
      <c r="A315" s="73" t="s">
        <v>551</v>
      </c>
      <c r="B315" s="82" t="s">
        <v>552</v>
      </c>
      <c r="C315" s="74">
        <v>355</v>
      </c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200"/>
      <c r="AB315" s="200"/>
      <c r="AC315" s="80"/>
      <c r="AD315" s="80"/>
      <c r="AE315" s="80"/>
      <c r="AF315" s="80"/>
    </row>
    <row r="316" spans="1:32" ht="21.75" customHeight="1" x14ac:dyDescent="0.25">
      <c r="A316" s="73" t="s">
        <v>553</v>
      </c>
      <c r="B316" s="92" t="s">
        <v>58</v>
      </c>
      <c r="C316" s="74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200"/>
      <c r="AB316" s="200"/>
      <c r="AC316" s="80"/>
      <c r="AD316" s="80"/>
      <c r="AE316" s="80"/>
      <c r="AF316" s="80"/>
    </row>
    <row r="317" spans="1:32" ht="21.75" customHeight="1" x14ac:dyDescent="0.25">
      <c r="A317" s="83" t="s">
        <v>554</v>
      </c>
      <c r="B317" s="90" t="s">
        <v>555</v>
      </c>
      <c r="C317" s="74"/>
      <c r="D317" s="80">
        <f>D318+D319+D320+D321+D322+D323+D324+D325+D326+D327+D328+D329+D330+D331+D332+D333+D334+D335+D336+D337+D338+D339+D340+D341+D342+D343+D344+D345+D346</f>
        <v>1</v>
      </c>
      <c r="E317" s="80">
        <f t="shared" ref="E317:Z317" si="16">E318+E319+E320+E321+E322+E323+E324+E325+E326+E327+E328+E329+E330+E331+E332+E333+E334+E335+E336+E337+E338+E339+E340+E341+E342+E343+E344+E345+E346</f>
        <v>0</v>
      </c>
      <c r="F317" s="80">
        <f t="shared" si="16"/>
        <v>0</v>
      </c>
      <c r="G317" s="80">
        <f t="shared" si="16"/>
        <v>1</v>
      </c>
      <c r="H317" s="80">
        <f t="shared" si="16"/>
        <v>0</v>
      </c>
      <c r="I317" s="80">
        <f t="shared" si="16"/>
        <v>0</v>
      </c>
      <c r="J317" s="80">
        <f t="shared" si="16"/>
        <v>0</v>
      </c>
      <c r="K317" s="80">
        <f t="shared" si="16"/>
        <v>0</v>
      </c>
      <c r="L317" s="80">
        <f t="shared" si="16"/>
        <v>0</v>
      </c>
      <c r="M317" s="80">
        <f t="shared" si="16"/>
        <v>0</v>
      </c>
      <c r="N317" s="80">
        <f t="shared" si="16"/>
        <v>0</v>
      </c>
      <c r="O317" s="80">
        <f t="shared" si="16"/>
        <v>0</v>
      </c>
      <c r="P317" s="80">
        <f t="shared" si="16"/>
        <v>0</v>
      </c>
      <c r="Q317" s="80">
        <f t="shared" si="16"/>
        <v>0</v>
      </c>
      <c r="R317" s="80">
        <f t="shared" si="16"/>
        <v>0</v>
      </c>
      <c r="S317" s="80">
        <f t="shared" si="16"/>
        <v>0</v>
      </c>
      <c r="T317" s="80">
        <f t="shared" si="16"/>
        <v>0</v>
      </c>
      <c r="U317" s="80"/>
      <c r="V317" s="80">
        <f t="shared" si="16"/>
        <v>0</v>
      </c>
      <c r="W317" s="80">
        <v>0</v>
      </c>
      <c r="X317" s="80">
        <f t="shared" si="16"/>
        <v>0</v>
      </c>
      <c r="Y317" s="80">
        <f t="shared" si="16"/>
        <v>0</v>
      </c>
      <c r="Z317" s="80">
        <f t="shared" si="16"/>
        <v>0</v>
      </c>
      <c r="AA317" s="200"/>
      <c r="AB317" s="200"/>
      <c r="AC317" s="80"/>
      <c r="AD317" s="80"/>
      <c r="AE317" s="80"/>
      <c r="AF317" s="80"/>
    </row>
    <row r="318" spans="1:32" ht="21.75" customHeight="1" x14ac:dyDescent="0.25">
      <c r="A318" s="73" t="s">
        <v>556</v>
      </c>
      <c r="B318" s="82" t="s">
        <v>557</v>
      </c>
      <c r="C318" s="81">
        <v>356</v>
      </c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200"/>
      <c r="AB318" s="200"/>
      <c r="AC318" s="80"/>
      <c r="AD318" s="80"/>
      <c r="AE318" s="80"/>
      <c r="AF318" s="80"/>
    </row>
    <row r="319" spans="1:32" ht="21.75" customHeight="1" x14ac:dyDescent="0.25">
      <c r="A319" s="73" t="s">
        <v>558</v>
      </c>
      <c r="B319" s="82" t="s">
        <v>559</v>
      </c>
      <c r="C319" s="81">
        <v>357</v>
      </c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200"/>
      <c r="AB319" s="200"/>
      <c r="AC319" s="80"/>
      <c r="AD319" s="80"/>
      <c r="AE319" s="80"/>
      <c r="AF319" s="80"/>
    </row>
    <row r="320" spans="1:32" ht="21.75" customHeight="1" x14ac:dyDescent="0.25">
      <c r="A320" s="73" t="s">
        <v>560</v>
      </c>
      <c r="B320" s="82" t="s">
        <v>667</v>
      </c>
      <c r="C320" s="81">
        <v>358</v>
      </c>
      <c r="D320" s="80">
        <v>1</v>
      </c>
      <c r="E320" s="80"/>
      <c r="F320" s="80"/>
      <c r="G320" s="80">
        <v>1</v>
      </c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  <c r="AA320" s="200"/>
      <c r="AB320" s="200"/>
      <c r="AC320" s="80"/>
      <c r="AD320" s="80"/>
      <c r="AE320" s="80"/>
      <c r="AF320" s="80"/>
    </row>
    <row r="321" spans="1:32" ht="21.75" customHeight="1" x14ac:dyDescent="0.25">
      <c r="A321" s="73" t="s">
        <v>561</v>
      </c>
      <c r="B321" s="82" t="s">
        <v>668</v>
      </c>
      <c r="C321" s="81">
        <v>359</v>
      </c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  <c r="AA321" s="200"/>
      <c r="AB321" s="200"/>
      <c r="AC321" s="80"/>
      <c r="AD321" s="80"/>
      <c r="AE321" s="80"/>
      <c r="AF321" s="80"/>
    </row>
    <row r="322" spans="1:32" ht="21.75" customHeight="1" x14ac:dyDescent="0.25">
      <c r="A322" s="73" t="s">
        <v>562</v>
      </c>
      <c r="B322" s="82" t="s">
        <v>563</v>
      </c>
      <c r="C322" s="81">
        <v>360</v>
      </c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200"/>
      <c r="AB322" s="200"/>
      <c r="AC322" s="80"/>
      <c r="AD322" s="80"/>
      <c r="AE322" s="80"/>
      <c r="AF322" s="80"/>
    </row>
    <row r="323" spans="1:32" ht="21.75" customHeight="1" x14ac:dyDescent="0.25">
      <c r="A323" s="73" t="s">
        <v>564</v>
      </c>
      <c r="B323" s="82" t="s">
        <v>565</v>
      </c>
      <c r="C323" s="74">
        <v>361</v>
      </c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200"/>
      <c r="AB323" s="200"/>
      <c r="AC323" s="80"/>
      <c r="AD323" s="80"/>
      <c r="AE323" s="80"/>
      <c r="AF323" s="80"/>
    </row>
    <row r="324" spans="1:32" ht="21.75" customHeight="1" x14ac:dyDescent="0.25">
      <c r="A324" s="73" t="s">
        <v>566</v>
      </c>
      <c r="B324" s="82" t="s">
        <v>567</v>
      </c>
      <c r="C324" s="74">
        <v>362</v>
      </c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200"/>
      <c r="AB324" s="200"/>
      <c r="AC324" s="80"/>
      <c r="AD324" s="80"/>
      <c r="AE324" s="80"/>
      <c r="AF324" s="80"/>
    </row>
    <row r="325" spans="1:32" ht="21.75" customHeight="1" x14ac:dyDescent="0.25">
      <c r="A325" s="73" t="s">
        <v>568</v>
      </c>
      <c r="B325" s="82" t="s">
        <v>669</v>
      </c>
      <c r="C325" s="74">
        <v>363</v>
      </c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200"/>
      <c r="AB325" s="200"/>
      <c r="AC325" s="80"/>
      <c r="AD325" s="80"/>
      <c r="AE325" s="80"/>
      <c r="AF325" s="80"/>
    </row>
    <row r="326" spans="1:32" ht="21.75" customHeight="1" x14ac:dyDescent="0.25">
      <c r="A326" s="73" t="s">
        <v>569</v>
      </c>
      <c r="B326" s="82" t="s">
        <v>570</v>
      </c>
      <c r="C326" s="74">
        <v>364</v>
      </c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200"/>
      <c r="AB326" s="200"/>
      <c r="AC326" s="80"/>
      <c r="AD326" s="80"/>
      <c r="AE326" s="80"/>
      <c r="AF326" s="80"/>
    </row>
    <row r="327" spans="1:32" ht="21.75" customHeight="1" x14ac:dyDescent="0.25">
      <c r="A327" s="73" t="s">
        <v>571</v>
      </c>
      <c r="B327" s="82" t="s">
        <v>572</v>
      </c>
      <c r="C327" s="74">
        <v>365</v>
      </c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200"/>
      <c r="AB327" s="200"/>
      <c r="AC327" s="80"/>
      <c r="AD327" s="80"/>
      <c r="AE327" s="80"/>
      <c r="AF327" s="80"/>
    </row>
    <row r="328" spans="1:32" ht="21.75" customHeight="1" x14ac:dyDescent="0.25">
      <c r="A328" s="73" t="s">
        <v>573</v>
      </c>
      <c r="B328" s="82" t="s">
        <v>574</v>
      </c>
      <c r="C328" s="74">
        <v>366</v>
      </c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200"/>
      <c r="AB328" s="200"/>
      <c r="AC328" s="80"/>
      <c r="AD328" s="80"/>
      <c r="AE328" s="80"/>
      <c r="AF328" s="80"/>
    </row>
    <row r="329" spans="1:32" ht="21.75" customHeight="1" x14ac:dyDescent="0.25">
      <c r="A329" s="73" t="s">
        <v>575</v>
      </c>
      <c r="B329" s="82" t="s">
        <v>576</v>
      </c>
      <c r="C329" s="74">
        <v>367</v>
      </c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200"/>
      <c r="AB329" s="200"/>
      <c r="AC329" s="80"/>
      <c r="AD329" s="80"/>
      <c r="AE329" s="80"/>
      <c r="AF329" s="80"/>
    </row>
    <row r="330" spans="1:32" ht="21.75" customHeight="1" x14ac:dyDescent="0.25">
      <c r="A330" s="73" t="s">
        <v>577</v>
      </c>
      <c r="B330" s="82" t="s">
        <v>578</v>
      </c>
      <c r="C330" s="74">
        <v>368</v>
      </c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200"/>
      <c r="AB330" s="200"/>
      <c r="AC330" s="80"/>
      <c r="AD330" s="80"/>
      <c r="AE330" s="80"/>
      <c r="AF330" s="80"/>
    </row>
    <row r="331" spans="1:32" ht="21.75" customHeight="1" x14ac:dyDescent="0.25">
      <c r="A331" s="73" t="s">
        <v>579</v>
      </c>
      <c r="B331" s="82" t="s">
        <v>580</v>
      </c>
      <c r="C331" s="74">
        <v>369</v>
      </c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200"/>
      <c r="AB331" s="200"/>
      <c r="AC331" s="80"/>
      <c r="AD331" s="80"/>
      <c r="AE331" s="80"/>
      <c r="AF331" s="80"/>
    </row>
    <row r="332" spans="1:32" ht="21.75" customHeight="1" x14ac:dyDescent="0.25">
      <c r="A332" s="73" t="s">
        <v>581</v>
      </c>
      <c r="B332" s="82" t="s">
        <v>582</v>
      </c>
      <c r="C332" s="74">
        <v>370</v>
      </c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200"/>
      <c r="AB332" s="200"/>
      <c r="AC332" s="80"/>
      <c r="AD332" s="80"/>
      <c r="AE332" s="80"/>
      <c r="AF332" s="80"/>
    </row>
    <row r="333" spans="1:32" ht="21.75" customHeight="1" x14ac:dyDescent="0.25">
      <c r="A333" s="73" t="s">
        <v>583</v>
      </c>
      <c r="B333" s="82" t="s">
        <v>670</v>
      </c>
      <c r="C333" s="74">
        <v>371</v>
      </c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 t="s">
        <v>723</v>
      </c>
      <c r="X333" s="80"/>
      <c r="Y333" s="80"/>
      <c r="Z333" s="80"/>
      <c r="AA333" s="200"/>
      <c r="AB333" s="200"/>
      <c r="AC333" s="80"/>
      <c r="AD333" s="80"/>
      <c r="AE333" s="80"/>
      <c r="AF333" s="80"/>
    </row>
    <row r="334" spans="1:32" ht="21.75" customHeight="1" x14ac:dyDescent="0.25">
      <c r="A334" s="73" t="s">
        <v>584</v>
      </c>
      <c r="B334" s="82" t="s">
        <v>585</v>
      </c>
      <c r="C334" s="74">
        <v>372</v>
      </c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200"/>
      <c r="AB334" s="200"/>
      <c r="AC334" s="80"/>
      <c r="AD334" s="80"/>
      <c r="AE334" s="80"/>
      <c r="AF334" s="80"/>
    </row>
    <row r="335" spans="1:32" ht="21.75" customHeight="1" x14ac:dyDescent="0.25">
      <c r="A335" s="73" t="s">
        <v>586</v>
      </c>
      <c r="B335" s="82" t="s">
        <v>587</v>
      </c>
      <c r="C335" s="74">
        <v>373</v>
      </c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200"/>
      <c r="AB335" s="200"/>
      <c r="AC335" s="80"/>
      <c r="AD335" s="80"/>
      <c r="AE335" s="80"/>
      <c r="AF335" s="80"/>
    </row>
    <row r="336" spans="1:32" ht="21.75" customHeight="1" x14ac:dyDescent="0.25">
      <c r="A336" s="73" t="s">
        <v>588</v>
      </c>
      <c r="B336" s="82" t="s">
        <v>589</v>
      </c>
      <c r="C336" s="74">
        <v>374</v>
      </c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200"/>
      <c r="AB336" s="200"/>
      <c r="AC336" s="80"/>
      <c r="AD336" s="80"/>
      <c r="AE336" s="80"/>
      <c r="AF336" s="80"/>
    </row>
    <row r="337" spans="1:32" ht="21.75" customHeight="1" x14ac:dyDescent="0.25">
      <c r="A337" s="73" t="s">
        <v>590</v>
      </c>
      <c r="B337" s="82" t="s">
        <v>591</v>
      </c>
      <c r="C337" s="74">
        <v>375</v>
      </c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200"/>
      <c r="AB337" s="200"/>
      <c r="AC337" s="80"/>
      <c r="AD337" s="80"/>
      <c r="AE337" s="80"/>
      <c r="AF337" s="80"/>
    </row>
    <row r="338" spans="1:32" ht="21.75" customHeight="1" x14ac:dyDescent="0.25">
      <c r="A338" s="73" t="s">
        <v>592</v>
      </c>
      <c r="B338" s="82" t="s">
        <v>593</v>
      </c>
      <c r="C338" s="74">
        <v>376</v>
      </c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200"/>
      <c r="AB338" s="200"/>
      <c r="AC338" s="80"/>
      <c r="AD338" s="80"/>
      <c r="AE338" s="80"/>
      <c r="AF338" s="80"/>
    </row>
    <row r="339" spans="1:32" ht="21.75" customHeight="1" x14ac:dyDescent="0.25">
      <c r="A339" s="73" t="s">
        <v>594</v>
      </c>
      <c r="B339" s="82" t="s">
        <v>595</v>
      </c>
      <c r="C339" s="74">
        <v>377</v>
      </c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200"/>
      <c r="AB339" s="200"/>
      <c r="AC339" s="80"/>
      <c r="AD339" s="80"/>
      <c r="AE339" s="80"/>
      <c r="AF339" s="80"/>
    </row>
    <row r="340" spans="1:32" ht="21.75" customHeight="1" x14ac:dyDescent="0.25">
      <c r="A340" s="73" t="s">
        <v>596</v>
      </c>
      <c r="B340" s="82" t="s">
        <v>597</v>
      </c>
      <c r="C340" s="74">
        <v>378</v>
      </c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200"/>
      <c r="AB340" s="200"/>
      <c r="AC340" s="80"/>
      <c r="AD340" s="80"/>
      <c r="AE340" s="80"/>
      <c r="AF340" s="80"/>
    </row>
    <row r="341" spans="1:32" ht="21.75" customHeight="1" x14ac:dyDescent="0.25">
      <c r="A341" s="73" t="s">
        <v>598</v>
      </c>
      <c r="B341" s="74" t="s">
        <v>599</v>
      </c>
      <c r="C341" s="74">
        <v>379</v>
      </c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200"/>
      <c r="AB341" s="200"/>
      <c r="AC341" s="80"/>
      <c r="AD341" s="80"/>
      <c r="AE341" s="80"/>
      <c r="AF341" s="80"/>
    </row>
    <row r="342" spans="1:32" ht="21.75" customHeight="1" x14ac:dyDescent="0.25">
      <c r="A342" s="73" t="s">
        <v>600</v>
      </c>
      <c r="B342" s="74" t="s">
        <v>601</v>
      </c>
      <c r="C342" s="74">
        <v>380</v>
      </c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200"/>
      <c r="AB342" s="200"/>
      <c r="AC342" s="80"/>
      <c r="AD342" s="80"/>
      <c r="AE342" s="80"/>
      <c r="AF342" s="80"/>
    </row>
    <row r="343" spans="1:32" ht="21.75" customHeight="1" x14ac:dyDescent="0.25">
      <c r="A343" s="73" t="s">
        <v>602</v>
      </c>
      <c r="B343" s="74" t="s">
        <v>603</v>
      </c>
      <c r="C343" s="74">
        <v>381</v>
      </c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200"/>
      <c r="AB343" s="200"/>
      <c r="AC343" s="80"/>
      <c r="AD343" s="80"/>
      <c r="AE343" s="80"/>
      <c r="AF343" s="80"/>
    </row>
    <row r="344" spans="1:32" ht="21.75" customHeight="1" x14ac:dyDescent="0.25">
      <c r="A344" s="73" t="s">
        <v>604</v>
      </c>
      <c r="B344" s="82" t="s">
        <v>605</v>
      </c>
      <c r="C344" s="95">
        <v>382</v>
      </c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200"/>
      <c r="AB344" s="200"/>
      <c r="AC344" s="80"/>
      <c r="AD344" s="80"/>
      <c r="AE344" s="80"/>
      <c r="AF344" s="80"/>
    </row>
    <row r="345" spans="1:32" ht="21.75" customHeight="1" x14ac:dyDescent="0.25">
      <c r="A345" s="73" t="s">
        <v>606</v>
      </c>
      <c r="B345" s="74" t="s">
        <v>607</v>
      </c>
      <c r="C345" s="95">
        <v>383</v>
      </c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200"/>
      <c r="AB345" s="200"/>
      <c r="AC345" s="80"/>
      <c r="AD345" s="80"/>
      <c r="AE345" s="80"/>
      <c r="AF345" s="80"/>
    </row>
    <row r="346" spans="1:32" ht="21.75" customHeight="1" x14ac:dyDescent="0.25">
      <c r="A346" s="73" t="s">
        <v>608</v>
      </c>
      <c r="B346" s="92" t="s">
        <v>58</v>
      </c>
      <c r="C346" s="74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200"/>
      <c r="AB346" s="200"/>
      <c r="AC346" s="80"/>
      <c r="AD346" s="80"/>
      <c r="AE346" s="80"/>
      <c r="AF346" s="80"/>
    </row>
    <row r="347" spans="1:32" ht="21.75" customHeight="1" x14ac:dyDescent="0.25">
      <c r="A347" s="96" t="s">
        <v>609</v>
      </c>
      <c r="B347" s="90" t="s">
        <v>610</v>
      </c>
      <c r="C347" s="74"/>
      <c r="D347" s="80">
        <f>D348+D349+D350+D351+D352+D353+D355+D354+D356+D357+D358+D359+D360+D361+D362</f>
        <v>0</v>
      </c>
      <c r="E347" s="80">
        <f t="shared" ref="E347:Z347" si="17">E348+E349+E350+E351+E352+E353+E355+E354+E356+E357+E358+E359+E360+E361+E362</f>
        <v>0</v>
      </c>
      <c r="F347" s="80">
        <f t="shared" si="17"/>
        <v>0</v>
      </c>
      <c r="G347" s="80">
        <f t="shared" si="17"/>
        <v>0</v>
      </c>
      <c r="H347" s="80">
        <f t="shared" si="17"/>
        <v>0</v>
      </c>
      <c r="I347" s="80">
        <f t="shared" si="17"/>
        <v>0</v>
      </c>
      <c r="J347" s="80">
        <f t="shared" si="17"/>
        <v>0</v>
      </c>
      <c r="K347" s="80">
        <f t="shared" si="17"/>
        <v>0</v>
      </c>
      <c r="L347" s="80">
        <f t="shared" si="17"/>
        <v>0</v>
      </c>
      <c r="M347" s="80">
        <f t="shared" si="17"/>
        <v>0</v>
      </c>
      <c r="N347" s="80">
        <f t="shared" si="17"/>
        <v>0</v>
      </c>
      <c r="O347" s="80">
        <f t="shared" si="17"/>
        <v>0</v>
      </c>
      <c r="P347" s="80">
        <f t="shared" si="17"/>
        <v>0</v>
      </c>
      <c r="Q347" s="80">
        <f t="shared" si="17"/>
        <v>0</v>
      </c>
      <c r="R347" s="80">
        <f t="shared" si="17"/>
        <v>0</v>
      </c>
      <c r="S347" s="80">
        <f t="shared" si="17"/>
        <v>0</v>
      </c>
      <c r="T347" s="80">
        <f t="shared" si="17"/>
        <v>0</v>
      </c>
      <c r="U347" s="80"/>
      <c r="V347" s="80">
        <f t="shared" si="17"/>
        <v>0</v>
      </c>
      <c r="W347" s="80">
        <f t="shared" si="17"/>
        <v>0</v>
      </c>
      <c r="X347" s="80">
        <f t="shared" si="17"/>
        <v>0</v>
      </c>
      <c r="Y347" s="80">
        <f t="shared" si="17"/>
        <v>0</v>
      </c>
      <c r="Z347" s="80">
        <f t="shared" si="17"/>
        <v>0</v>
      </c>
      <c r="AA347" s="200"/>
      <c r="AB347" s="200"/>
      <c r="AC347" s="80"/>
      <c r="AD347" s="80"/>
      <c r="AE347" s="80"/>
      <c r="AF347" s="80"/>
    </row>
    <row r="348" spans="1:32" ht="21.75" customHeight="1" x14ac:dyDescent="0.25">
      <c r="A348" s="97">
        <v>18.100000000000001</v>
      </c>
      <c r="B348" s="82" t="s">
        <v>611</v>
      </c>
      <c r="C348" s="74">
        <v>384</v>
      </c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  <c r="X348" s="80"/>
      <c r="Y348" s="80"/>
      <c r="Z348" s="80"/>
      <c r="AA348" s="200"/>
      <c r="AB348" s="200"/>
      <c r="AC348" s="80"/>
      <c r="AD348" s="80"/>
      <c r="AE348" s="80"/>
      <c r="AF348" s="80"/>
    </row>
    <row r="349" spans="1:32" ht="21.75" customHeight="1" x14ac:dyDescent="0.25">
      <c r="A349" s="73" t="s">
        <v>612</v>
      </c>
      <c r="B349" s="82" t="s">
        <v>613</v>
      </c>
      <c r="C349" s="74">
        <v>385</v>
      </c>
      <c r="D349" s="80"/>
      <c r="E349" s="80"/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  <c r="R349" s="80"/>
      <c r="S349" s="80"/>
      <c r="T349" s="80"/>
      <c r="U349" s="80"/>
      <c r="V349" s="80"/>
      <c r="W349" s="80"/>
      <c r="X349" s="80"/>
      <c r="Y349" s="80"/>
      <c r="Z349" s="80"/>
      <c r="AA349" s="200"/>
      <c r="AB349" s="200"/>
      <c r="AC349" s="80"/>
      <c r="AD349" s="80"/>
      <c r="AE349" s="80"/>
      <c r="AF349" s="80"/>
    </row>
    <row r="350" spans="1:32" ht="21.75" customHeight="1" x14ac:dyDescent="0.25">
      <c r="A350" s="97">
        <v>18.3</v>
      </c>
      <c r="B350" s="82" t="s">
        <v>614</v>
      </c>
      <c r="C350" s="74">
        <v>386</v>
      </c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  <c r="R350" s="80"/>
      <c r="S350" s="80"/>
      <c r="T350" s="80"/>
      <c r="U350" s="80"/>
      <c r="V350" s="80"/>
      <c r="W350" s="80"/>
      <c r="X350" s="80"/>
      <c r="Y350" s="80"/>
      <c r="Z350" s="80"/>
      <c r="AA350" s="200"/>
      <c r="AB350" s="200"/>
      <c r="AC350" s="80"/>
      <c r="AD350" s="80"/>
      <c r="AE350" s="80"/>
      <c r="AF350" s="80"/>
    </row>
    <row r="351" spans="1:32" ht="21.75" customHeight="1" x14ac:dyDescent="0.25">
      <c r="A351" s="97">
        <v>18.399999999999999</v>
      </c>
      <c r="B351" s="82" t="s">
        <v>615</v>
      </c>
      <c r="C351" s="74">
        <v>387</v>
      </c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  <c r="R351" s="80"/>
      <c r="S351" s="80"/>
      <c r="T351" s="80"/>
      <c r="U351" s="80"/>
      <c r="V351" s="80"/>
      <c r="W351" s="80"/>
      <c r="X351" s="80"/>
      <c r="Y351" s="80"/>
      <c r="Z351" s="80"/>
      <c r="AA351" s="200"/>
      <c r="AB351" s="200"/>
      <c r="AC351" s="80"/>
      <c r="AD351" s="80"/>
      <c r="AE351" s="80"/>
      <c r="AF351" s="80"/>
    </row>
    <row r="352" spans="1:32" ht="21.75" customHeight="1" x14ac:dyDescent="0.25">
      <c r="A352" s="97">
        <v>18.5</v>
      </c>
      <c r="B352" s="82" t="s">
        <v>616</v>
      </c>
      <c r="C352" s="74">
        <v>388</v>
      </c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  <c r="Z352" s="80"/>
      <c r="AA352" s="200"/>
      <c r="AB352" s="200"/>
      <c r="AC352" s="80"/>
      <c r="AD352" s="80"/>
      <c r="AE352" s="80"/>
      <c r="AF352" s="80"/>
    </row>
    <row r="353" spans="1:32" ht="21.75" customHeight="1" x14ac:dyDescent="0.25">
      <c r="A353" s="73" t="s">
        <v>617</v>
      </c>
      <c r="B353" s="74" t="s">
        <v>618</v>
      </c>
      <c r="C353" s="74">
        <v>389</v>
      </c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  <c r="Z353" s="80"/>
      <c r="AA353" s="200"/>
      <c r="AB353" s="200"/>
      <c r="AC353" s="80"/>
      <c r="AD353" s="80"/>
      <c r="AE353" s="80"/>
      <c r="AF353" s="80"/>
    </row>
    <row r="354" spans="1:32" ht="21.75" customHeight="1" x14ac:dyDescent="0.25">
      <c r="A354" s="97">
        <v>18.7</v>
      </c>
      <c r="B354" s="82" t="s">
        <v>619</v>
      </c>
      <c r="C354" s="81">
        <v>390</v>
      </c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  <c r="R354" s="80"/>
      <c r="S354" s="80"/>
      <c r="T354" s="80"/>
      <c r="U354" s="80"/>
      <c r="V354" s="80"/>
      <c r="W354" s="80"/>
      <c r="X354" s="80"/>
      <c r="Y354" s="80"/>
      <c r="Z354" s="80"/>
      <c r="AA354" s="200"/>
      <c r="AB354" s="200"/>
      <c r="AC354" s="80"/>
      <c r="AD354" s="80"/>
      <c r="AE354" s="80"/>
      <c r="AF354" s="80"/>
    </row>
    <row r="355" spans="1:32" ht="21.75" customHeight="1" x14ac:dyDescent="0.25">
      <c r="A355" s="73" t="s">
        <v>620</v>
      </c>
      <c r="B355" s="82" t="s">
        <v>621</v>
      </c>
      <c r="C355" s="81">
        <v>391</v>
      </c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  <c r="Z355" s="80"/>
      <c r="AA355" s="200"/>
      <c r="AB355" s="200"/>
      <c r="AC355" s="80"/>
      <c r="AD355" s="80"/>
      <c r="AE355" s="80"/>
      <c r="AF355" s="80"/>
    </row>
    <row r="356" spans="1:32" ht="21.75" customHeight="1" x14ac:dyDescent="0.25">
      <c r="A356" s="97">
        <v>18.899999999999999</v>
      </c>
      <c r="B356" s="74" t="s">
        <v>622</v>
      </c>
      <c r="C356" s="74">
        <v>392</v>
      </c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  <c r="Z356" s="80"/>
      <c r="AA356" s="200"/>
      <c r="AB356" s="200"/>
      <c r="AC356" s="80"/>
      <c r="AD356" s="80"/>
      <c r="AE356" s="80"/>
      <c r="AF356" s="80"/>
    </row>
    <row r="357" spans="1:32" ht="21.75" customHeight="1" x14ac:dyDescent="0.25">
      <c r="A357" s="73" t="s">
        <v>623</v>
      </c>
      <c r="B357" s="74" t="s">
        <v>624</v>
      </c>
      <c r="C357" s="74">
        <v>393</v>
      </c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  <c r="X357" s="80"/>
      <c r="Y357" s="80"/>
      <c r="Z357" s="80"/>
      <c r="AA357" s="200"/>
      <c r="AB357" s="200"/>
      <c r="AC357" s="80"/>
      <c r="AD357" s="80"/>
      <c r="AE357" s="80"/>
      <c r="AF357" s="80"/>
    </row>
    <row r="358" spans="1:32" ht="21.75" customHeight="1" x14ac:dyDescent="0.25">
      <c r="A358" s="73" t="s">
        <v>720</v>
      </c>
      <c r="B358" s="74" t="s">
        <v>625</v>
      </c>
      <c r="C358" s="74">
        <v>394</v>
      </c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  <c r="Z358" s="80"/>
      <c r="AA358" s="200"/>
      <c r="AB358" s="200"/>
      <c r="AC358" s="80"/>
      <c r="AD358" s="80"/>
      <c r="AE358" s="80"/>
      <c r="AF358" s="80"/>
    </row>
    <row r="359" spans="1:32" ht="21.75" customHeight="1" x14ac:dyDescent="0.25">
      <c r="A359" s="73" t="s">
        <v>626</v>
      </c>
      <c r="B359" s="74" t="s">
        <v>627</v>
      </c>
      <c r="C359" s="74">
        <v>395</v>
      </c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  <c r="Z359" s="80"/>
      <c r="AA359" s="200"/>
      <c r="AB359" s="200"/>
      <c r="AC359" s="80"/>
      <c r="AD359" s="80"/>
      <c r="AE359" s="80"/>
      <c r="AF359" s="80"/>
    </row>
    <row r="360" spans="1:32" ht="21.75" customHeight="1" x14ac:dyDescent="0.25">
      <c r="A360" s="73" t="s">
        <v>721</v>
      </c>
      <c r="B360" s="74" t="s">
        <v>628</v>
      </c>
      <c r="C360" s="74">
        <v>396</v>
      </c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  <c r="X360" s="80"/>
      <c r="Y360" s="80"/>
      <c r="Z360" s="80"/>
      <c r="AA360" s="200"/>
      <c r="AB360" s="200"/>
      <c r="AC360" s="80"/>
      <c r="AD360" s="80"/>
      <c r="AE360" s="80"/>
      <c r="AF360" s="80"/>
    </row>
    <row r="361" spans="1:32" ht="21.75" customHeight="1" x14ac:dyDescent="0.25">
      <c r="A361" s="73" t="s">
        <v>629</v>
      </c>
      <c r="B361" s="74" t="s">
        <v>630</v>
      </c>
      <c r="C361" s="74">
        <v>397</v>
      </c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  <c r="X361" s="80"/>
      <c r="Y361" s="80"/>
      <c r="Z361" s="80"/>
      <c r="AA361" s="200"/>
      <c r="AB361" s="200"/>
      <c r="AC361" s="80"/>
      <c r="AD361" s="80"/>
      <c r="AE361" s="80"/>
      <c r="AF361" s="80"/>
    </row>
    <row r="362" spans="1:32" ht="21.75" customHeight="1" x14ac:dyDescent="0.25">
      <c r="A362" s="73" t="s">
        <v>700</v>
      </c>
      <c r="B362" s="74" t="s">
        <v>631</v>
      </c>
      <c r="C362" s="74">
        <v>397.1</v>
      </c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  <c r="Z362" s="80"/>
      <c r="AA362" s="200"/>
      <c r="AB362" s="200"/>
      <c r="AC362" s="80"/>
      <c r="AD362" s="80"/>
      <c r="AE362" s="80"/>
      <c r="AF362" s="80"/>
    </row>
    <row r="363" spans="1:32" s="101" customFormat="1" ht="27" customHeight="1" x14ac:dyDescent="0.25">
      <c r="A363" s="98"/>
      <c r="B363" s="99" t="s">
        <v>682</v>
      </c>
      <c r="C363" s="99"/>
      <c r="D363" s="100">
        <f>D347+D317+D287+D265+D249+D235+D215+D198+D188+D179+D141+D108+D94+D81+D52+D45+D37+D9</f>
        <v>25</v>
      </c>
      <c r="E363" s="100">
        <f t="shared" ref="E363:Z363" si="18">E347+E317+E287+E265+E249+E235+E215+E198+E188+E179+E141+E108+E94+E81+E52+E45+E37+E9</f>
        <v>2</v>
      </c>
      <c r="F363" s="100">
        <f t="shared" si="18"/>
        <v>2</v>
      </c>
      <c r="G363" s="100">
        <f t="shared" si="18"/>
        <v>25</v>
      </c>
      <c r="H363" s="100">
        <f t="shared" si="18"/>
        <v>1</v>
      </c>
      <c r="I363" s="100">
        <f t="shared" si="18"/>
        <v>0</v>
      </c>
      <c r="J363" s="100">
        <f t="shared" si="18"/>
        <v>0</v>
      </c>
      <c r="K363" s="100">
        <f t="shared" si="18"/>
        <v>1</v>
      </c>
      <c r="L363" s="100">
        <f t="shared" si="18"/>
        <v>1</v>
      </c>
      <c r="M363" s="100">
        <f t="shared" si="18"/>
        <v>0</v>
      </c>
      <c r="N363" s="100">
        <f t="shared" si="18"/>
        <v>0</v>
      </c>
      <c r="O363" s="100">
        <f t="shared" si="18"/>
        <v>0</v>
      </c>
      <c r="P363" s="100">
        <f t="shared" si="18"/>
        <v>1</v>
      </c>
      <c r="Q363" s="100">
        <f t="shared" si="18"/>
        <v>0</v>
      </c>
      <c r="R363" s="100">
        <f t="shared" si="18"/>
        <v>0</v>
      </c>
      <c r="S363" s="100">
        <f t="shared" si="18"/>
        <v>0</v>
      </c>
      <c r="T363" s="100">
        <f t="shared" si="18"/>
        <v>1</v>
      </c>
      <c r="U363" s="100"/>
      <c r="V363" s="100">
        <f t="shared" si="18"/>
        <v>1</v>
      </c>
      <c r="W363" s="100">
        <f t="shared" si="18"/>
        <v>3</v>
      </c>
      <c r="X363" s="100">
        <f t="shared" si="18"/>
        <v>0</v>
      </c>
      <c r="Y363" s="100">
        <f t="shared" si="18"/>
        <v>0</v>
      </c>
      <c r="Z363" s="100">
        <f t="shared" si="18"/>
        <v>0</v>
      </c>
      <c r="AA363" s="201">
        <v>3</v>
      </c>
      <c r="AB363" s="202"/>
      <c r="AC363" s="100"/>
      <c r="AD363" s="100"/>
      <c r="AE363" s="100"/>
      <c r="AF363" s="100"/>
    </row>
  </sheetData>
  <mergeCells count="392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2:AB352"/>
    <mergeCell ref="AA353:AB353"/>
    <mergeCell ref="AA354:AB354"/>
    <mergeCell ref="AA355:AB355"/>
    <mergeCell ref="AA348:AB348"/>
    <mergeCell ref="AA349:AB349"/>
    <mergeCell ref="AA350:AB350"/>
    <mergeCell ref="AA351:AB351"/>
    <mergeCell ref="AA344:AB344"/>
    <mergeCell ref="AA345:AB345"/>
    <mergeCell ref="AA346:AB346"/>
    <mergeCell ref="AA347:AB347"/>
    <mergeCell ref="AA340:AB340"/>
    <mergeCell ref="AA341:AB341"/>
    <mergeCell ref="AA342:AB342"/>
    <mergeCell ref="AA343:AB343"/>
    <mergeCell ref="AA336:AB336"/>
    <mergeCell ref="AA337:AB337"/>
    <mergeCell ref="AA338:AB338"/>
    <mergeCell ref="AA339:AB339"/>
    <mergeCell ref="AA332:AB332"/>
    <mergeCell ref="AA333:AB333"/>
    <mergeCell ref="AA334:AB334"/>
    <mergeCell ref="AA335:AB335"/>
    <mergeCell ref="AA328:AB328"/>
    <mergeCell ref="AA329:AB329"/>
    <mergeCell ref="AA330:AB330"/>
    <mergeCell ref="AA331:AB331"/>
    <mergeCell ref="AA324:AB324"/>
    <mergeCell ref="AA325:AB325"/>
    <mergeCell ref="AA326:AB326"/>
    <mergeCell ref="AA327:AB327"/>
    <mergeCell ref="AA320:AB320"/>
    <mergeCell ref="AA321:AB321"/>
    <mergeCell ref="AA322:AB322"/>
    <mergeCell ref="AA323:AB323"/>
    <mergeCell ref="AA316:AB316"/>
    <mergeCell ref="AA317:AB317"/>
    <mergeCell ref="AA318:AB318"/>
    <mergeCell ref="AA319:AB319"/>
    <mergeCell ref="AA312:AB312"/>
    <mergeCell ref="AA313:AB313"/>
    <mergeCell ref="AA314:AB314"/>
    <mergeCell ref="AA315:AB315"/>
    <mergeCell ref="AA308:AB308"/>
    <mergeCell ref="AA309:AB309"/>
    <mergeCell ref="AA310:AB310"/>
    <mergeCell ref="AA311:AB311"/>
    <mergeCell ref="AA304:AB304"/>
    <mergeCell ref="AA305:AB305"/>
    <mergeCell ref="AA306:AB306"/>
    <mergeCell ref="AA307:AB307"/>
    <mergeCell ref="AA300:AB300"/>
    <mergeCell ref="AA301:AB301"/>
    <mergeCell ref="AA302:AB302"/>
    <mergeCell ref="AA303:AB303"/>
    <mergeCell ref="AA296:AB296"/>
    <mergeCell ref="AA297:AB297"/>
    <mergeCell ref="AA298:AB298"/>
    <mergeCell ref="AA299:AB299"/>
    <mergeCell ref="AA292:AB292"/>
    <mergeCell ref="AA293:AB293"/>
    <mergeCell ref="AA294:AB294"/>
    <mergeCell ref="AA295:AB295"/>
    <mergeCell ref="AA288:AB288"/>
    <mergeCell ref="AA289:AB289"/>
    <mergeCell ref="AA290:AB290"/>
    <mergeCell ref="AA291:AB291"/>
    <mergeCell ref="AA284:AB284"/>
    <mergeCell ref="AA285:AB285"/>
    <mergeCell ref="AA286:AB286"/>
    <mergeCell ref="AA287:AB287"/>
    <mergeCell ref="AA280:AB280"/>
    <mergeCell ref="AA281:AB281"/>
    <mergeCell ref="AA282:AB282"/>
    <mergeCell ref="AA283:AB283"/>
    <mergeCell ref="AA276:AB276"/>
    <mergeCell ref="AA277:AB277"/>
    <mergeCell ref="AA278:AB278"/>
    <mergeCell ref="AA279:AB279"/>
    <mergeCell ref="AA272:AB272"/>
    <mergeCell ref="AA273:AB273"/>
    <mergeCell ref="AA274:AB274"/>
    <mergeCell ref="AA275:AB275"/>
    <mergeCell ref="AA268:AB268"/>
    <mergeCell ref="AA269:AB269"/>
    <mergeCell ref="AA270:AB270"/>
    <mergeCell ref="AA271:AB271"/>
    <mergeCell ref="AA264:AB264"/>
    <mergeCell ref="AA265:AB265"/>
    <mergeCell ref="AA266:AB266"/>
    <mergeCell ref="AA267:AB267"/>
    <mergeCell ref="AA260:AB260"/>
    <mergeCell ref="AA261:AB261"/>
    <mergeCell ref="AA262:AB262"/>
    <mergeCell ref="AA263:AB263"/>
    <mergeCell ref="AA256:AB256"/>
    <mergeCell ref="AA257:AB257"/>
    <mergeCell ref="AA258:AB258"/>
    <mergeCell ref="AA259:AB259"/>
    <mergeCell ref="AA252:AB252"/>
    <mergeCell ref="AA253:AB253"/>
    <mergeCell ref="AA254:AB254"/>
    <mergeCell ref="AA255:AB255"/>
    <mergeCell ref="AA248:AB248"/>
    <mergeCell ref="AA249:AB249"/>
    <mergeCell ref="AA250:AB250"/>
    <mergeCell ref="AA251:AB251"/>
    <mergeCell ref="AA244:AB244"/>
    <mergeCell ref="AA245:AB245"/>
    <mergeCell ref="AA246:AB246"/>
    <mergeCell ref="AA247:AB247"/>
    <mergeCell ref="AA240:AB240"/>
    <mergeCell ref="AA241:AB241"/>
    <mergeCell ref="AA242:AB242"/>
    <mergeCell ref="AA243:AB243"/>
    <mergeCell ref="AA236:AB236"/>
    <mergeCell ref="AA237:AB237"/>
    <mergeCell ref="AA238:AB238"/>
    <mergeCell ref="AA239:AB239"/>
    <mergeCell ref="AA232:AB232"/>
    <mergeCell ref="AA233:AB233"/>
    <mergeCell ref="AA234:AB234"/>
    <mergeCell ref="AA235:AB235"/>
    <mergeCell ref="AA228:AB228"/>
    <mergeCell ref="AA229:AB229"/>
    <mergeCell ref="AA230:AB230"/>
    <mergeCell ref="AA231:AB231"/>
    <mergeCell ref="AA224:AB224"/>
    <mergeCell ref="AA225:AB225"/>
    <mergeCell ref="AA226:AB226"/>
    <mergeCell ref="AA227:AB227"/>
    <mergeCell ref="AA220:AB220"/>
    <mergeCell ref="AA221:AB221"/>
    <mergeCell ref="AA222:AB222"/>
    <mergeCell ref="AA223:AB223"/>
    <mergeCell ref="AA216:AB216"/>
    <mergeCell ref="AA217:AB217"/>
    <mergeCell ref="AA218:AB218"/>
    <mergeCell ref="AA219:AB219"/>
    <mergeCell ref="AA212:AB212"/>
    <mergeCell ref="AA213:AB213"/>
    <mergeCell ref="AA214:AB214"/>
    <mergeCell ref="AA215:AB215"/>
    <mergeCell ref="AA208:AB208"/>
    <mergeCell ref="AA209:AB209"/>
    <mergeCell ref="AA210:AB210"/>
    <mergeCell ref="AA211:AB211"/>
    <mergeCell ref="AA204:AB204"/>
    <mergeCell ref="AA205:AB205"/>
    <mergeCell ref="AA206:AB206"/>
    <mergeCell ref="AA207:AB207"/>
    <mergeCell ref="AA200:AB200"/>
    <mergeCell ref="AA201:AB201"/>
    <mergeCell ref="AA202:AB202"/>
    <mergeCell ref="AA203:AB203"/>
    <mergeCell ref="AA196:AB196"/>
    <mergeCell ref="AA197:AB197"/>
    <mergeCell ref="AA198:AB198"/>
    <mergeCell ref="AA199:AB199"/>
    <mergeCell ref="AA192:AB192"/>
    <mergeCell ref="AA193:AB193"/>
    <mergeCell ref="AA194:AB194"/>
    <mergeCell ref="AA195:AB195"/>
    <mergeCell ref="AA188:AB188"/>
    <mergeCell ref="AA189:AB189"/>
    <mergeCell ref="AA190:AB190"/>
    <mergeCell ref="AA191:AB191"/>
    <mergeCell ref="AA184:AB184"/>
    <mergeCell ref="AA185:AB185"/>
    <mergeCell ref="AA186:AB186"/>
    <mergeCell ref="AA187:AB187"/>
    <mergeCell ref="AA180:AB180"/>
    <mergeCell ref="AA181:AB181"/>
    <mergeCell ref="AA182:AB182"/>
    <mergeCell ref="AA183:AB183"/>
    <mergeCell ref="AA176:AB176"/>
    <mergeCell ref="AA177:AB177"/>
    <mergeCell ref="AA178:AB178"/>
    <mergeCell ref="AA179:AB179"/>
    <mergeCell ref="AA172:AB172"/>
    <mergeCell ref="AA173:AB173"/>
    <mergeCell ref="AA174:AB174"/>
    <mergeCell ref="AA175:AB175"/>
    <mergeCell ref="AA168:AB168"/>
    <mergeCell ref="AA169:AB169"/>
    <mergeCell ref="AA170:AB170"/>
    <mergeCell ref="AA171:AB171"/>
    <mergeCell ref="AA164:AB164"/>
    <mergeCell ref="AA165:AB165"/>
    <mergeCell ref="AA166:AB166"/>
    <mergeCell ref="AA167:AB167"/>
    <mergeCell ref="AA160:AB160"/>
    <mergeCell ref="AA161:AB161"/>
    <mergeCell ref="AA162:AB162"/>
    <mergeCell ref="AA163:AB163"/>
    <mergeCell ref="AA156:AB156"/>
    <mergeCell ref="AA157:AB157"/>
    <mergeCell ref="AA158:AB158"/>
    <mergeCell ref="AA159:AB159"/>
    <mergeCell ref="AA152:AB152"/>
    <mergeCell ref="AA153:AB153"/>
    <mergeCell ref="AA154:AB154"/>
    <mergeCell ref="AA155:AB155"/>
    <mergeCell ref="AA148:AB148"/>
    <mergeCell ref="AA149:AB149"/>
    <mergeCell ref="AA150:AB150"/>
    <mergeCell ref="AA151:AB151"/>
    <mergeCell ref="AA144:AB144"/>
    <mergeCell ref="AA145:AB145"/>
    <mergeCell ref="AA146:AB146"/>
    <mergeCell ref="AA147:AB147"/>
    <mergeCell ref="AA140:AB140"/>
    <mergeCell ref="AA141:AB141"/>
    <mergeCell ref="AA142:AB142"/>
    <mergeCell ref="AA143:AB143"/>
    <mergeCell ref="AA136:AB136"/>
    <mergeCell ref="AA137:AB137"/>
    <mergeCell ref="AA138:AB138"/>
    <mergeCell ref="AA139:AB139"/>
    <mergeCell ref="AA132:AB132"/>
    <mergeCell ref="AA133:AB133"/>
    <mergeCell ref="AA134:AB134"/>
    <mergeCell ref="AA135:AB135"/>
    <mergeCell ref="AA128:AB128"/>
    <mergeCell ref="AA129:AB129"/>
    <mergeCell ref="AA130:AB130"/>
    <mergeCell ref="AA131:AB131"/>
    <mergeCell ref="AA124:AB124"/>
    <mergeCell ref="AA125:AB125"/>
    <mergeCell ref="AA126:AB126"/>
    <mergeCell ref="AA127:AB127"/>
    <mergeCell ref="AA120:AB120"/>
    <mergeCell ref="AA121:AB121"/>
    <mergeCell ref="AA122:AB122"/>
    <mergeCell ref="AA123:AB123"/>
    <mergeCell ref="AA116:AB116"/>
    <mergeCell ref="AA117:AB117"/>
    <mergeCell ref="AA118:AB118"/>
    <mergeCell ref="AA119:AB119"/>
    <mergeCell ref="AA112:AB112"/>
    <mergeCell ref="AA113:AB113"/>
    <mergeCell ref="AA114:AB114"/>
    <mergeCell ref="AA115:AB115"/>
    <mergeCell ref="AA108:AB108"/>
    <mergeCell ref="AA109:AB109"/>
    <mergeCell ref="AA110:AB110"/>
    <mergeCell ref="AA111:AB111"/>
    <mergeCell ref="AA104:AB104"/>
    <mergeCell ref="AA105:AB105"/>
    <mergeCell ref="AA106:AB106"/>
    <mergeCell ref="AA107:AB107"/>
    <mergeCell ref="AA100:AB100"/>
    <mergeCell ref="AA101:AB101"/>
    <mergeCell ref="AA102:AB102"/>
    <mergeCell ref="AA103:AB103"/>
    <mergeCell ref="AA96:AB96"/>
    <mergeCell ref="AA97:AB97"/>
    <mergeCell ref="AA98:AB98"/>
    <mergeCell ref="AA99:AB99"/>
    <mergeCell ref="AA92:AB92"/>
    <mergeCell ref="AA93:AB93"/>
    <mergeCell ref="AA94:AB94"/>
    <mergeCell ref="AA95:AB95"/>
    <mergeCell ref="AA88:AB88"/>
    <mergeCell ref="AA89:AB89"/>
    <mergeCell ref="AA90:AB90"/>
    <mergeCell ref="AA91:AB91"/>
    <mergeCell ref="AA84:AB84"/>
    <mergeCell ref="AA85:AB85"/>
    <mergeCell ref="AA86:AB86"/>
    <mergeCell ref="AA87:AB87"/>
    <mergeCell ref="AA80:AB80"/>
    <mergeCell ref="AA81:AB81"/>
    <mergeCell ref="AA82:AB82"/>
    <mergeCell ref="AA83:AB83"/>
    <mergeCell ref="AA76:AB76"/>
    <mergeCell ref="AA77:AB77"/>
    <mergeCell ref="AA78:AB78"/>
    <mergeCell ref="AA79:AB79"/>
    <mergeCell ref="AA72:AB72"/>
    <mergeCell ref="AA73:AB73"/>
    <mergeCell ref="AA74:AB74"/>
    <mergeCell ref="AA75:AB75"/>
    <mergeCell ref="AA68:AB68"/>
    <mergeCell ref="AA69:AB69"/>
    <mergeCell ref="AA70:AB70"/>
    <mergeCell ref="AA71:AB71"/>
    <mergeCell ref="AA64:AB64"/>
    <mergeCell ref="AA65:AB65"/>
    <mergeCell ref="AA66:AB66"/>
    <mergeCell ref="AA67:AB67"/>
    <mergeCell ref="AA60:AB60"/>
    <mergeCell ref="AA61:AB61"/>
    <mergeCell ref="AA62:AB62"/>
    <mergeCell ref="AA63:AB63"/>
    <mergeCell ref="AA56:AB56"/>
    <mergeCell ref="AA57:AB57"/>
    <mergeCell ref="AA58:AB58"/>
    <mergeCell ref="AA59:AB59"/>
    <mergeCell ref="AA52:AB52"/>
    <mergeCell ref="AA53:AB53"/>
    <mergeCell ref="AA54:AB54"/>
    <mergeCell ref="AA55:AB55"/>
    <mergeCell ref="AA48:AB48"/>
    <mergeCell ref="AA49:AB49"/>
    <mergeCell ref="AA50:AB50"/>
    <mergeCell ref="AA51:AB51"/>
    <mergeCell ref="AA44:AB44"/>
    <mergeCell ref="AA45:AB45"/>
    <mergeCell ref="AA46:AB46"/>
    <mergeCell ref="AA47:AB47"/>
    <mergeCell ref="AA40:AB40"/>
    <mergeCell ref="AA41:AB41"/>
    <mergeCell ref="AA42:AB42"/>
    <mergeCell ref="AA43:AB43"/>
    <mergeCell ref="AA36:AB36"/>
    <mergeCell ref="AA37:AB37"/>
    <mergeCell ref="AA38:AB38"/>
    <mergeCell ref="AA39:AB39"/>
    <mergeCell ref="AA32:AB32"/>
    <mergeCell ref="AA33:AB33"/>
    <mergeCell ref="AA34:AB34"/>
    <mergeCell ref="AA35:AB35"/>
    <mergeCell ref="AA28:AB28"/>
    <mergeCell ref="AA29:AB29"/>
    <mergeCell ref="AA30:AB30"/>
    <mergeCell ref="AA31:AB31"/>
    <mergeCell ref="AA24:AB24"/>
    <mergeCell ref="AA25:AB25"/>
    <mergeCell ref="AA26:AB26"/>
    <mergeCell ref="AA27:AB27"/>
    <mergeCell ref="AA20:AB20"/>
    <mergeCell ref="AA21:AB21"/>
    <mergeCell ref="AA22:AB22"/>
    <mergeCell ref="AA23:AB23"/>
    <mergeCell ref="AA16:AB16"/>
    <mergeCell ref="AA17:AB17"/>
    <mergeCell ref="AA18:AB18"/>
    <mergeCell ref="AA19:AB19"/>
    <mergeCell ref="AA12:AB12"/>
    <mergeCell ref="AA13:AB13"/>
    <mergeCell ref="AA14:AB14"/>
    <mergeCell ref="AA15:AB15"/>
    <mergeCell ref="AA8:AB8"/>
    <mergeCell ref="AA9:AB9"/>
    <mergeCell ref="AA10:AB10"/>
    <mergeCell ref="AA11:AB11"/>
    <mergeCell ref="P6:Q6"/>
    <mergeCell ref="R6:S6"/>
    <mergeCell ref="L5:L7"/>
    <mergeCell ref="M5:M7"/>
    <mergeCell ref="N5:N7"/>
    <mergeCell ref="O5:O7"/>
    <mergeCell ref="H6:H7"/>
    <mergeCell ref="I6:I7"/>
    <mergeCell ref="J6:J7"/>
    <mergeCell ref="K6:K7"/>
    <mergeCell ref="AD5:AD7"/>
    <mergeCell ref="AE5:AE7"/>
    <mergeCell ref="AF5:AF7"/>
    <mergeCell ref="W6:X6"/>
    <mergeCell ref="Y6:Z6"/>
    <mergeCell ref="AA6:AB7"/>
    <mergeCell ref="A1:C1"/>
    <mergeCell ref="D1:Z1"/>
    <mergeCell ref="AA1:AF1"/>
    <mergeCell ref="P5:T5"/>
    <mergeCell ref="U5:U7"/>
    <mergeCell ref="T6:T7"/>
    <mergeCell ref="A3:AF3"/>
    <mergeCell ref="A4:AF4"/>
    <mergeCell ref="A5:A7"/>
    <mergeCell ref="B5:B7"/>
    <mergeCell ref="A2:AF2"/>
    <mergeCell ref="F5:F7"/>
    <mergeCell ref="G5:G7"/>
    <mergeCell ref="H5:K5"/>
    <mergeCell ref="C5:C7"/>
    <mergeCell ref="D5:D7"/>
    <mergeCell ref="E5:E7"/>
    <mergeCell ref="V5:V7"/>
    <mergeCell ref="W5:AB5"/>
    <mergeCell ref="AC5:AC7"/>
  </mergeCells>
  <phoneticPr fontId="28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Տ. Գրիգորյան</vt:lpstr>
      <vt:lpstr>Մ.Մելքոնյան</vt:lpstr>
      <vt:lpstr>Վ.Աբրահամյան</vt:lpstr>
      <vt:lpstr>Դ.Բալայան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2019-05-30T12:53:31Z</dcterms:modified>
</cp:coreProperties>
</file>