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@ndhanur" sheetId="1" r:id="rId1"/>
    <sheet name="Kentron" sheetId="2" r:id="rId2"/>
    <sheet name="Arabkir" sheetId="19" r:id="rId3"/>
    <sheet name="Ajapnyak" sheetId="4" r:id="rId4"/>
    <sheet name="Avan" sheetId="5" r:id="rId5"/>
    <sheet name="Shengavit" sheetId="6" r:id="rId6"/>
    <sheet name="Erebuni" sheetId="7" r:id="rId7"/>
    <sheet name="Malacia" sheetId="8" r:id="rId8"/>
    <sheet name="Armavir" sheetId="9" r:id="rId9"/>
    <sheet name="Aragacotn" sheetId="10" r:id="rId10"/>
    <sheet name="Ararat" sheetId="11" r:id="rId11"/>
    <sheet name="Kotaeq" sheetId="12" r:id="rId12"/>
    <sheet name="Gexarquniq" sheetId="13" r:id="rId13"/>
    <sheet name="Lori" sheetId="20" r:id="rId14"/>
    <sheet name="Syuniq" sheetId="15" r:id="rId15"/>
    <sheet name="Shirak" sheetId="16" r:id="rId16"/>
    <sheet name="Tavush" sheetId="17" r:id="rId17"/>
  </sheets>
  <definedNames>
    <definedName name="_xlnm.Print_Area" localSheetId="3">Ajapnyak!$A$1:$M$20</definedName>
  </definedNames>
  <calcPr calcId="162913"/>
</workbook>
</file>

<file path=xl/calcChain.xml><?xml version="1.0" encoding="utf-8"?>
<calcChain xmlns="http://schemas.openxmlformats.org/spreadsheetml/2006/main">
  <c r="C20" i="11" l="1"/>
  <c r="D20" i="11"/>
  <c r="E20" i="11"/>
  <c r="F20" i="11"/>
  <c r="G20" i="11"/>
  <c r="H20" i="11"/>
  <c r="I20" i="11"/>
  <c r="J20" i="11"/>
  <c r="K20" i="11"/>
  <c r="L20" i="11"/>
  <c r="M20" i="11"/>
  <c r="L20" i="4"/>
  <c r="K20" i="4"/>
  <c r="D20" i="4"/>
  <c r="C20" i="4"/>
  <c r="D20" i="19"/>
  <c r="D8" i="1" s="1"/>
  <c r="E20" i="19"/>
  <c r="F20" i="19"/>
  <c r="G20" i="19"/>
  <c r="H20" i="19"/>
  <c r="H8" i="1" s="1"/>
  <c r="I20" i="19"/>
  <c r="J20" i="19"/>
  <c r="K20" i="19"/>
  <c r="L20" i="19"/>
  <c r="L8" i="1" s="1"/>
  <c r="M20" i="19"/>
  <c r="C20" i="15"/>
  <c r="C20" i="6"/>
  <c r="C20" i="10"/>
  <c r="M20" i="20"/>
  <c r="L20" i="20"/>
  <c r="K20" i="20"/>
  <c r="J20" i="20"/>
  <c r="I20" i="20"/>
  <c r="H20" i="20"/>
  <c r="G20" i="20"/>
  <c r="F20" i="20"/>
  <c r="E20" i="20"/>
  <c r="D20" i="20"/>
  <c r="C20" i="20"/>
  <c r="C20" i="19"/>
  <c r="E20" i="4"/>
  <c r="F20" i="4"/>
  <c r="G20" i="4"/>
  <c r="H20" i="4"/>
  <c r="I20" i="4"/>
  <c r="M20" i="4"/>
  <c r="M20" i="17"/>
  <c r="L20" i="17"/>
  <c r="K20" i="17"/>
  <c r="J20" i="17"/>
  <c r="I20" i="17"/>
  <c r="H20" i="17"/>
  <c r="G20" i="17"/>
  <c r="F20" i="17"/>
  <c r="E20" i="17"/>
  <c r="D20" i="17"/>
  <c r="C20" i="17"/>
  <c r="M20" i="16"/>
  <c r="L20" i="16"/>
  <c r="K20" i="16"/>
  <c r="J20" i="16"/>
  <c r="I20" i="16"/>
  <c r="H20" i="16"/>
  <c r="G20" i="16"/>
  <c r="F20" i="16"/>
  <c r="E20" i="16"/>
  <c r="D20" i="16"/>
  <c r="C20" i="16"/>
  <c r="M20" i="15"/>
  <c r="L20" i="15"/>
  <c r="K20" i="15"/>
  <c r="J20" i="15"/>
  <c r="I20" i="15"/>
  <c r="H20" i="15"/>
  <c r="G20" i="15"/>
  <c r="F20" i="15"/>
  <c r="E20" i="15"/>
  <c r="D20" i="15"/>
  <c r="M17" i="13"/>
  <c r="L17" i="13"/>
  <c r="K17" i="13"/>
  <c r="J17" i="13"/>
  <c r="I17" i="13"/>
  <c r="H17" i="13"/>
  <c r="G17" i="13"/>
  <c r="F17" i="13"/>
  <c r="E17" i="13"/>
  <c r="D17" i="13"/>
  <c r="C17" i="13"/>
  <c r="M20" i="12"/>
  <c r="L20" i="12"/>
  <c r="K20" i="12"/>
  <c r="J20" i="12"/>
  <c r="I20" i="12"/>
  <c r="H20" i="12"/>
  <c r="G20" i="12"/>
  <c r="F20" i="12"/>
  <c r="E20" i="12"/>
  <c r="D20" i="12"/>
  <c r="C20" i="12"/>
  <c r="M20" i="10"/>
  <c r="L20" i="10"/>
  <c r="K20" i="10"/>
  <c r="J20" i="10"/>
  <c r="I20" i="10"/>
  <c r="H20" i="10"/>
  <c r="G20" i="10"/>
  <c r="F20" i="10"/>
  <c r="E20" i="10"/>
  <c r="D20" i="10"/>
  <c r="M20" i="9"/>
  <c r="L20" i="9"/>
  <c r="K20" i="9"/>
  <c r="J20" i="9"/>
  <c r="I20" i="9"/>
  <c r="H20" i="9"/>
  <c r="G20" i="9"/>
  <c r="F20" i="9"/>
  <c r="E20" i="9"/>
  <c r="D20" i="9"/>
  <c r="C20" i="9"/>
  <c r="C8" i="1" s="1"/>
  <c r="M20" i="8"/>
  <c r="L20" i="8"/>
  <c r="K20" i="8"/>
  <c r="J20" i="8"/>
  <c r="I20" i="8"/>
  <c r="H20" i="8"/>
  <c r="G20" i="8"/>
  <c r="F20" i="8"/>
  <c r="E20" i="8"/>
  <c r="D20" i="8"/>
  <c r="C20" i="8"/>
  <c r="M20" i="7"/>
  <c r="L20" i="7"/>
  <c r="K20" i="7"/>
  <c r="J20" i="7"/>
  <c r="I20" i="7"/>
  <c r="H20" i="7"/>
  <c r="G20" i="7"/>
  <c r="F20" i="7"/>
  <c r="E20" i="7"/>
  <c r="D20" i="7"/>
  <c r="C20" i="7"/>
  <c r="M20" i="6"/>
  <c r="L20" i="6"/>
  <c r="K20" i="6"/>
  <c r="J20" i="6"/>
  <c r="I20" i="6"/>
  <c r="H20" i="6"/>
  <c r="G20" i="6"/>
  <c r="F20" i="6"/>
  <c r="E20" i="6"/>
  <c r="D20" i="6"/>
  <c r="M20" i="5"/>
  <c r="L20" i="5"/>
  <c r="K20" i="5"/>
  <c r="K8" i="1" s="1"/>
  <c r="J20" i="5"/>
  <c r="I20" i="5"/>
  <c r="H20" i="5"/>
  <c r="G20" i="5"/>
  <c r="F20" i="5"/>
  <c r="E20" i="5"/>
  <c r="D20" i="5"/>
  <c r="C20" i="5"/>
  <c r="M20" i="2"/>
  <c r="M8" i="1" s="1"/>
  <c r="L20" i="2"/>
  <c r="K20" i="2"/>
  <c r="J20" i="2"/>
  <c r="J8" i="1" s="1"/>
  <c r="I20" i="2"/>
  <c r="I8" i="1" s="1"/>
  <c r="H20" i="2"/>
  <c r="G20" i="2"/>
  <c r="G8" i="1" s="1"/>
  <c r="F20" i="2"/>
  <c r="E20" i="2"/>
  <c r="E8" i="1" s="1"/>
  <c r="D20" i="2"/>
  <c r="C20" i="2"/>
  <c r="J20" i="4"/>
  <c r="F8" i="1"/>
</calcChain>
</file>

<file path=xl/sharedStrings.xml><?xml version="1.0" encoding="utf-8"?>
<sst xmlns="http://schemas.openxmlformats.org/spreadsheetml/2006/main" count="394" uniqueCount="121">
  <si>
    <t>Ð²ÞìºîìàôÂÚàôÜ</t>
  </si>
  <si>
    <t>Ð/Ñ</t>
  </si>
  <si>
    <t>êï³óí»É ¿ í×³ñÙ³Ý Ï³ñ·³¹ñáõÃÛáõÝ ³ñÓ³Ï»Éáõ Ù³ëÇÝ ¹ÇÙáõÙ</t>
  </si>
  <si>
    <t xml:space="preserve">²ñÓ³Ïí»É ¿ í×³ñÙ³Ý Ï³ñ·³¹ñáõÃÛáõÝ </t>
  </si>
  <si>
    <t xml:space="preserve">Ø»ñÅí»É ¿ </t>
  </si>
  <si>
    <t>êï³óí»É ¿ ³é³ñÏáõÃÛáõÝ</t>
  </si>
  <si>
    <t>¸³ï³íáñÇ ³ÝáõÝ, ³½·³ÝáõÝ</t>
  </si>
  <si>
    <t>ëï³óí»É ¿ ¹ÇÙáõÙ ÁÝÃ³óù ãï³Éáõ Ù³ëÇÝ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</si>
  <si>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</si>
  <si>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</si>
  <si>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ëÏ½áõÙ ³Ý³í³ñï í³ñáõÛÃÝ»ñÇ ÙÝ³óáñ¹Á</t>
  </si>
  <si>
    <t>Ð³ßí»ïáõ Å³Ù³Ý³Ï³ßñç³ÝÇ í»ñçáõÙ ³Ý³í³ñï í³ñáõÛÃÝ»ñÇ ÙÝ³óáñ¹Á</t>
  </si>
  <si>
    <t>ÁÝ¹³Ù»ÝÁ</t>
  </si>
  <si>
    <t xml:space="preserve">Ø»ñÅí»É ¿  Ù³ëáí </t>
  </si>
  <si>
    <t>âÇ ³ñÓ³Ïí»É  Ñ³ßí»ïáõ Å³Ù³Ý³Ï³ßñç³ÝáõÙ</t>
  </si>
  <si>
    <t>êïáõ·Çã Ñ³í³ë³ñáõÙ` 1+2=3+4+5+6+7, 7=8+9+10+11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</si>
  <si>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</si>
  <si>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>Ն. Հովսեփյան</t>
  </si>
  <si>
    <t>Ա. Չիչոյան</t>
  </si>
  <si>
    <t>Ա. Կուբանյան</t>
  </si>
  <si>
    <t>Ի. Բարսեղյան</t>
  </si>
  <si>
    <t>Վ.Ասլանյան</t>
  </si>
  <si>
    <t>Ե.Եսոյան</t>
  </si>
  <si>
    <t>Գ.Խաչատրյան</t>
  </si>
  <si>
    <t>Լ. Գրիգորյան</t>
  </si>
  <si>
    <t>Ð.ÐáíÑ³ÝÝÇëÛ³Ý</t>
  </si>
  <si>
    <t>Ն. Կարապետյան</t>
  </si>
  <si>
    <t>².ØÏñïãÛ³Ý</t>
  </si>
  <si>
    <t xml:space="preserve">    Լ. Կատվալյան</t>
  </si>
  <si>
    <t>Ա. Սիսակյան</t>
  </si>
  <si>
    <t>Տ.Փոլադյան</t>
  </si>
  <si>
    <t>Ս. Թորոսյան</t>
  </si>
  <si>
    <t>Ն. Գալստյան</t>
  </si>
  <si>
    <t>Գ. Հեբոյան</t>
  </si>
  <si>
    <t>Էդ.Սեդրակյան</t>
  </si>
  <si>
    <t>Ս.Գրիգորյան</t>
  </si>
  <si>
    <t>Ա.Թումանյան</t>
  </si>
  <si>
    <t>Է.Հովհաննիսյան</t>
  </si>
  <si>
    <t>Մ.Հովակիմյան</t>
  </si>
  <si>
    <t>Ի.Բեգլարյան</t>
  </si>
  <si>
    <t xml:space="preserve">Ա.Մելքումյան </t>
  </si>
  <si>
    <t xml:space="preserve">Գ.Կարախանյան </t>
  </si>
  <si>
    <t xml:space="preserve">Ռ.Ներսիսյան </t>
  </si>
  <si>
    <t>Էդ.Ավետիսյան</t>
  </si>
  <si>
    <t xml:space="preserve">Ռ.Ափինյան </t>
  </si>
  <si>
    <t xml:space="preserve">Ս.Թադևոսյան </t>
  </si>
  <si>
    <t xml:space="preserve">Գ.Խանդանյան </t>
  </si>
  <si>
    <t>è.´áõÝÇ³ÃÛ³Ý</t>
  </si>
  <si>
    <t>². ÐáõÝ³ÝÛ³Ý</t>
  </si>
  <si>
    <t>ê. Ðáíë»÷Û³Ý</t>
  </si>
  <si>
    <t>¼. Ü³Ëßù³ñÛ³Ý</t>
  </si>
  <si>
    <t>Ս. Թադևոսյան</t>
  </si>
  <si>
    <t xml:space="preserve">Ա. Խաչիկյան  </t>
  </si>
  <si>
    <t>Ա,Կուրեխյան</t>
  </si>
  <si>
    <t>Գ.Հովհաննիսյան 113 գործ կազմի փոփոխությամբ փոխանցվել է Խ.Խաչատրյանին</t>
  </si>
  <si>
    <t>Արաբկիր և Քանաքեռ-Զեյթուն í³ñã³Ï³Ý ßñç³ÝÝ»ñÇ ÁÝ¹Ñ³Ýáõñ Çñ³í³ëáõÃÛ³Ý ³é³çÇÝ ³ïÛ³ÝÇ ¹³ï³ñ³ÝÇ ÏáÕÙÇó í×³ñÙ³Ý Ï³ñ·³¹ñáõÃÛáõÝ ³ñÓ³Ï»Éáõ í³ñáõÛÃÝ»ñÇ ÁÝÃ³óùÇ Ù³ëÇÝ  2014 Ãí³Ï³Ý</t>
  </si>
  <si>
    <t xml:space="preserve"> ÐÐ ÁÝ¹Ñ³Ýáõñ Çñ³í³ëáõÃÛ³Ý ³é³çÇÝ ³ïÛ³ÝÇ ¹³ï³ñ³ÝÝ»ñÇ ÏáÕÙÇó í×³ñÙ³Ý Ï³ñ·³¹ñáõÃÛáõÝ ³ñÓ³Ï»Éáõ í³ñáõÛÃÝ»ñÇ ÁÝÃ³óùÇ Ù³ëÇÝ  2014 Ãí³Ï³Ý</t>
  </si>
  <si>
    <t>². êÙµ³ïÛ³Ý</t>
  </si>
  <si>
    <t>Ø. Ð³ñÃ»ÝÛ³Ý</t>
  </si>
  <si>
    <t>². ØËÇÃ³ñÛ³Ý</t>
  </si>
  <si>
    <t>Ս. Մանվել</t>
  </si>
  <si>
    <t>Ֆ. Գոհար</t>
  </si>
  <si>
    <t>Հ. Էդգար</t>
  </si>
  <si>
    <t>Գ. Նաիրա</t>
  </si>
  <si>
    <t>Մ. Հովհաննես</t>
  </si>
  <si>
    <t>Մ. Մարգարյան</t>
  </si>
  <si>
    <t>Ա. Մարգարյան</t>
  </si>
  <si>
    <t>Գ. Խաչատրյան</t>
  </si>
  <si>
    <t>Հ. Խաչատրյան</t>
  </si>
  <si>
    <t>Գ. Նարինյան</t>
  </si>
  <si>
    <t>Ս. Մատինյան</t>
  </si>
  <si>
    <t>Ս. Սահակյան</t>
  </si>
  <si>
    <t>Հ. Դարբինյան</t>
  </si>
  <si>
    <t>Ա. Հովհաննիսյան</t>
  </si>
  <si>
    <t>Գ. Բալյան</t>
  </si>
  <si>
    <t>Ե. Քոչարյան</t>
  </si>
  <si>
    <t>Հ. Ենոքյան</t>
  </si>
  <si>
    <t>Լ. Արազյան</t>
  </si>
  <si>
    <t>Վ. Վարդանյան</t>
  </si>
  <si>
    <t>Ս. Մանուկյան</t>
  </si>
  <si>
    <t>Ա. Գաբրիելյան</t>
  </si>
  <si>
    <t>Ա. Թամրազյան</t>
  </si>
  <si>
    <t>Ե. Սարգիս</t>
  </si>
  <si>
    <t>Գ. Գուրգեն</t>
  </si>
  <si>
    <t>Ա. Արթուր</t>
  </si>
  <si>
    <t>Ü. Ավետիսյան</t>
  </si>
  <si>
    <t>ì. Հովնանյան</t>
  </si>
  <si>
    <t>´. Գրիգորյան</t>
  </si>
  <si>
    <t>Ê. Խաչատրյան</t>
  </si>
  <si>
    <t>¶. Հովհաննիսյան</t>
  </si>
  <si>
    <t>Գ. Հովհաննիսյան</t>
  </si>
  <si>
    <t>Մ. Մարտիրոսյան</t>
  </si>
  <si>
    <t>Հ. Ղազարյան</t>
  </si>
  <si>
    <t>Ա. Խաչատրյան</t>
  </si>
  <si>
    <t>Մ. Գեվորգյան</t>
  </si>
  <si>
    <t>Լ. Խաչատրյան</t>
  </si>
  <si>
    <t>Ս. Մնացյան</t>
  </si>
  <si>
    <t>Հ. Միքայելյան</t>
  </si>
  <si>
    <t>Բ. Մկրտչյան</t>
  </si>
  <si>
    <t>Ü. Ø³ñ·³ñÛ³Ý</t>
  </si>
  <si>
    <t>². ¸³íÃÛ³Ý</t>
  </si>
  <si>
    <t>¶. Ø³½Ù³ÝÛ³Ý</t>
  </si>
  <si>
    <t>². ´³¹ÇñÛ³Ý</t>
  </si>
  <si>
    <t>². ´³µ³Û³Ý</t>
  </si>
  <si>
    <t>². ä»ïñáëÛ³Ý</t>
  </si>
  <si>
    <t>¾¹. ²Ù³ÉÛ³Ý</t>
  </si>
  <si>
    <t xml:space="preserve">  Կենտրոն և Նորք Մարաշ վարչական շրջանների ÁÝ¹Ñ³Ýáõñ Çñ³í³ëáõÃÛ³Ý  ³é³çÇÝ ³ïÛ³ÝÇ ¹³ï³ñ³ÝÇ ÏáÕÙÇó í×³ñÙ³Ý Ï³ñ·³¹ñáõÃÛáõÝ ³ñÓ³Ï»Éáõ í³ñáõÛÃÝ»ñÇ ÁÝÃ³óùÇ Ù³ëÇÝ 2014 Ãí³Ï³Ý</t>
  </si>
  <si>
    <t xml:space="preserve"> Աջափնյակ և Դավթաշեն վարչական շրջանների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</si>
  <si>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Ավան և Նոր Նորք վարչական շրջանների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</si>
  <si>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 Շենգավիթ վարչական շրջանի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</si>
  <si>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 Էրեբունի և Նուբարաշեն վարչական շրջանների ÁÝ¹Ñ³Ýáõñ Çñ³í³ëáõÃÛ³Ý ³é³çÇÝ ³ïÛ³ÝÇ ¹³ï³ñ³ÝÇ ÏáÕÙÇó í×³ñÙ³Ý Ï³ñ·³¹ñáõÃÛáõÝ ³ñÓ³Ï»Éáõ í³ñáõÛÃÝ»ñÇ ÁÝÃ³óùÇ Ù³ëÇÝ 2014 Ãí³Ï³Ý</t>
  </si>
  <si>
    <t>Մալաթիա-Սեբաստիա վարչական շրջանների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</si>
  <si>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Արմավիրի մարզի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</si>
  <si>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 Արագածոտնի մարզի ÁÝ¹Ñ³Ýáõñ Çñ³í³ëáõÃÛ³Ý ³é³çÇÝ ³ïÛ³ÝÇ ¹³ï³ñ³ÝÇ ÏáÕÙÇó í×³ñÙ³Ý Ï³ñ·³¹ñáõÃÛáõÝ ³ñÓ³Ï»Éáõ í³ñáõÛÃÝ»ñÇ ÁÝÃ³óùÇ Ù³ëÇÝ 2014 Ãí³Ï³Ý</t>
  </si>
  <si>
    <t>ՀՀ Արարատի և Վայոց Óորի մարզերի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</si>
  <si>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Կոտայքի մարզի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</si>
  <si>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Գեղարքունիքի մարզի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</si>
  <si>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Լոռու մարզի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</si>
  <si>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Սյունիքի մարզի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</si>
  <si>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Շիրակի մարզի ÁÝ¹Ñ³Ýáõñ Çñ³í³ëáõÃÛ³Ý ³é³çÇÝ ³ïÛ³ÝÇ ¹³ï³ñ³ÝÇ ÏáÕÙÇó í×³ñÙ³Ý Ï³ñ·³¹ñáõÃÛáõÝ ³ñÓ³Ï»Éáõ í³ñáõÛÃÝ»ñÇ ÁÝÃ³óùÇ Ù³ëÇÝ 2014 Ãí³Ï³Ý</t>
  </si>
  <si>
    <t xml:space="preserve"> ÐÐ Տավուշի մարզի ÁÝ¹Ñ³Ýáõñ Çñ³í³ëáõÃÛ³Ý ³é³çÇÝ ³ïÛ³ÝÇ ¹³ï³ñ³ÝÇ ÏáÕÙÇó í×³ñÙ³Ý Ï³ñ·³¹ñáõÃÛáõÝ ³ñÓ³Ï»Éáõ í³ñáõÛÃÝ»ñÇ ÁÝÃ³óùÇ Ù³ëÇÝ 2014 Ãí³Ï³Ý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</si>
</sst>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Times LatArm"/>
    </font>
    <font>
      <sz val="12"/>
      <name val="Times LatArm"/>
    </font>
    <font>
      <sz val="11"/>
      <name val="Times LatArm"/>
    </font>
    <font>
      <sz val="12"/>
      <name val="Times Armenian"/>
      <family val="1"/>
    </font>
    <font>
      <sz val="10"/>
      <name val="Times Armenian"/>
      <family val="1"/>
    </font>
    <font>
      <sz val="8"/>
      <name val="Calibri"/>
      <family val="2"/>
    </font>
    <font>
      <b/>
      <sz val="10"/>
      <name val="Times LatArm"/>
    </font>
    <font>
      <sz val="14"/>
      <name val="Times Armenian"/>
      <family val="1"/>
    </font>
    <font>
      <sz val="14"/>
      <name val="Times LatArm"/>
    </font>
    <font>
      <b/>
      <sz val="14"/>
      <name val="Times Armenian"/>
      <family val="1"/>
    </font>
    <font>
      <sz val="10"/>
      <color indexed="10"/>
      <name val="Times LatArm"/>
    </font>
    <font>
      <b/>
      <sz val="10"/>
      <color indexed="8"/>
      <name val="Times LatArm"/>
    </font>
    <font>
      <sz val="10"/>
      <name val="Arial LatArm"/>
      <family val="2"/>
    </font>
    <font>
      <sz val="11"/>
      <name val="Arial LatArm"/>
      <family val="2"/>
    </font>
    <font>
      <b/>
      <sz val="12"/>
      <name val="Times LatArm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1"/>
      <name val="Tahoma"/>
      <family val="2"/>
      <charset val="204"/>
    </font>
    <font>
      <sz val="10"/>
      <name val="Tahoma"/>
      <family val="2"/>
      <charset val="204"/>
    </font>
    <font>
      <sz val="10"/>
      <color theme="1"/>
      <name val="Times Armeni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righ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right" vertical="center" wrapText="1"/>
    </xf>
    <xf numFmtId="0" fontId="3" fillId="2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wrapText="1"/>
    </xf>
    <xf numFmtId="0" fontId="6" fillId="2" borderId="0" xfId="1" applyFont="1" applyFill="1"/>
    <xf numFmtId="0" fontId="6" fillId="2" borderId="0" xfId="1" applyFont="1" applyFill="1" applyAlignment="1">
      <alignment horizontal="center" wrapText="1"/>
    </xf>
    <xf numFmtId="0" fontId="22" fillId="2" borderId="0" xfId="0" applyFont="1" applyFill="1"/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wrapText="1"/>
    </xf>
    <xf numFmtId="0" fontId="6" fillId="2" borderId="1" xfId="1" applyFont="1" applyFill="1" applyBorder="1" applyAlignment="1">
      <alignment horizontal="center" wrapText="1"/>
    </xf>
    <xf numFmtId="0" fontId="22" fillId="2" borderId="0" xfId="0" applyFont="1" applyFill="1" applyBorder="1"/>
    <xf numFmtId="0" fontId="1" fillId="2" borderId="0" xfId="1" applyFont="1" applyFill="1"/>
    <xf numFmtId="0" fontId="2" fillId="2" borderId="0" xfId="1" applyFont="1" applyFill="1" applyAlignment="1">
      <alignment horizontal="center" wrapText="1"/>
    </xf>
    <xf numFmtId="0" fontId="23" fillId="2" borderId="0" xfId="0" applyFont="1" applyFill="1"/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wrapText="1"/>
    </xf>
    <xf numFmtId="0" fontId="5" fillId="2" borderId="1" xfId="1" applyFont="1" applyFill="1" applyBorder="1" applyAlignment="1">
      <alignment horizontal="left" wrapText="1"/>
    </xf>
    <xf numFmtId="0" fontId="2" fillId="2" borderId="1" xfId="1" applyFont="1" applyFill="1" applyBorder="1" applyAlignment="1">
      <alignment horizontal="right" wrapText="1"/>
    </xf>
    <xf numFmtId="0" fontId="6" fillId="2" borderId="1" xfId="1" applyFont="1" applyFill="1" applyBorder="1" applyAlignment="1">
      <alignment horizontal="right" wrapText="1"/>
    </xf>
    <xf numFmtId="0" fontId="12" fillId="2" borderId="1" xfId="1" applyFont="1" applyFill="1" applyBorder="1" applyAlignment="1">
      <alignment horizontal="right" vertical="center" wrapText="1"/>
    </xf>
    <xf numFmtId="0" fontId="23" fillId="2" borderId="0" xfId="0" applyFont="1" applyFill="1" applyBorder="1"/>
    <xf numFmtId="0" fontId="23" fillId="2" borderId="0" xfId="0" applyFont="1" applyFill="1" applyAlignment="1">
      <alignment horizontal="right"/>
    </xf>
    <xf numFmtId="0" fontId="23" fillId="2" borderId="0" xfId="0" applyFont="1" applyFill="1" applyBorder="1" applyAlignment="1">
      <alignment horizontal="right"/>
    </xf>
    <xf numFmtId="0" fontId="2" fillId="2" borderId="1" xfId="1" applyFont="1" applyFill="1" applyBorder="1" applyAlignment="1">
      <alignment horizontal="left" wrapText="1"/>
    </xf>
    <xf numFmtId="0" fontId="0" fillId="2" borderId="1" xfId="0" applyFill="1" applyBorder="1"/>
    <xf numFmtId="0" fontId="17" fillId="2" borderId="1" xfId="0" applyFont="1" applyFill="1" applyBorder="1"/>
    <xf numFmtId="0" fontId="18" fillId="2" borderId="1" xfId="0" applyFont="1" applyFill="1" applyBorder="1"/>
    <xf numFmtId="0" fontId="0" fillId="2" borderId="0" xfId="0" applyFill="1"/>
    <xf numFmtId="0" fontId="5" fillId="2" borderId="1" xfId="1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left"/>
    </xf>
    <xf numFmtId="0" fontId="6" fillId="2" borderId="1" xfId="1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center"/>
    </xf>
    <xf numFmtId="0" fontId="1" fillId="2" borderId="0" xfId="1" applyFill="1"/>
    <xf numFmtId="0" fontId="3" fillId="2" borderId="0" xfId="1" applyFont="1" applyFill="1" applyAlignment="1">
      <alignment horizontal="center" wrapText="1"/>
    </xf>
    <xf numFmtId="0" fontId="3" fillId="2" borderId="3" xfId="1" applyFont="1" applyFill="1" applyBorder="1" applyAlignment="1">
      <alignment horizontal="center" wrapText="1"/>
    </xf>
    <xf numFmtId="0" fontId="8" fillId="2" borderId="1" xfId="1" applyFont="1" applyFill="1" applyBorder="1" applyAlignment="1">
      <alignment horizontal="center" wrapText="1"/>
    </xf>
    <xf numFmtId="0" fontId="11" fillId="2" borderId="1" xfId="1" applyFont="1" applyFill="1" applyBorder="1" applyAlignment="1">
      <alignment horizontal="center" wrapText="1"/>
    </xf>
    <xf numFmtId="0" fontId="10" fillId="2" borderId="1" xfId="1" applyFont="1" applyFill="1" applyBorder="1" applyAlignment="1">
      <alignment horizontal="center" wrapText="1"/>
    </xf>
    <xf numFmtId="0" fontId="0" fillId="2" borderId="0" xfId="0" applyFill="1" applyBorder="1"/>
    <xf numFmtId="0" fontId="13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16" fillId="2" borderId="1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horizontal="center" wrapText="1"/>
    </xf>
    <xf numFmtId="0" fontId="8" fillId="2" borderId="0" xfId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/>
    </xf>
    <xf numFmtId="0" fontId="6" fillId="2" borderId="2" xfId="1" applyFont="1" applyFill="1" applyBorder="1" applyAlignment="1">
      <alignment horizontal="righ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5" fillId="2" borderId="1" xfId="1" applyNumberFormat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wrapText="1"/>
    </xf>
    <xf numFmtId="0" fontId="22" fillId="2" borderId="0" xfId="0" applyFont="1" applyFill="1" applyAlignment="1">
      <alignment horizontal="right"/>
    </xf>
    <xf numFmtId="0" fontId="22" fillId="2" borderId="0" xfId="0" applyFont="1" applyFill="1" applyBorder="1" applyAlignment="1">
      <alignment horizontal="right"/>
    </xf>
    <xf numFmtId="0" fontId="14" fillId="2" borderId="0" xfId="1" applyFont="1" applyFill="1" applyBorder="1" applyAlignment="1">
      <alignment horizontal="center" wrapText="1"/>
    </xf>
    <xf numFmtId="49" fontId="6" fillId="2" borderId="0" xfId="1" applyNumberFormat="1" applyFont="1" applyFill="1" applyBorder="1" applyAlignment="1">
      <alignment horizontal="right" vertical="center" wrapText="1"/>
    </xf>
    <xf numFmtId="49" fontId="14" fillId="2" borderId="0" xfId="1" applyNumberFormat="1" applyFont="1" applyFill="1" applyBorder="1" applyAlignment="1">
      <alignment horizontal="center" vertical="center" wrapText="1"/>
    </xf>
    <xf numFmtId="49" fontId="14" fillId="2" borderId="0" xfId="1" applyNumberFormat="1" applyFont="1" applyFill="1" applyBorder="1" applyAlignment="1">
      <alignment horizontal="right" vertical="center" wrapText="1"/>
    </xf>
    <xf numFmtId="0" fontId="6" fillId="2" borderId="0" xfId="1" applyFont="1" applyFill="1" applyBorder="1" applyAlignment="1">
      <alignment horizontal="right" wrapText="1"/>
    </xf>
    <xf numFmtId="49" fontId="6" fillId="2" borderId="0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wrapText="1"/>
    </xf>
    <xf numFmtId="0" fontId="4" fillId="2" borderId="0" xfId="1" applyFont="1" applyFill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2" borderId="0" xfId="1" applyFill="1" applyAlignment="1">
      <alignment horizontal="right" wrapText="1"/>
    </xf>
    <xf numFmtId="0" fontId="2" fillId="2" borderId="0" xfId="1" applyFont="1" applyFill="1" applyAlignment="1">
      <alignment horizontal="center" wrapText="1"/>
    </xf>
    <xf numFmtId="0" fontId="1" fillId="2" borderId="0" xfId="1" applyFont="1" applyFill="1" applyAlignment="1">
      <alignment horizontal="right" wrapText="1"/>
    </xf>
    <xf numFmtId="0" fontId="2" fillId="2" borderId="0" xfId="1" applyFont="1" applyFill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/>
    </xf>
    <xf numFmtId="0" fontId="6" fillId="2" borderId="0" xfId="1" applyFont="1" applyFill="1" applyAlignment="1">
      <alignment horizontal="center" wrapText="1"/>
    </xf>
    <xf numFmtId="0" fontId="6" fillId="2" borderId="0" xfId="1" applyFont="1" applyFill="1" applyAlignment="1">
      <alignment horizontal="right" wrapText="1"/>
    </xf>
    <xf numFmtId="0" fontId="6" fillId="2" borderId="0" xfId="1" applyFont="1" applyFill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9"/>
  <sheetViews>
    <sheetView tabSelected="1" workbookViewId="0">
      <selection activeCell="B3" sqref="B3:M3"/>
    </sheetView>
  </sheetViews>
  <sheetFormatPr defaultRowHeight="15"/>
  <cols>
    <col min="1" max="1" width="6" style="42" customWidth="1"/>
    <col min="2" max="2" width="19.7109375" style="42" customWidth="1"/>
    <col min="3" max="3" width="14.140625" style="42" customWidth="1"/>
    <col min="4" max="5" width="15" style="42" customWidth="1"/>
    <col min="6" max="6" width="11.28515625" style="42" customWidth="1"/>
    <col min="7" max="7" width="14.42578125" style="42" customWidth="1"/>
    <col min="8" max="8" width="16" style="42" customWidth="1"/>
    <col min="9" max="9" width="13.42578125" style="42" customWidth="1"/>
    <col min="10" max="10" width="12.28515625" style="42" customWidth="1"/>
    <col min="11" max="11" width="12.5703125" style="42" customWidth="1"/>
    <col min="12" max="12" width="15.42578125" style="42" customWidth="1"/>
    <col min="13" max="13" width="13.140625" style="42" customWidth="1"/>
    <col min="14" max="16384" width="9.140625" style="42"/>
  </cols>
  <sheetData>
    <row r="1" spans="1:13" ht="21.75" customHeight="1">
      <c r="A1" s="47"/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ht="69.75" customHeight="1">
      <c r="A2" s="88" t="s">
        <v>16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29.25" customHeight="1">
      <c r="A3" s="48"/>
      <c r="B3" s="84" t="s">
        <v>56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3.25" customHeight="1">
      <c r="A4" s="47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</row>
    <row r="5" spans="1:13" ht="21.75" customHeight="1">
      <c r="A5" s="86" t="s">
        <v>15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1">
        <v>2</v>
      </c>
      <c r="E7" s="8">
        <v>3</v>
      </c>
      <c r="F7" s="1">
        <v>4</v>
      </c>
      <c r="G7" s="1">
        <v>5</v>
      </c>
      <c r="H7" s="8">
        <v>6</v>
      </c>
      <c r="I7" s="1">
        <v>7</v>
      </c>
      <c r="J7" s="1">
        <v>8</v>
      </c>
      <c r="K7" s="8">
        <v>9</v>
      </c>
      <c r="L7" s="1">
        <v>10</v>
      </c>
      <c r="M7" s="8">
        <v>11</v>
      </c>
    </row>
    <row r="8" spans="1:13" ht="15.75">
      <c r="A8" s="9"/>
      <c r="B8" s="13" t="s">
        <v>12</v>
      </c>
      <c r="C8" s="9">
        <f>SUM(Kentron!C20+Arabkir!C20+Ajapnyak!C20+Avan!C20+Shengavit!C20+Erebuni!C20+Malacia!C20+Armavir!C20+Aragacotn!C20+Ararat!C20+Kotaeq!C20+Gexarquniq!C17+Lori!C20+Syuniq!C20+Shirak!C20+Tavush!C20)</f>
        <v>4313</v>
      </c>
      <c r="D8" s="9">
        <f>SUM(Kentron!D20+Arabkir!D20+Ajapnyak!D20+Avan!D20+Shengavit!D20+Erebuni!D20+Malacia!D20+Armavir!D20+Aragacotn!D20+Ararat!D20+Kotaeq!D20+Gexarquniq!D17+Lori!D20+Syuniq!D20+Shirak!D20+Tavush!D20)</f>
        <v>62668</v>
      </c>
      <c r="E8" s="9">
        <f>SUM(Kentron!E20+Arabkir!E20+Ajapnyak!E20+Avan!E20+Shengavit!E20+Erebuni!E20+Malacia!E20+Armavir!E20+Aragacotn!E20+Ararat!E20+Kotaeq!E20+Gexarquniq!E17+Lori!E20+Syuniq!E20+Shirak!E20+Tavush!E20)</f>
        <v>365</v>
      </c>
      <c r="F8" s="9">
        <f>SUM(Kentron!F20+Arabkir!F20+Ajapnyak!F20+Avan!F20+Shengavit!F20+Erebuni!F20+Malacia!F20+Armavir!F20+Aragacotn!F20+Ararat!F20+Kotaeq!F20+Gexarquniq!F17+Lori!F20+Syuniq!F20+Shirak!F20+Tavush!F20)</f>
        <v>3728</v>
      </c>
      <c r="G8" s="9">
        <f>SUM(Kentron!G20+Arabkir!G20+Ajapnyak!G20+Avan!G20+Shengavit!G20+Erebuni!G20+Malacia!G20+Armavir!G20+Aragacotn!G20+Ararat!G20+Kotaeq!G20+Gexarquniq!G17+Lori!G20+Syuniq!G20+Shirak!G20+Tavush!G20)</f>
        <v>1773</v>
      </c>
      <c r="H8" s="9">
        <f>SUM(Kentron!H20+Arabkir!H20+Ajapnyak!H20+Avan!H20+Shengavit!H20+Erebuni!H20+Malacia!H20+Armavir!H20+Aragacotn!H20+Ararat!H20+Kotaeq!H20+Gexarquniq!H17+Lori!H20+Syuniq!H20+Shirak!H20+Tavush!H20)</f>
        <v>2740</v>
      </c>
      <c r="I8" s="9">
        <f>SUM(Kentron!I20+Arabkir!I20+Ajapnyak!I20+Avan!I20+Shengavit!I20+Erebuni!I20+Malacia!I20+Armavir!I20+Aragacotn!I20+Ararat!I20+Kotaeq!I20+Gexarquniq!I17+Lori!I20+Syuniq!I20+Shirak!I20+Tavush!I20)</f>
        <v>58375</v>
      </c>
      <c r="J8" s="9">
        <f>SUM(Kentron!J20+Arabkir!J20+Ajapnyak!J20+Avan!J20+Shengavit!J20+Erebuni!J20+Malacia!J20+Armavir!J20+Aragacotn!J20+Ararat!J20+Kotaeq!J20+Gexarquniq!J17+Lori!J20+Syuniq!J20+Shirak!J20+Tavush!J20)</f>
        <v>2458</v>
      </c>
      <c r="K8" s="9">
        <f>SUM(Kentron!K20+Arabkir!K20+Ajapnyak!K20+Avan!K20+Shengavit!K20+Erebuni!K20+Malacia!K20+Armavir!K20+Aragacotn!K20+Ararat!K20+Kotaeq!K20+Gexarquniq!K17+Lori!K20+Syuniq!K20+Shirak!K20+Tavush!K20)</f>
        <v>29542</v>
      </c>
      <c r="L8" s="9">
        <f>SUM(Kentron!L20+Arabkir!L20+Ajapnyak!L20+Avan!L20+Shengavit!L20+Erebuni!L20+Malacia!L20+Armavir!L20+Aragacotn!L20+Ararat!L20+Kotaeq!L20+Gexarquniq!L17+Lori!L20+Syuniq!L20+Shirak!L20+Tavush!L20)</f>
        <v>16980</v>
      </c>
      <c r="M8" s="9">
        <f>SUM(Kentron!M20+Arabkir!M20+Ajapnyak!M20+Avan!M20+Shengavit!M20+Erebuni!M20+Malacia!M20+Armavir!M20+Aragacotn!M20+Ararat!M20+Kotaeq!M20+Gexarquniq!M17+Lori!M20+Syuniq!M20+Shirak!M20+Tavush!M20)</f>
        <v>9395</v>
      </c>
    </row>
    <row r="9" spans="1:13">
      <c r="G9" s="53"/>
      <c r="I9" s="53"/>
    </row>
  </sheetData>
  <sheetProtection sheet="1"/>
  <mergeCells count="7">
    <mergeCell ref="A6:A7"/>
    <mergeCell ref="B6:B7"/>
    <mergeCell ref="B1:M1"/>
    <mergeCell ref="B3:M3"/>
    <mergeCell ref="B4:M4"/>
    <mergeCell ref="A5:M5"/>
    <mergeCell ref="A2:M2"/>
  </mergeCells>
  <phoneticPr fontId="7" type="noConversion"/>
  <pageMargins left="0.7" right="0.7" top="0.75" bottom="0.75" header="0.3" footer="0.3"/>
  <pageSetup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workbookViewId="0">
      <selection activeCell="E6" sqref="E6"/>
    </sheetView>
  </sheetViews>
  <sheetFormatPr defaultRowHeight="15"/>
  <cols>
    <col min="1" max="1" width="6" style="42" customWidth="1"/>
    <col min="2" max="2" width="19.7109375" style="42" customWidth="1"/>
    <col min="3" max="3" width="14.140625" style="42" customWidth="1"/>
    <col min="4" max="5" width="15" style="42" customWidth="1"/>
    <col min="6" max="6" width="11.28515625" style="42" customWidth="1"/>
    <col min="7" max="7" width="14.42578125" style="42" customWidth="1"/>
    <col min="8" max="8" width="16" style="42" customWidth="1"/>
    <col min="9" max="9" width="13.42578125" style="42" customWidth="1"/>
    <col min="10" max="10" width="12.28515625" style="42" customWidth="1"/>
    <col min="11" max="11" width="12.5703125" style="42" customWidth="1"/>
    <col min="12" max="12" width="15.42578125" style="42" customWidth="1"/>
    <col min="13" max="13" width="13.140625" style="42" customWidth="1"/>
    <col min="14" max="16384" width="9.140625" style="42"/>
  </cols>
  <sheetData>
    <row r="1" spans="1:13" ht="21.75" customHeight="1">
      <c r="A1" s="47"/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ht="69.75" customHeight="1">
      <c r="A2" s="88" t="s">
        <v>16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29.25" customHeight="1">
      <c r="A3" s="48"/>
      <c r="B3" s="84" t="s">
        <v>106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3.25" customHeight="1">
      <c r="A4" s="47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</row>
    <row r="5" spans="1:13" ht="21.75" customHeight="1">
      <c r="A5" s="86" t="s">
        <v>15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1">
        <v>2</v>
      </c>
      <c r="E7" s="8">
        <v>3</v>
      </c>
      <c r="F7" s="1">
        <v>4</v>
      </c>
      <c r="G7" s="1">
        <v>5</v>
      </c>
      <c r="H7" s="8">
        <v>6</v>
      </c>
      <c r="I7" s="1">
        <v>7</v>
      </c>
      <c r="J7" s="1">
        <v>8</v>
      </c>
      <c r="K7" s="8">
        <v>9</v>
      </c>
      <c r="L7" s="1">
        <v>10</v>
      </c>
      <c r="M7" s="8">
        <v>11</v>
      </c>
    </row>
    <row r="8" spans="1:13" ht="15.75">
      <c r="A8" s="49">
        <v>1</v>
      </c>
      <c r="B8" s="50" t="s">
        <v>40</v>
      </c>
      <c r="C8" s="9">
        <v>394</v>
      </c>
      <c r="D8" s="13">
        <v>826</v>
      </c>
      <c r="E8" s="13">
        <v>3</v>
      </c>
      <c r="F8" s="13">
        <v>32</v>
      </c>
      <c r="G8" s="1">
        <v>9</v>
      </c>
      <c r="H8" s="13">
        <v>490</v>
      </c>
      <c r="I8" s="13">
        <v>686</v>
      </c>
      <c r="J8" s="14">
        <v>18</v>
      </c>
      <c r="K8" s="14">
        <v>127</v>
      </c>
      <c r="L8" s="14">
        <v>210</v>
      </c>
      <c r="M8" s="13">
        <v>331</v>
      </c>
    </row>
    <row r="9" spans="1:13" ht="15.75">
      <c r="A9" s="49">
        <v>2</v>
      </c>
      <c r="B9" s="50" t="s">
        <v>41</v>
      </c>
      <c r="C9" s="9">
        <v>26</v>
      </c>
      <c r="D9" s="50">
        <v>509</v>
      </c>
      <c r="E9" s="9">
        <v>6</v>
      </c>
      <c r="F9" s="9">
        <v>1</v>
      </c>
      <c r="G9" s="1">
        <v>3</v>
      </c>
      <c r="H9" s="9">
        <v>54</v>
      </c>
      <c r="I9" s="9">
        <v>471</v>
      </c>
      <c r="J9" s="9">
        <v>24</v>
      </c>
      <c r="K9" s="9">
        <v>130</v>
      </c>
      <c r="L9" s="9">
        <v>261</v>
      </c>
      <c r="M9" s="9">
        <v>56</v>
      </c>
    </row>
    <row r="10" spans="1:13" ht="15.75">
      <c r="A10" s="49">
        <v>3</v>
      </c>
      <c r="B10" s="50" t="s">
        <v>42</v>
      </c>
      <c r="C10" s="9">
        <v>15</v>
      </c>
      <c r="D10" s="13">
        <v>590</v>
      </c>
      <c r="E10" s="13">
        <v>1</v>
      </c>
      <c r="F10" s="13">
        <v>4</v>
      </c>
      <c r="G10" s="1">
        <v>3</v>
      </c>
      <c r="H10" s="13">
        <v>62</v>
      </c>
      <c r="I10" s="13">
        <v>535</v>
      </c>
      <c r="J10" s="14">
        <v>36</v>
      </c>
      <c r="K10" s="14">
        <v>271</v>
      </c>
      <c r="L10" s="14">
        <v>200</v>
      </c>
      <c r="M10" s="13">
        <v>28</v>
      </c>
    </row>
    <row r="11" spans="1:13" ht="15.75">
      <c r="A11" s="49">
        <v>4</v>
      </c>
      <c r="B11" s="50" t="s">
        <v>43</v>
      </c>
      <c r="C11" s="9">
        <v>311</v>
      </c>
      <c r="D11" s="13">
        <v>639</v>
      </c>
      <c r="E11" s="13">
        <v>2</v>
      </c>
      <c r="F11" s="13">
        <v>150</v>
      </c>
      <c r="G11" s="1"/>
      <c r="H11" s="13">
        <v>352</v>
      </c>
      <c r="I11" s="13">
        <v>446</v>
      </c>
      <c r="J11" s="14">
        <v>30</v>
      </c>
      <c r="K11" s="14">
        <v>229</v>
      </c>
      <c r="L11" s="14">
        <v>177</v>
      </c>
      <c r="M11" s="13">
        <v>10</v>
      </c>
    </row>
    <row r="12" spans="1:13" ht="15.75">
      <c r="A12" s="49">
        <v>5</v>
      </c>
      <c r="B12" s="50" t="s">
        <v>44</v>
      </c>
      <c r="C12" s="9">
        <v>331</v>
      </c>
      <c r="D12" s="13">
        <v>826</v>
      </c>
      <c r="E12" s="13">
        <v>5</v>
      </c>
      <c r="F12" s="13">
        <v>36</v>
      </c>
      <c r="G12" s="1">
        <v>1</v>
      </c>
      <c r="H12" s="13">
        <v>424</v>
      </c>
      <c r="I12" s="13">
        <v>691</v>
      </c>
      <c r="J12" s="14">
        <v>25</v>
      </c>
      <c r="K12" s="14">
        <v>262</v>
      </c>
      <c r="L12" s="14">
        <v>299</v>
      </c>
      <c r="M12" s="13">
        <v>105</v>
      </c>
    </row>
    <row r="13" spans="1:13" ht="15.75">
      <c r="A13" s="49">
        <v>6</v>
      </c>
      <c r="B13" s="50" t="s">
        <v>45</v>
      </c>
      <c r="C13" s="9">
        <v>113</v>
      </c>
      <c r="D13" s="13">
        <v>81</v>
      </c>
      <c r="E13" s="13">
        <v>0</v>
      </c>
      <c r="F13" s="13">
        <v>0</v>
      </c>
      <c r="G13" s="1">
        <v>0</v>
      </c>
      <c r="H13" s="13">
        <v>142</v>
      </c>
      <c r="I13" s="13">
        <v>52</v>
      </c>
      <c r="J13" s="14">
        <v>1</v>
      </c>
      <c r="K13" s="14">
        <v>42</v>
      </c>
      <c r="L13" s="14">
        <v>0</v>
      </c>
      <c r="M13" s="13">
        <v>9</v>
      </c>
    </row>
    <row r="14" spans="1:13" ht="15.75">
      <c r="A14" s="49">
        <v>7</v>
      </c>
      <c r="B14" s="50" t="s">
        <v>46</v>
      </c>
      <c r="C14" s="9">
        <v>157</v>
      </c>
      <c r="D14" s="13">
        <v>606</v>
      </c>
      <c r="E14" s="13">
        <v>3</v>
      </c>
      <c r="F14" s="13">
        <v>14</v>
      </c>
      <c r="G14" s="1">
        <v>51</v>
      </c>
      <c r="H14" s="13">
        <v>156</v>
      </c>
      <c r="I14" s="13">
        <v>539</v>
      </c>
      <c r="J14" s="14">
        <v>34</v>
      </c>
      <c r="K14" s="14">
        <v>308</v>
      </c>
      <c r="L14" s="14">
        <v>129</v>
      </c>
      <c r="M14" s="13">
        <v>68</v>
      </c>
    </row>
    <row r="15" spans="1:13" ht="18">
      <c r="A15" s="49">
        <v>8</v>
      </c>
      <c r="B15" s="50"/>
      <c r="C15" s="5"/>
      <c r="D15" s="51"/>
      <c r="E15" s="5"/>
      <c r="F15" s="5"/>
      <c r="G15" s="4"/>
      <c r="H15" s="5"/>
      <c r="I15" s="5"/>
      <c r="J15" s="5"/>
      <c r="K15" s="5"/>
      <c r="L15" s="5"/>
      <c r="M15" s="5"/>
    </row>
    <row r="16" spans="1:13" ht="18">
      <c r="A16" s="49">
        <v>9</v>
      </c>
      <c r="B16" s="50"/>
      <c r="C16" s="5"/>
      <c r="D16" s="5"/>
      <c r="E16" s="5"/>
      <c r="F16" s="5"/>
      <c r="G16" s="4"/>
      <c r="H16" s="5"/>
      <c r="I16" s="5"/>
      <c r="J16" s="5"/>
      <c r="K16" s="5"/>
      <c r="L16" s="5"/>
      <c r="M16" s="5"/>
    </row>
    <row r="17" spans="1:13" ht="16.5" customHeight="1">
      <c r="A17" s="49">
        <v>10</v>
      </c>
      <c r="B17" s="9"/>
      <c r="C17" s="52"/>
      <c r="D17" s="5"/>
      <c r="E17" s="5"/>
      <c r="F17" s="5"/>
      <c r="G17" s="3"/>
      <c r="H17" s="5"/>
      <c r="I17" s="3"/>
      <c r="J17" s="5"/>
      <c r="K17" s="5"/>
      <c r="L17" s="5"/>
      <c r="M17" s="52"/>
    </row>
    <row r="18" spans="1:13" ht="18.75">
      <c r="A18" s="49">
        <v>11</v>
      </c>
      <c r="B18" s="9"/>
      <c r="C18" s="52"/>
      <c r="D18" s="5"/>
      <c r="E18" s="5"/>
      <c r="F18" s="5"/>
      <c r="G18" s="3"/>
      <c r="H18" s="5"/>
      <c r="I18" s="3"/>
      <c r="J18" s="5"/>
      <c r="K18" s="5"/>
      <c r="L18" s="5"/>
      <c r="M18" s="52"/>
    </row>
    <row r="19" spans="1:13" ht="15.75">
      <c r="A19" s="49">
        <v>12</v>
      </c>
      <c r="B19" s="13"/>
      <c r="C19" s="13"/>
      <c r="D19" s="13"/>
      <c r="E19" s="13"/>
      <c r="F19" s="13"/>
      <c r="G19" s="1"/>
      <c r="H19" s="13"/>
      <c r="I19" s="1"/>
      <c r="J19" s="13"/>
      <c r="K19" s="13"/>
      <c r="L19" s="13"/>
      <c r="M19" s="13"/>
    </row>
    <row r="20" spans="1:13" ht="15.75">
      <c r="A20" s="9"/>
      <c r="B20" s="13" t="s">
        <v>12</v>
      </c>
      <c r="C20" s="13">
        <f>SUM(C8:C19)</f>
        <v>1347</v>
      </c>
      <c r="D20" s="13">
        <f>SUM(D8:D19)</f>
        <v>4077</v>
      </c>
      <c r="E20" s="13">
        <f t="shared" ref="E20:M20" si="0">SUM(E8:E19)</f>
        <v>20</v>
      </c>
      <c r="F20" s="13">
        <f t="shared" si="0"/>
        <v>237</v>
      </c>
      <c r="G20" s="13">
        <f t="shared" si="0"/>
        <v>67</v>
      </c>
      <c r="H20" s="13">
        <f t="shared" si="0"/>
        <v>1680</v>
      </c>
      <c r="I20" s="13">
        <f t="shared" si="0"/>
        <v>3420</v>
      </c>
      <c r="J20" s="13">
        <f t="shared" si="0"/>
        <v>168</v>
      </c>
      <c r="K20" s="13">
        <f t="shared" si="0"/>
        <v>1369</v>
      </c>
      <c r="L20" s="13">
        <f t="shared" si="0"/>
        <v>1276</v>
      </c>
      <c r="M20" s="13">
        <f t="shared" si="0"/>
        <v>607</v>
      </c>
    </row>
    <row r="21" spans="1:13">
      <c r="G21" s="53"/>
      <c r="I21" s="53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31"/>
  <sheetViews>
    <sheetView zoomScaleNormal="100" workbookViewId="0">
      <selection activeCell="B13" sqref="B13:B14"/>
    </sheetView>
  </sheetViews>
  <sheetFormatPr defaultRowHeight="12.75"/>
  <cols>
    <col min="1" max="1" width="6" style="25" customWidth="1"/>
    <col min="2" max="2" width="31" style="25" bestFit="1" customWidth="1"/>
    <col min="3" max="3" width="14.140625" style="68" customWidth="1"/>
    <col min="4" max="5" width="15" style="25" customWidth="1"/>
    <col min="6" max="6" width="11.28515625" style="25" customWidth="1"/>
    <col min="7" max="7" width="14.42578125" style="36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38.25" customHeight="1">
      <c r="A3" s="24"/>
      <c r="B3" s="91" t="s">
        <v>55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60" t="s">
        <v>10</v>
      </c>
      <c r="D6" s="8" t="s">
        <v>2</v>
      </c>
      <c r="E6" s="8" t="s">
        <v>7</v>
      </c>
      <c r="F6" s="8" t="s">
        <v>4</v>
      </c>
      <c r="G6" s="7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12">
        <v>1</v>
      </c>
      <c r="D7" s="8">
        <v>2</v>
      </c>
      <c r="E7" s="8">
        <v>3</v>
      </c>
      <c r="F7" s="8">
        <v>4</v>
      </c>
      <c r="G7" s="7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">
      <c r="A8" s="27">
        <v>1</v>
      </c>
      <c r="B8" s="61" t="s">
        <v>47</v>
      </c>
      <c r="C8" s="62">
        <v>88</v>
      </c>
      <c r="D8" s="62">
        <v>213</v>
      </c>
      <c r="E8" s="62">
        <v>1</v>
      </c>
      <c r="F8" s="62">
        <v>8</v>
      </c>
      <c r="G8" s="63">
        <v>0</v>
      </c>
      <c r="H8" s="63">
        <v>0</v>
      </c>
      <c r="I8" s="62">
        <v>292</v>
      </c>
      <c r="J8" s="62">
        <v>48</v>
      </c>
      <c r="K8" s="62">
        <v>127</v>
      </c>
      <c r="L8" s="8">
        <v>117</v>
      </c>
      <c r="M8" s="63">
        <v>0</v>
      </c>
    </row>
    <row r="9" spans="1:13" ht="15">
      <c r="A9" s="27">
        <v>2</v>
      </c>
      <c r="B9" s="61" t="s">
        <v>48</v>
      </c>
      <c r="C9" s="62"/>
      <c r="D9" s="8">
        <v>1284</v>
      </c>
      <c r="E9" s="62">
        <v>29</v>
      </c>
      <c r="F9" s="62">
        <v>4</v>
      </c>
      <c r="G9" s="62">
        <v>2</v>
      </c>
      <c r="H9" s="63">
        <v>0</v>
      </c>
      <c r="I9" s="8">
        <v>1249</v>
      </c>
      <c r="J9" s="8">
        <v>56</v>
      </c>
      <c r="K9" s="62">
        <v>544</v>
      </c>
      <c r="L9" s="8">
        <v>451</v>
      </c>
      <c r="M9" s="62">
        <v>198</v>
      </c>
    </row>
    <row r="10" spans="1:13" ht="15">
      <c r="A10" s="27">
        <v>3</v>
      </c>
      <c r="B10" s="61" t="s">
        <v>49</v>
      </c>
      <c r="C10" s="62"/>
      <c r="D10" s="8">
        <v>1536</v>
      </c>
      <c r="E10" s="62">
        <v>18</v>
      </c>
      <c r="F10" s="62">
        <v>11</v>
      </c>
      <c r="G10" s="62">
        <v>7</v>
      </c>
      <c r="H10" s="63">
        <v>0</v>
      </c>
      <c r="I10" s="8">
        <v>1500</v>
      </c>
      <c r="J10" s="8">
        <v>69</v>
      </c>
      <c r="K10" s="62">
        <v>658</v>
      </c>
      <c r="L10" s="8">
        <v>518</v>
      </c>
      <c r="M10" s="62">
        <v>255</v>
      </c>
    </row>
    <row r="11" spans="1:13" ht="15">
      <c r="A11" s="27">
        <v>4</v>
      </c>
      <c r="B11" s="61" t="s">
        <v>50</v>
      </c>
      <c r="C11" s="62">
        <v>126</v>
      </c>
      <c r="D11" s="8">
        <v>1544</v>
      </c>
      <c r="E11" s="62">
        <v>29</v>
      </c>
      <c r="F11" s="62">
        <v>121</v>
      </c>
      <c r="G11" s="62">
        <v>7</v>
      </c>
      <c r="H11" s="63">
        <v>89</v>
      </c>
      <c r="I11" s="8">
        <v>1424</v>
      </c>
      <c r="J11" s="8">
        <v>65</v>
      </c>
      <c r="K11" s="62">
        <v>847</v>
      </c>
      <c r="L11" s="8">
        <v>287</v>
      </c>
      <c r="M11" s="62">
        <v>225</v>
      </c>
    </row>
    <row r="12" spans="1:13" ht="14.25">
      <c r="A12" s="27">
        <v>5</v>
      </c>
      <c r="B12" s="64" t="s">
        <v>51</v>
      </c>
      <c r="C12" s="65"/>
      <c r="D12" s="66">
        <v>15</v>
      </c>
      <c r="E12" s="65"/>
      <c r="F12" s="65"/>
      <c r="G12" s="65"/>
      <c r="H12" s="65"/>
      <c r="I12" s="66">
        <v>15</v>
      </c>
      <c r="J12" s="66">
        <v>2</v>
      </c>
      <c r="K12" s="65">
        <v>13</v>
      </c>
      <c r="L12" s="66">
        <v>0</v>
      </c>
      <c r="M12" s="65">
        <v>0</v>
      </c>
    </row>
    <row r="13" spans="1:13" ht="15">
      <c r="A13" s="27">
        <v>6</v>
      </c>
      <c r="B13" s="67"/>
      <c r="C13" s="39"/>
      <c r="D13" s="2"/>
      <c r="E13" s="39"/>
      <c r="F13" s="39"/>
      <c r="G13" s="39"/>
      <c r="H13" s="39"/>
      <c r="I13" s="2"/>
      <c r="J13" s="2"/>
      <c r="K13" s="39"/>
      <c r="L13" s="2"/>
      <c r="M13" s="39"/>
    </row>
    <row r="14" spans="1:13" ht="15">
      <c r="A14" s="27">
        <v>7</v>
      </c>
      <c r="B14" s="67"/>
      <c r="C14" s="39"/>
      <c r="D14" s="2"/>
      <c r="E14" s="39"/>
      <c r="F14" s="39"/>
      <c r="G14" s="39"/>
      <c r="H14" s="39"/>
      <c r="I14" s="2"/>
      <c r="J14" s="2"/>
      <c r="K14" s="39"/>
      <c r="L14" s="2"/>
      <c r="M14" s="39"/>
    </row>
    <row r="15" spans="1:13">
      <c r="A15" s="27">
        <v>8</v>
      </c>
      <c r="B15" s="21"/>
      <c r="C15" s="20"/>
      <c r="D15" s="20"/>
      <c r="E15" s="20"/>
      <c r="F15" s="20"/>
      <c r="G15" s="11"/>
      <c r="H15" s="20"/>
      <c r="I15" s="11"/>
      <c r="J15" s="20"/>
      <c r="K15" s="20"/>
      <c r="L15" s="20"/>
      <c r="M15" s="20"/>
    </row>
    <row r="16" spans="1:13">
      <c r="A16" s="27">
        <v>9</v>
      </c>
      <c r="B16" s="21"/>
      <c r="C16" s="20"/>
      <c r="D16" s="20"/>
      <c r="E16" s="20"/>
      <c r="F16" s="20"/>
      <c r="G16" s="11"/>
      <c r="H16" s="20"/>
      <c r="I16" s="11"/>
      <c r="J16" s="20"/>
      <c r="K16" s="20"/>
      <c r="L16" s="20"/>
      <c r="M16" s="20"/>
    </row>
    <row r="17" spans="1:14" ht="16.5" customHeight="1">
      <c r="A17" s="27">
        <v>10</v>
      </c>
      <c r="B17" s="21"/>
      <c r="C17" s="33"/>
      <c r="D17" s="21"/>
      <c r="E17" s="21"/>
      <c r="F17" s="21"/>
      <c r="G17" s="12"/>
      <c r="H17" s="21"/>
      <c r="I17" s="6"/>
      <c r="J17" s="21"/>
      <c r="K17" s="21"/>
      <c r="L17" s="21"/>
      <c r="M17" s="21"/>
    </row>
    <row r="18" spans="1:14">
      <c r="A18" s="27">
        <v>11</v>
      </c>
      <c r="B18" s="21"/>
      <c r="C18" s="33"/>
      <c r="D18" s="21"/>
      <c r="E18" s="21"/>
      <c r="F18" s="21"/>
      <c r="G18" s="12"/>
      <c r="H18" s="21"/>
      <c r="I18" s="6"/>
      <c r="J18" s="21"/>
      <c r="K18" s="21"/>
      <c r="L18" s="21"/>
      <c r="M18" s="21"/>
    </row>
    <row r="19" spans="1:14">
      <c r="A19" s="27">
        <v>12</v>
      </c>
      <c r="B19" s="21"/>
      <c r="C19" s="33"/>
      <c r="D19" s="21"/>
      <c r="E19" s="21"/>
      <c r="F19" s="21"/>
      <c r="G19" s="12"/>
      <c r="H19" s="21"/>
      <c r="I19" s="6"/>
      <c r="J19" s="21"/>
      <c r="K19" s="21"/>
      <c r="L19" s="21"/>
      <c r="M19" s="21"/>
    </row>
    <row r="20" spans="1:14">
      <c r="A20" s="9"/>
      <c r="B20" s="9" t="s">
        <v>12</v>
      </c>
      <c r="C20" s="33">
        <f>SUM(C8:C19)</f>
        <v>214</v>
      </c>
      <c r="D20" s="9">
        <f>SUM(D8:D19)</f>
        <v>4592</v>
      </c>
      <c r="E20" s="9">
        <f t="shared" ref="E20:M20" si="0">SUM(E8:E19)</f>
        <v>77</v>
      </c>
      <c r="F20" s="9">
        <f t="shared" si="0"/>
        <v>144</v>
      </c>
      <c r="G20" s="32">
        <f t="shared" si="0"/>
        <v>16</v>
      </c>
      <c r="H20" s="9">
        <f t="shared" si="0"/>
        <v>89</v>
      </c>
      <c r="I20" s="9">
        <f t="shared" si="0"/>
        <v>4480</v>
      </c>
      <c r="J20" s="9">
        <f t="shared" si="0"/>
        <v>240</v>
      </c>
      <c r="K20" s="9">
        <f t="shared" si="0"/>
        <v>2189</v>
      </c>
      <c r="L20" s="9">
        <f t="shared" si="0"/>
        <v>1373</v>
      </c>
      <c r="M20" s="9">
        <f t="shared" si="0"/>
        <v>678</v>
      </c>
    </row>
    <row r="21" spans="1:14">
      <c r="G21" s="37"/>
      <c r="I21" s="35"/>
    </row>
    <row r="22" spans="1:14">
      <c r="A22" s="35"/>
      <c r="B22" s="35"/>
      <c r="C22" s="69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5"/>
    </row>
    <row r="23" spans="1:14">
      <c r="A23" s="35"/>
      <c r="B23" s="70"/>
      <c r="C23" s="71"/>
      <c r="D23" s="72"/>
      <c r="E23" s="72"/>
      <c r="F23" s="72"/>
      <c r="G23" s="73"/>
      <c r="H23" s="72"/>
      <c r="I23" s="72"/>
      <c r="J23" s="72"/>
      <c r="K23" s="72"/>
      <c r="L23" s="72"/>
      <c r="M23" s="72"/>
      <c r="N23" s="35"/>
    </row>
    <row r="24" spans="1:14">
      <c r="A24" s="35"/>
      <c r="B24" s="70"/>
      <c r="C24" s="71"/>
      <c r="D24" s="72"/>
      <c r="E24" s="72"/>
      <c r="F24" s="72"/>
      <c r="G24" s="73"/>
      <c r="H24" s="72"/>
      <c r="I24" s="72"/>
      <c r="J24" s="72"/>
      <c r="K24" s="72"/>
      <c r="L24" s="72"/>
      <c r="M24" s="72"/>
      <c r="N24" s="35"/>
    </row>
    <row r="25" spans="1:14">
      <c r="A25" s="35"/>
      <c r="B25" s="70"/>
      <c r="C25" s="71"/>
      <c r="D25" s="72"/>
      <c r="E25" s="72"/>
      <c r="F25" s="72"/>
      <c r="G25" s="73"/>
      <c r="H25" s="72"/>
      <c r="I25" s="72"/>
      <c r="J25" s="72"/>
      <c r="K25" s="72"/>
      <c r="L25" s="72"/>
      <c r="M25" s="72"/>
      <c r="N25" s="35"/>
    </row>
    <row r="26" spans="1:14">
      <c r="A26" s="35"/>
      <c r="B26" s="70"/>
      <c r="C26" s="71"/>
      <c r="D26" s="72"/>
      <c r="E26" s="72"/>
      <c r="F26" s="72"/>
      <c r="G26" s="73"/>
      <c r="H26" s="72"/>
      <c r="I26" s="72"/>
      <c r="J26" s="72"/>
      <c r="K26" s="72"/>
      <c r="L26" s="72"/>
      <c r="M26" s="72"/>
      <c r="N26" s="35"/>
    </row>
    <row r="27" spans="1:14">
      <c r="A27" s="35"/>
      <c r="B27" s="70"/>
      <c r="C27" s="71"/>
      <c r="D27" s="72"/>
      <c r="E27" s="72"/>
      <c r="F27" s="72"/>
      <c r="G27" s="73"/>
      <c r="H27" s="72"/>
      <c r="I27" s="72"/>
      <c r="J27" s="72"/>
      <c r="K27" s="72"/>
      <c r="L27" s="72"/>
      <c r="M27" s="72"/>
      <c r="N27" s="35"/>
    </row>
    <row r="28" spans="1:14">
      <c r="A28" s="35"/>
      <c r="B28" s="70"/>
      <c r="C28" s="71"/>
      <c r="D28" s="72"/>
      <c r="E28" s="72"/>
      <c r="F28" s="72"/>
      <c r="G28" s="73"/>
      <c r="H28" s="72"/>
      <c r="I28" s="72"/>
      <c r="J28" s="72"/>
      <c r="K28" s="72"/>
      <c r="L28" s="72"/>
      <c r="M28" s="72"/>
      <c r="N28" s="35"/>
    </row>
    <row r="29" spans="1:14">
      <c r="A29" s="35"/>
      <c r="B29" s="35"/>
      <c r="C29" s="74"/>
      <c r="D29" s="75"/>
      <c r="E29" s="72"/>
      <c r="F29" s="72"/>
      <c r="G29" s="73"/>
      <c r="H29" s="72"/>
      <c r="I29" s="72"/>
      <c r="J29" s="72"/>
      <c r="K29" s="72"/>
      <c r="L29" s="72"/>
      <c r="M29" s="72"/>
      <c r="N29" s="35"/>
    </row>
    <row r="30" spans="1:14">
      <c r="A30" s="35"/>
      <c r="B30" s="35"/>
      <c r="C30" s="69"/>
      <c r="D30" s="35"/>
      <c r="E30" s="35"/>
      <c r="F30" s="35"/>
      <c r="G30" s="37"/>
      <c r="H30" s="35"/>
      <c r="I30" s="35"/>
      <c r="J30" s="35"/>
      <c r="K30" s="35"/>
      <c r="L30" s="35"/>
      <c r="M30" s="35"/>
      <c r="N30" s="35"/>
    </row>
    <row r="31" spans="1:14">
      <c r="A31" s="35"/>
      <c r="B31" s="35"/>
      <c r="C31" s="69"/>
      <c r="D31" s="35"/>
      <c r="E31" s="35"/>
      <c r="F31" s="35"/>
      <c r="G31" s="37"/>
      <c r="H31" s="35"/>
      <c r="I31" s="35"/>
      <c r="J31" s="35"/>
      <c r="K31" s="35"/>
      <c r="L31" s="35"/>
      <c r="M31" s="35"/>
      <c r="N3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6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30"/>
  <sheetViews>
    <sheetView topLeftCell="B1" zoomScaleNormal="100" workbookViewId="0">
      <selection activeCell="F6" sqref="F6"/>
    </sheetView>
  </sheetViews>
  <sheetFormatPr defaultRowHeight="12.75"/>
  <cols>
    <col min="1" max="1" width="6" style="25" customWidth="1"/>
    <col min="2" max="2" width="31" style="25" bestFit="1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107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54" t="s">
        <v>57</v>
      </c>
      <c r="C8" s="1">
        <v>133</v>
      </c>
      <c r="D8" s="1">
        <v>1359</v>
      </c>
      <c r="E8" s="1">
        <v>6</v>
      </c>
      <c r="F8" s="1">
        <v>176</v>
      </c>
      <c r="G8" s="1">
        <v>45</v>
      </c>
      <c r="H8" s="1">
        <v>65</v>
      </c>
      <c r="I8" s="1">
        <v>1200</v>
      </c>
      <c r="J8" s="1">
        <v>32</v>
      </c>
      <c r="K8" s="1">
        <v>505</v>
      </c>
      <c r="L8" s="1">
        <v>364</v>
      </c>
      <c r="M8" s="1">
        <v>299</v>
      </c>
    </row>
    <row r="9" spans="1:13" ht="15.75">
      <c r="A9" s="27">
        <v>2</v>
      </c>
      <c r="B9" s="55" t="s">
        <v>58</v>
      </c>
      <c r="C9" s="1">
        <v>403</v>
      </c>
      <c r="D9" s="1">
        <v>642</v>
      </c>
      <c r="E9" s="1">
        <v>0</v>
      </c>
      <c r="F9" s="1">
        <v>90</v>
      </c>
      <c r="G9" s="1">
        <v>0</v>
      </c>
      <c r="H9" s="1">
        <v>0</v>
      </c>
      <c r="I9" s="1">
        <v>955</v>
      </c>
      <c r="J9" s="1">
        <v>31</v>
      </c>
      <c r="K9" s="1">
        <v>360</v>
      </c>
      <c r="L9" s="1">
        <v>564</v>
      </c>
      <c r="M9" s="1">
        <v>0</v>
      </c>
    </row>
    <row r="10" spans="1:13" ht="15.75">
      <c r="A10" s="27">
        <v>3</v>
      </c>
      <c r="B10" s="54" t="s">
        <v>59</v>
      </c>
      <c r="C10" s="1">
        <v>481</v>
      </c>
      <c r="D10" s="1">
        <v>1423</v>
      </c>
      <c r="E10" s="1">
        <v>7</v>
      </c>
      <c r="F10" s="1">
        <v>137</v>
      </c>
      <c r="G10" s="1">
        <v>1</v>
      </c>
      <c r="H10" s="1">
        <v>160</v>
      </c>
      <c r="I10" s="1">
        <v>1599</v>
      </c>
      <c r="J10" s="1">
        <v>40</v>
      </c>
      <c r="K10" s="1">
        <v>577</v>
      </c>
      <c r="L10" s="1">
        <v>752</v>
      </c>
      <c r="M10" s="1">
        <v>230</v>
      </c>
    </row>
    <row r="11" spans="1:13" ht="15.75">
      <c r="A11" s="27">
        <v>4</v>
      </c>
      <c r="B11" s="5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5.75">
      <c r="A12" s="27">
        <v>5</v>
      </c>
      <c r="B12" s="56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27">
        <v>6</v>
      </c>
      <c r="B13" s="9"/>
      <c r="C13" s="9"/>
      <c r="D13" s="9"/>
      <c r="E13" s="9"/>
      <c r="F13" s="9"/>
      <c r="G13" s="8"/>
      <c r="H13" s="9"/>
      <c r="I13" s="8"/>
      <c r="J13" s="21"/>
      <c r="K13" s="21"/>
      <c r="L13" s="21"/>
      <c r="M13" s="9"/>
    </row>
    <row r="14" spans="1:13">
      <c r="A14" s="27">
        <v>7</v>
      </c>
      <c r="B14" s="9"/>
      <c r="C14" s="9"/>
      <c r="D14" s="9"/>
      <c r="E14" s="9"/>
      <c r="F14" s="9"/>
      <c r="G14" s="8"/>
      <c r="H14" s="9"/>
      <c r="I14" s="8"/>
      <c r="J14" s="21"/>
      <c r="K14" s="21"/>
      <c r="L14" s="21"/>
      <c r="M14" s="9"/>
    </row>
    <row r="15" spans="1:13">
      <c r="A15" s="27">
        <v>8</v>
      </c>
      <c r="B15" s="9"/>
      <c r="C15" s="9"/>
      <c r="D15" s="9"/>
      <c r="E15" s="9"/>
      <c r="F15" s="9"/>
      <c r="G15" s="8"/>
      <c r="H15" s="9"/>
      <c r="I15" s="8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1017</v>
      </c>
      <c r="D20" s="9">
        <f>SUM(D8:D19)</f>
        <v>3424</v>
      </c>
      <c r="E20" s="9">
        <f t="shared" ref="E20:M20" si="0">SUM(E8:E19)</f>
        <v>13</v>
      </c>
      <c r="F20" s="9">
        <f t="shared" si="0"/>
        <v>403</v>
      </c>
      <c r="G20" s="9">
        <f t="shared" si="0"/>
        <v>46</v>
      </c>
      <c r="H20" s="9">
        <f t="shared" si="0"/>
        <v>225</v>
      </c>
      <c r="I20" s="9">
        <f t="shared" si="0"/>
        <v>3754</v>
      </c>
      <c r="J20" s="9">
        <f t="shared" si="0"/>
        <v>103</v>
      </c>
      <c r="K20" s="9">
        <f t="shared" si="0"/>
        <v>1442</v>
      </c>
      <c r="L20" s="9">
        <f t="shared" si="0"/>
        <v>1680</v>
      </c>
      <c r="M20" s="9">
        <f t="shared" si="0"/>
        <v>529</v>
      </c>
    </row>
    <row r="21" spans="1:13">
      <c r="G21" s="35"/>
      <c r="I21" s="35"/>
    </row>
    <row r="23" spans="1:13"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13">
      <c r="B24" s="35"/>
      <c r="C24" s="57"/>
      <c r="D24" s="58"/>
      <c r="E24" s="58"/>
      <c r="F24" s="58"/>
      <c r="G24" s="58"/>
      <c r="H24" s="58"/>
      <c r="I24" s="58"/>
      <c r="J24" s="58"/>
      <c r="K24" s="58"/>
      <c r="L24" s="58"/>
      <c r="M24" s="58"/>
    </row>
    <row r="25" spans="1:13">
      <c r="B25" s="35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</row>
    <row r="26" spans="1:13">
      <c r="B26" s="35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</row>
    <row r="27" spans="1:13">
      <c r="B27" s="35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</row>
    <row r="28" spans="1:13">
      <c r="B28" s="35"/>
      <c r="C28" s="59"/>
      <c r="D28" s="58"/>
      <c r="E28" s="58"/>
      <c r="F28" s="58"/>
      <c r="G28" s="58"/>
      <c r="H28" s="58"/>
      <c r="I28" s="58"/>
      <c r="J28" s="58"/>
      <c r="K28" s="58"/>
      <c r="L28" s="58"/>
      <c r="M28" s="58"/>
    </row>
    <row r="29" spans="1:13"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  <row r="30" spans="1:13"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63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="90" zoomScaleNormal="90" workbookViewId="0">
      <selection activeCell="E23" sqref="E23"/>
    </sheetView>
  </sheetViews>
  <sheetFormatPr defaultRowHeight="12.75"/>
  <cols>
    <col min="1" max="1" width="6" style="25" customWidth="1"/>
    <col min="2" max="2" width="19.710937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108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101</v>
      </c>
      <c r="C8" s="9">
        <v>77</v>
      </c>
      <c r="D8" s="13">
        <v>1082</v>
      </c>
      <c r="E8" s="13">
        <v>4</v>
      </c>
      <c r="F8" s="13">
        <v>57</v>
      </c>
      <c r="G8" s="1">
        <v>100</v>
      </c>
      <c r="H8" s="13">
        <v>62</v>
      </c>
      <c r="I8" s="1">
        <v>936</v>
      </c>
      <c r="J8" s="14">
        <v>18</v>
      </c>
      <c r="K8" s="14">
        <v>513</v>
      </c>
      <c r="L8" s="14">
        <v>284</v>
      </c>
      <c r="M8" s="13">
        <v>121</v>
      </c>
    </row>
    <row r="9" spans="1:13" ht="15.75">
      <c r="A9" s="27">
        <v>2</v>
      </c>
      <c r="B9" s="9" t="s">
        <v>99</v>
      </c>
      <c r="C9" s="9">
        <v>76</v>
      </c>
      <c r="D9" s="13">
        <v>1119</v>
      </c>
      <c r="E9" s="13">
        <v>4</v>
      </c>
      <c r="F9" s="13">
        <v>63</v>
      </c>
      <c r="G9" s="1"/>
      <c r="H9" s="13">
        <v>63</v>
      </c>
      <c r="I9" s="1">
        <v>1065</v>
      </c>
      <c r="J9" s="14">
        <v>19</v>
      </c>
      <c r="K9" s="14">
        <v>520</v>
      </c>
      <c r="L9" s="14">
        <v>307</v>
      </c>
      <c r="M9" s="13">
        <v>219</v>
      </c>
    </row>
    <row r="10" spans="1:13" ht="15.75">
      <c r="A10" s="27">
        <v>3</v>
      </c>
      <c r="B10" s="9" t="s">
        <v>105</v>
      </c>
      <c r="C10" s="9">
        <v>73</v>
      </c>
      <c r="D10" s="13">
        <v>1021</v>
      </c>
      <c r="E10" s="13">
        <v>5</v>
      </c>
      <c r="F10" s="13">
        <v>55</v>
      </c>
      <c r="G10" s="1">
        <v>132</v>
      </c>
      <c r="H10" s="13">
        <v>49</v>
      </c>
      <c r="I10" s="1">
        <v>853</v>
      </c>
      <c r="J10" s="14">
        <v>16</v>
      </c>
      <c r="K10" s="14">
        <v>496</v>
      </c>
      <c r="L10" s="14">
        <v>196</v>
      </c>
      <c r="M10" s="13">
        <v>145</v>
      </c>
    </row>
    <row r="11" spans="1:13" ht="15.75">
      <c r="A11" s="27">
        <v>4</v>
      </c>
      <c r="B11" s="9" t="s">
        <v>102</v>
      </c>
      <c r="C11" s="9">
        <v>24</v>
      </c>
      <c r="D11" s="13">
        <v>824</v>
      </c>
      <c r="E11" s="13">
        <v>6</v>
      </c>
      <c r="F11" s="13">
        <v>24</v>
      </c>
      <c r="G11" s="1">
        <v>8</v>
      </c>
      <c r="H11" s="13">
        <v>7</v>
      </c>
      <c r="I11" s="1">
        <v>803</v>
      </c>
      <c r="J11" s="14">
        <v>39</v>
      </c>
      <c r="K11" s="14">
        <v>401</v>
      </c>
      <c r="L11" s="14">
        <v>204</v>
      </c>
      <c r="M11" s="13">
        <v>159</v>
      </c>
    </row>
    <row r="12" spans="1:13" ht="15.75">
      <c r="A12" s="27">
        <v>5</v>
      </c>
      <c r="B12" s="9" t="s">
        <v>100</v>
      </c>
      <c r="C12" s="9">
        <v>74</v>
      </c>
      <c r="D12" s="13">
        <v>975</v>
      </c>
      <c r="E12" s="13">
        <v>2</v>
      </c>
      <c r="F12" s="13">
        <v>42</v>
      </c>
      <c r="G12" s="1">
        <v>112</v>
      </c>
      <c r="H12" s="13">
        <v>12</v>
      </c>
      <c r="I12" s="1">
        <v>881</v>
      </c>
      <c r="J12" s="14">
        <v>56</v>
      </c>
      <c r="K12" s="14">
        <v>588</v>
      </c>
      <c r="L12" s="14">
        <v>189</v>
      </c>
      <c r="M12" s="13">
        <v>48</v>
      </c>
    </row>
    <row r="13" spans="1:13" ht="15.75">
      <c r="A13" s="27">
        <v>6</v>
      </c>
      <c r="B13" s="9" t="s">
        <v>103</v>
      </c>
      <c r="C13" s="9"/>
      <c r="D13" s="13">
        <v>175</v>
      </c>
      <c r="E13" s="13">
        <v>2</v>
      </c>
      <c r="F13" s="13">
        <v>11</v>
      </c>
      <c r="G13" s="1">
        <v>1</v>
      </c>
      <c r="H13" s="13"/>
      <c r="I13" s="1">
        <v>161</v>
      </c>
      <c r="J13" s="14">
        <v>4</v>
      </c>
      <c r="K13" s="14">
        <v>64</v>
      </c>
      <c r="L13" s="14">
        <v>49</v>
      </c>
      <c r="M13" s="13">
        <v>44</v>
      </c>
    </row>
    <row r="14" spans="1:13" ht="15.75">
      <c r="A14" s="27">
        <v>7</v>
      </c>
      <c r="B14" s="9" t="s">
        <v>104</v>
      </c>
      <c r="C14" s="9"/>
      <c r="D14" s="13">
        <v>107</v>
      </c>
      <c r="E14" s="13">
        <v>3</v>
      </c>
      <c r="F14" s="13">
        <v>3</v>
      </c>
      <c r="G14" s="1"/>
      <c r="H14" s="13"/>
      <c r="I14" s="1">
        <v>101</v>
      </c>
      <c r="J14" s="14">
        <v>2</v>
      </c>
      <c r="K14" s="14">
        <v>49</v>
      </c>
      <c r="L14" s="14">
        <v>23</v>
      </c>
      <c r="M14" s="13">
        <v>27</v>
      </c>
    </row>
    <row r="15" spans="1:13" ht="15.75">
      <c r="A15" s="27">
        <v>8</v>
      </c>
      <c r="B15" s="9"/>
      <c r="C15" s="9"/>
      <c r="D15" s="9"/>
      <c r="E15" s="9"/>
      <c r="F15" s="9"/>
      <c r="G15" s="1"/>
      <c r="H15" s="9"/>
      <c r="I15" s="1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324</v>
      </c>
      <c r="D20" s="9">
        <f>SUM(D8:D19)</f>
        <v>5303</v>
      </c>
      <c r="E20" s="9">
        <f t="shared" ref="E20:M20" si="0">SUM(E8:E19)</f>
        <v>26</v>
      </c>
      <c r="F20" s="9">
        <f t="shared" si="0"/>
        <v>255</v>
      </c>
      <c r="G20" s="9">
        <f t="shared" si="0"/>
        <v>353</v>
      </c>
      <c r="H20" s="9">
        <f t="shared" si="0"/>
        <v>193</v>
      </c>
      <c r="I20" s="9">
        <f t="shared" si="0"/>
        <v>4800</v>
      </c>
      <c r="J20" s="9">
        <f t="shared" si="0"/>
        <v>154</v>
      </c>
      <c r="K20" s="9">
        <f t="shared" si="0"/>
        <v>2631</v>
      </c>
      <c r="L20" s="9">
        <f t="shared" si="0"/>
        <v>1252</v>
      </c>
      <c r="M20" s="9">
        <f t="shared" si="0"/>
        <v>763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workbookViewId="0">
      <selection activeCell="B3" sqref="B3:M3"/>
    </sheetView>
  </sheetViews>
  <sheetFormatPr defaultRowHeight="12.75"/>
  <cols>
    <col min="1" max="1" width="6" style="25" customWidth="1"/>
    <col min="2" max="2" width="19.710937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109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17</v>
      </c>
      <c r="C8" s="13">
        <v>1</v>
      </c>
      <c r="D8" s="13">
        <v>864</v>
      </c>
      <c r="E8" s="13">
        <v>1</v>
      </c>
      <c r="F8" s="13">
        <v>0</v>
      </c>
      <c r="G8" s="1">
        <v>0</v>
      </c>
      <c r="H8" s="13">
        <v>0</v>
      </c>
      <c r="I8" s="1">
        <v>864</v>
      </c>
      <c r="J8" s="14">
        <v>32</v>
      </c>
      <c r="K8" s="14">
        <v>397</v>
      </c>
      <c r="L8" s="14">
        <v>372</v>
      </c>
      <c r="M8" s="13">
        <v>63</v>
      </c>
    </row>
    <row r="9" spans="1:13" ht="15.75">
      <c r="A9" s="27">
        <v>2</v>
      </c>
      <c r="B9" s="9" t="s">
        <v>18</v>
      </c>
      <c r="C9" s="13">
        <v>0</v>
      </c>
      <c r="D9" s="13">
        <v>1228</v>
      </c>
      <c r="E9" s="13">
        <v>1</v>
      </c>
      <c r="F9" s="13">
        <v>2</v>
      </c>
      <c r="G9" s="1">
        <v>1</v>
      </c>
      <c r="H9" s="13">
        <v>0</v>
      </c>
      <c r="I9" s="1">
        <v>1224</v>
      </c>
      <c r="J9" s="14">
        <v>29</v>
      </c>
      <c r="K9" s="14">
        <v>520</v>
      </c>
      <c r="L9" s="14">
        <v>405</v>
      </c>
      <c r="M9" s="13">
        <v>270</v>
      </c>
    </row>
    <row r="10" spans="1:13" ht="15.75">
      <c r="A10" s="27">
        <v>3</v>
      </c>
      <c r="B10" s="9" t="s">
        <v>19</v>
      </c>
      <c r="C10" s="13">
        <v>0</v>
      </c>
      <c r="D10" s="13">
        <v>1229</v>
      </c>
      <c r="E10" s="13">
        <v>0</v>
      </c>
      <c r="F10" s="13">
        <v>29</v>
      </c>
      <c r="G10" s="1">
        <v>40</v>
      </c>
      <c r="H10" s="13">
        <v>0</v>
      </c>
      <c r="I10" s="1">
        <v>1160</v>
      </c>
      <c r="J10" s="14">
        <v>61</v>
      </c>
      <c r="K10" s="14">
        <v>539</v>
      </c>
      <c r="L10" s="14">
        <v>509</v>
      </c>
      <c r="M10" s="13">
        <v>51</v>
      </c>
    </row>
    <row r="11" spans="1:13" ht="15.75">
      <c r="A11" s="27">
        <v>4</v>
      </c>
      <c r="B11" s="9" t="s">
        <v>20</v>
      </c>
      <c r="C11" s="13">
        <v>0</v>
      </c>
      <c r="D11" s="13">
        <v>1229</v>
      </c>
      <c r="E11" s="13">
        <v>2</v>
      </c>
      <c r="F11" s="13">
        <v>1</v>
      </c>
      <c r="G11" s="1">
        <v>0</v>
      </c>
      <c r="H11" s="13">
        <v>0</v>
      </c>
      <c r="I11" s="1">
        <v>1226</v>
      </c>
      <c r="J11" s="14">
        <v>53</v>
      </c>
      <c r="K11" s="14">
        <v>471</v>
      </c>
      <c r="L11" s="14">
        <v>469</v>
      </c>
      <c r="M11" s="13">
        <v>233</v>
      </c>
    </row>
    <row r="12" spans="1:13">
      <c r="A12" s="27">
        <v>5</v>
      </c>
      <c r="B12" s="9"/>
      <c r="C12" s="9"/>
      <c r="D12" s="9"/>
      <c r="E12" s="9"/>
      <c r="F12" s="9"/>
      <c r="G12" s="8"/>
      <c r="H12" s="9"/>
      <c r="I12" s="8"/>
      <c r="J12" s="21"/>
      <c r="K12" s="21"/>
      <c r="M12" s="9"/>
    </row>
    <row r="13" spans="1:13">
      <c r="A13" s="27">
        <v>6</v>
      </c>
      <c r="B13" s="9"/>
      <c r="C13" s="9"/>
      <c r="D13" s="9"/>
      <c r="E13" s="9"/>
      <c r="F13" s="9"/>
      <c r="G13" s="8"/>
      <c r="H13" s="9"/>
      <c r="I13" s="8"/>
      <c r="J13" s="21"/>
      <c r="K13" s="21"/>
      <c r="L13" s="21"/>
      <c r="M13" s="9"/>
    </row>
    <row r="14" spans="1:13">
      <c r="A14" s="27">
        <v>7</v>
      </c>
      <c r="B14" s="9"/>
      <c r="C14" s="9"/>
      <c r="D14" s="9"/>
      <c r="E14" s="9"/>
      <c r="F14" s="9"/>
      <c r="G14" s="8"/>
      <c r="H14" s="9"/>
      <c r="I14" s="8"/>
      <c r="J14" s="21"/>
      <c r="K14" s="21"/>
      <c r="L14" s="21"/>
      <c r="M14" s="9"/>
    </row>
    <row r="15" spans="1:13">
      <c r="A15" s="27">
        <v>8</v>
      </c>
      <c r="B15" s="9"/>
      <c r="C15" s="9"/>
      <c r="D15" s="9"/>
      <c r="E15" s="9"/>
      <c r="F15" s="9"/>
      <c r="G15" s="8"/>
      <c r="H15" s="9"/>
      <c r="I15" s="8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1</v>
      </c>
      <c r="D20" s="9">
        <f>SUM(D8:D19)</f>
        <v>4550</v>
      </c>
      <c r="E20" s="9">
        <f t="shared" ref="E20:M20" si="0">SUM(E8:E19)</f>
        <v>4</v>
      </c>
      <c r="F20" s="9">
        <f t="shared" si="0"/>
        <v>32</v>
      </c>
      <c r="G20" s="9">
        <f t="shared" si="0"/>
        <v>41</v>
      </c>
      <c r="H20" s="9">
        <f t="shared" si="0"/>
        <v>0</v>
      </c>
      <c r="I20" s="9">
        <f t="shared" si="0"/>
        <v>4474</v>
      </c>
      <c r="J20" s="9">
        <f t="shared" si="0"/>
        <v>175</v>
      </c>
      <c r="K20" s="9">
        <f t="shared" si="0"/>
        <v>1927</v>
      </c>
      <c r="L20" s="9">
        <f t="shared" si="0"/>
        <v>1755</v>
      </c>
      <c r="M20" s="9">
        <f t="shared" si="0"/>
        <v>617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workbookViewId="0">
      <selection activeCell="B3" sqref="B3:M3"/>
    </sheetView>
  </sheetViews>
  <sheetFormatPr defaultRowHeight="12.75"/>
  <cols>
    <col min="1" max="1" width="6" style="25" customWidth="1"/>
    <col min="2" max="2" width="19.710937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110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21</v>
      </c>
      <c r="C8" s="9">
        <v>0</v>
      </c>
      <c r="D8" s="13">
        <v>391</v>
      </c>
      <c r="E8" s="13">
        <v>0</v>
      </c>
      <c r="F8" s="13">
        <v>15</v>
      </c>
      <c r="G8" s="1">
        <v>0</v>
      </c>
      <c r="H8" s="13">
        <v>0</v>
      </c>
      <c r="I8" s="1">
        <v>376</v>
      </c>
      <c r="J8" s="14">
        <v>2</v>
      </c>
      <c r="K8" s="14">
        <v>234</v>
      </c>
      <c r="L8" s="14">
        <v>140</v>
      </c>
      <c r="M8" s="13">
        <v>0</v>
      </c>
    </row>
    <row r="9" spans="1:13" ht="15.75">
      <c r="A9" s="27">
        <v>2</v>
      </c>
      <c r="B9" s="9" t="s">
        <v>22</v>
      </c>
      <c r="C9" s="9">
        <v>0</v>
      </c>
      <c r="D9" s="13">
        <v>1381</v>
      </c>
      <c r="E9" s="13">
        <v>2</v>
      </c>
      <c r="F9" s="13">
        <v>27</v>
      </c>
      <c r="G9" s="1">
        <v>1</v>
      </c>
      <c r="H9" s="13">
        <v>0</v>
      </c>
      <c r="I9" s="1">
        <v>1351</v>
      </c>
      <c r="J9" s="14">
        <v>20</v>
      </c>
      <c r="K9" s="14">
        <v>830</v>
      </c>
      <c r="L9" s="14">
        <v>434</v>
      </c>
      <c r="M9" s="13">
        <v>67</v>
      </c>
    </row>
    <row r="10" spans="1:13" ht="15.75">
      <c r="A10" s="27">
        <v>3</v>
      </c>
      <c r="B10" s="9" t="s">
        <v>23</v>
      </c>
      <c r="C10" s="9">
        <v>0</v>
      </c>
      <c r="D10" s="13">
        <v>1359</v>
      </c>
      <c r="E10" s="13">
        <v>0</v>
      </c>
      <c r="F10" s="13">
        <v>23</v>
      </c>
      <c r="G10" s="1">
        <v>1</v>
      </c>
      <c r="H10" s="13">
        <v>0</v>
      </c>
      <c r="I10" s="1">
        <v>1335</v>
      </c>
      <c r="J10" s="14">
        <v>28</v>
      </c>
      <c r="K10" s="14">
        <v>650</v>
      </c>
      <c r="L10" s="14">
        <v>460</v>
      </c>
      <c r="M10" s="13">
        <v>197</v>
      </c>
    </row>
    <row r="11" spans="1:13" ht="15.75">
      <c r="A11" s="27">
        <v>4</v>
      </c>
      <c r="B11" s="9" t="s">
        <v>24</v>
      </c>
      <c r="C11" s="9">
        <v>0</v>
      </c>
      <c r="D11" s="13">
        <v>1358</v>
      </c>
      <c r="E11" s="13">
        <v>0</v>
      </c>
      <c r="F11" s="13">
        <v>28</v>
      </c>
      <c r="G11" s="1">
        <v>171</v>
      </c>
      <c r="H11" s="13">
        <v>0</v>
      </c>
      <c r="I11" s="1">
        <v>1159</v>
      </c>
      <c r="J11" s="14">
        <v>13</v>
      </c>
      <c r="K11" s="14">
        <v>629</v>
      </c>
      <c r="L11" s="14">
        <v>354</v>
      </c>
      <c r="M11" s="13">
        <v>163</v>
      </c>
    </row>
    <row r="12" spans="1:13" ht="15.75">
      <c r="A12" s="27">
        <v>5</v>
      </c>
      <c r="B12" s="42"/>
      <c r="C12" s="9"/>
      <c r="D12" s="13"/>
      <c r="E12" s="13"/>
      <c r="F12" s="13"/>
      <c r="G12" s="1"/>
      <c r="H12" s="13"/>
      <c r="I12" s="1"/>
      <c r="J12" s="14"/>
      <c r="K12" s="14"/>
      <c r="L12" s="14"/>
      <c r="M12" s="13"/>
    </row>
    <row r="13" spans="1:13">
      <c r="A13" s="27">
        <v>6</v>
      </c>
      <c r="B13" s="9"/>
      <c r="C13" s="9"/>
      <c r="D13" s="9"/>
      <c r="E13" s="9"/>
      <c r="F13" s="9"/>
      <c r="G13" s="8"/>
      <c r="H13" s="9"/>
      <c r="I13" s="8"/>
      <c r="J13" s="21"/>
      <c r="K13" s="21"/>
      <c r="L13" s="21"/>
      <c r="M13" s="9"/>
    </row>
    <row r="14" spans="1:13">
      <c r="A14" s="27">
        <v>7</v>
      </c>
      <c r="B14" s="9"/>
      <c r="C14" s="9"/>
      <c r="D14" s="9"/>
      <c r="E14" s="9"/>
      <c r="F14" s="9"/>
      <c r="G14" s="8"/>
      <c r="H14" s="9"/>
      <c r="I14" s="8"/>
      <c r="J14" s="21"/>
      <c r="K14" s="21"/>
      <c r="L14" s="21"/>
      <c r="M14" s="9"/>
    </row>
    <row r="15" spans="1:13">
      <c r="A15" s="27">
        <v>8</v>
      </c>
      <c r="B15" s="9"/>
      <c r="C15" s="9"/>
      <c r="D15" s="9"/>
      <c r="E15" s="9"/>
      <c r="F15" s="9"/>
      <c r="G15" s="8"/>
      <c r="H15" s="9"/>
      <c r="I15" s="8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0</v>
      </c>
      <c r="D20" s="9">
        <f>SUM(D8:D19)</f>
        <v>4489</v>
      </c>
      <c r="E20" s="9">
        <f t="shared" ref="E20:M20" si="0">SUM(E8:E19)</f>
        <v>2</v>
      </c>
      <c r="F20" s="9">
        <f t="shared" si="0"/>
        <v>93</v>
      </c>
      <c r="G20" s="9">
        <f t="shared" si="0"/>
        <v>173</v>
      </c>
      <c r="H20" s="9">
        <f t="shared" si="0"/>
        <v>0</v>
      </c>
      <c r="I20" s="9">
        <f t="shared" si="0"/>
        <v>4221</v>
      </c>
      <c r="J20" s="9">
        <f t="shared" si="0"/>
        <v>63</v>
      </c>
      <c r="K20" s="9">
        <f t="shared" si="0"/>
        <v>2343</v>
      </c>
      <c r="L20" s="9">
        <f t="shared" si="0"/>
        <v>1388</v>
      </c>
      <c r="M20" s="9">
        <f t="shared" si="0"/>
        <v>427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zoomScaleSheetLayoutView="80" workbookViewId="0">
      <selection activeCell="B3" sqref="B3:M3"/>
    </sheetView>
  </sheetViews>
  <sheetFormatPr defaultRowHeight="12.75"/>
  <cols>
    <col min="1" max="1" width="6" style="25" customWidth="1"/>
    <col min="2" max="2" width="22.42578125" style="46" bestFit="1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111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25</v>
      </c>
      <c r="C8" s="9"/>
      <c r="D8" s="13">
        <v>938</v>
      </c>
      <c r="E8" s="13">
        <v>54</v>
      </c>
      <c r="F8" s="13">
        <v>3</v>
      </c>
      <c r="G8" s="1"/>
      <c r="H8" s="1"/>
      <c r="I8" s="1">
        <v>881</v>
      </c>
      <c r="J8" s="14">
        <v>14</v>
      </c>
      <c r="K8" s="14">
        <v>465</v>
      </c>
      <c r="L8" s="14">
        <v>353</v>
      </c>
      <c r="M8" s="13">
        <v>49</v>
      </c>
    </row>
    <row r="9" spans="1:13" ht="15.75">
      <c r="A9" s="27">
        <v>2</v>
      </c>
      <c r="B9" s="9" t="s">
        <v>26</v>
      </c>
      <c r="C9" s="9"/>
      <c r="D9" s="13">
        <v>928</v>
      </c>
      <c r="E9" s="13">
        <v>49</v>
      </c>
      <c r="F9" s="13">
        <v>487</v>
      </c>
      <c r="G9" s="1"/>
      <c r="H9" s="1"/>
      <c r="I9" s="1">
        <v>392</v>
      </c>
      <c r="J9" s="14">
        <v>9</v>
      </c>
      <c r="K9" s="14">
        <v>95</v>
      </c>
      <c r="L9" s="14">
        <v>42</v>
      </c>
      <c r="M9" s="13">
        <v>246</v>
      </c>
    </row>
    <row r="10" spans="1:13" ht="15.75">
      <c r="A10" s="27">
        <v>3</v>
      </c>
      <c r="B10" s="9" t="s">
        <v>27</v>
      </c>
      <c r="C10" s="9"/>
      <c r="D10" s="13">
        <v>966</v>
      </c>
      <c r="E10" s="13">
        <v>14</v>
      </c>
      <c r="F10" s="13">
        <v>859</v>
      </c>
      <c r="G10" s="1"/>
      <c r="H10" s="1"/>
      <c r="I10" s="1">
        <v>93</v>
      </c>
      <c r="J10" s="14">
        <v>2</v>
      </c>
      <c r="K10" s="14">
        <v>37</v>
      </c>
      <c r="L10" s="14">
        <v>11</v>
      </c>
      <c r="M10" s="13">
        <v>43</v>
      </c>
    </row>
    <row r="11" spans="1:13" ht="15.75">
      <c r="A11" s="27">
        <v>4</v>
      </c>
      <c r="B11" s="9" t="s">
        <v>28</v>
      </c>
      <c r="C11" s="9"/>
      <c r="D11" s="13">
        <v>990</v>
      </c>
      <c r="E11" s="13">
        <v>18</v>
      </c>
      <c r="F11" s="13">
        <v>87</v>
      </c>
      <c r="G11" s="1"/>
      <c r="H11" s="1"/>
      <c r="I11" s="1">
        <v>885</v>
      </c>
      <c r="J11" s="14">
        <v>31</v>
      </c>
      <c r="K11" s="14">
        <v>379</v>
      </c>
      <c r="L11" s="14">
        <v>201</v>
      </c>
      <c r="M11" s="13">
        <v>274</v>
      </c>
    </row>
    <row r="12" spans="1:13" ht="15.75">
      <c r="A12" s="27">
        <v>5</v>
      </c>
      <c r="B12" s="42"/>
      <c r="C12" s="9"/>
      <c r="D12" s="13"/>
      <c r="E12" s="13"/>
      <c r="F12" s="13"/>
      <c r="G12" s="1"/>
      <c r="H12" s="13"/>
      <c r="I12" s="1"/>
      <c r="J12" s="14"/>
      <c r="K12" s="14"/>
      <c r="L12" s="14"/>
      <c r="M12" s="13"/>
    </row>
    <row r="13" spans="1:13" ht="15.75">
      <c r="A13" s="27">
        <v>6</v>
      </c>
      <c r="B13" s="9"/>
      <c r="C13" s="9"/>
      <c r="D13" s="13"/>
      <c r="E13" s="13"/>
      <c r="F13" s="13"/>
      <c r="G13" s="1"/>
      <c r="H13" s="13"/>
      <c r="I13" s="1"/>
      <c r="J13" s="14"/>
      <c r="K13" s="14"/>
      <c r="L13" s="14"/>
      <c r="M13" s="13"/>
    </row>
    <row r="14" spans="1:13">
      <c r="A14" s="27">
        <v>7</v>
      </c>
      <c r="B14" s="8"/>
      <c r="C14" s="10"/>
      <c r="D14" s="10"/>
      <c r="E14" s="10"/>
      <c r="F14" s="10"/>
      <c r="G14" s="10"/>
      <c r="H14" s="10"/>
      <c r="I14" s="10"/>
      <c r="J14" s="45"/>
      <c r="K14" s="45"/>
      <c r="L14" s="45"/>
      <c r="M14" s="10"/>
    </row>
    <row r="15" spans="1:13">
      <c r="A15" s="27">
        <v>8</v>
      </c>
      <c r="B15" s="8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>
      <c r="A16" s="27">
        <v>9</v>
      </c>
      <c r="B16" s="8"/>
      <c r="C16" s="10"/>
      <c r="D16" s="10"/>
      <c r="E16" s="10"/>
      <c r="F16" s="10"/>
      <c r="G16" s="10"/>
      <c r="H16" s="10"/>
      <c r="I16" s="10"/>
      <c r="J16" s="45"/>
      <c r="K16" s="45"/>
      <c r="L16" s="45"/>
      <c r="M16" s="10"/>
    </row>
    <row r="17" spans="1:13" ht="16.5" customHeight="1">
      <c r="A17" s="27">
        <v>10</v>
      </c>
      <c r="B17" s="8"/>
      <c r="C17" s="10"/>
      <c r="D17" s="45"/>
      <c r="E17" s="45"/>
      <c r="F17" s="45"/>
      <c r="G17" s="10"/>
      <c r="H17" s="45"/>
      <c r="I17" s="10"/>
      <c r="J17" s="45"/>
      <c r="K17" s="45"/>
      <c r="L17" s="45"/>
      <c r="M17" s="10"/>
    </row>
    <row r="18" spans="1:13">
      <c r="A18" s="27">
        <v>11</v>
      </c>
      <c r="B18" s="8"/>
      <c r="C18" s="10"/>
      <c r="D18" s="45"/>
      <c r="E18" s="45"/>
      <c r="F18" s="45"/>
      <c r="G18" s="10"/>
      <c r="H18" s="45"/>
      <c r="I18" s="10"/>
      <c r="J18" s="45"/>
      <c r="K18" s="45"/>
      <c r="L18" s="45"/>
      <c r="M18" s="10"/>
    </row>
    <row r="19" spans="1:13">
      <c r="A19" s="27">
        <v>12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>
      <c r="A20" s="9"/>
      <c r="B20" s="8" t="s">
        <v>12</v>
      </c>
      <c r="C20" s="10">
        <f>SUM(C8:C19)</f>
        <v>0</v>
      </c>
      <c r="D20" s="10">
        <f>SUM(D8:D19)</f>
        <v>3822</v>
      </c>
      <c r="E20" s="10">
        <f t="shared" ref="E20:M20" si="0">SUM(E8:E19)</f>
        <v>135</v>
      </c>
      <c r="F20" s="10">
        <f t="shared" si="0"/>
        <v>1436</v>
      </c>
      <c r="G20" s="10">
        <f t="shared" si="0"/>
        <v>0</v>
      </c>
      <c r="H20" s="10">
        <f t="shared" si="0"/>
        <v>0</v>
      </c>
      <c r="I20" s="10">
        <f t="shared" si="0"/>
        <v>2251</v>
      </c>
      <c r="J20" s="10">
        <f t="shared" si="0"/>
        <v>56</v>
      </c>
      <c r="K20" s="10">
        <f t="shared" si="0"/>
        <v>976</v>
      </c>
      <c r="L20" s="10">
        <f t="shared" si="0"/>
        <v>607</v>
      </c>
      <c r="M20" s="10">
        <f t="shared" si="0"/>
        <v>612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2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workbookViewId="0">
      <selection activeCell="B3" sqref="B3:M3"/>
    </sheetView>
  </sheetViews>
  <sheetFormatPr defaultRowHeight="12.75"/>
  <cols>
    <col min="1" max="1" width="6" style="25" customWidth="1"/>
    <col min="2" max="2" width="19.710937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112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12.7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60</v>
      </c>
      <c r="C8" s="9"/>
      <c r="D8" s="13">
        <v>880</v>
      </c>
      <c r="E8" s="13"/>
      <c r="F8" s="13"/>
      <c r="G8" s="1"/>
      <c r="H8" s="13"/>
      <c r="I8" s="1">
        <v>880</v>
      </c>
      <c r="J8" s="14">
        <v>31</v>
      </c>
      <c r="K8" s="14">
        <v>525</v>
      </c>
      <c r="L8" s="14">
        <v>170</v>
      </c>
      <c r="M8" s="13">
        <v>154</v>
      </c>
    </row>
    <row r="9" spans="1:13" ht="15.75">
      <c r="A9" s="27">
        <v>2</v>
      </c>
      <c r="B9" s="9" t="s">
        <v>61</v>
      </c>
      <c r="C9" s="9"/>
      <c r="D9" s="13">
        <v>879</v>
      </c>
      <c r="E9" s="13"/>
      <c r="F9" s="13">
        <v>12</v>
      </c>
      <c r="G9" s="1">
        <v>19</v>
      </c>
      <c r="H9" s="13"/>
      <c r="I9" s="1">
        <v>848</v>
      </c>
      <c r="J9" s="14">
        <v>16</v>
      </c>
      <c r="K9" s="14">
        <v>536</v>
      </c>
      <c r="L9" s="14">
        <v>191</v>
      </c>
      <c r="M9" s="13">
        <v>105</v>
      </c>
    </row>
    <row r="10" spans="1:13" ht="15.75">
      <c r="A10" s="27">
        <v>3</v>
      </c>
      <c r="B10" s="9" t="s">
        <v>62</v>
      </c>
      <c r="C10" s="9"/>
      <c r="D10" s="13">
        <v>871</v>
      </c>
      <c r="E10" s="13"/>
      <c r="F10" s="13">
        <v>10</v>
      </c>
      <c r="G10" s="1"/>
      <c r="H10" s="13"/>
      <c r="I10" s="1">
        <v>861</v>
      </c>
      <c r="J10" s="14">
        <v>63</v>
      </c>
      <c r="K10" s="14">
        <v>494</v>
      </c>
      <c r="L10" s="14">
        <v>184</v>
      </c>
      <c r="M10" s="13">
        <v>120</v>
      </c>
    </row>
    <row r="11" spans="1:13" ht="15.75">
      <c r="A11" s="27">
        <v>4</v>
      </c>
      <c r="B11" s="9" t="s">
        <v>63</v>
      </c>
      <c r="C11" s="9"/>
      <c r="D11" s="13">
        <v>1208</v>
      </c>
      <c r="E11" s="13"/>
      <c r="F11" s="13">
        <v>32</v>
      </c>
      <c r="G11" s="1">
        <v>311</v>
      </c>
      <c r="H11" s="13">
        <v>0</v>
      </c>
      <c r="I11" s="1">
        <v>865</v>
      </c>
      <c r="J11" s="14">
        <v>74</v>
      </c>
      <c r="K11" s="14">
        <v>501</v>
      </c>
      <c r="L11" s="14">
        <v>181</v>
      </c>
      <c r="M11" s="13">
        <v>109</v>
      </c>
    </row>
    <row r="12" spans="1:13" ht="15.75">
      <c r="A12" s="27">
        <v>5</v>
      </c>
      <c r="B12" s="9" t="s">
        <v>64</v>
      </c>
      <c r="C12" s="9"/>
      <c r="D12" s="13"/>
      <c r="E12" s="13"/>
      <c r="F12" s="13"/>
      <c r="G12" s="1"/>
      <c r="H12" s="13"/>
      <c r="I12" s="1"/>
      <c r="J12" s="14"/>
      <c r="K12" s="14"/>
      <c r="L12" s="14"/>
      <c r="M12" s="13"/>
    </row>
    <row r="13" spans="1:13">
      <c r="A13" s="27">
        <v>6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>
      <c r="A14" s="27">
        <v>7</v>
      </c>
      <c r="B14" s="9"/>
      <c r="C14" s="9"/>
      <c r="D14" s="9"/>
      <c r="E14" s="9"/>
      <c r="F14" s="9"/>
      <c r="G14" s="8"/>
      <c r="H14" s="9"/>
      <c r="I14" s="8"/>
      <c r="J14" s="21"/>
      <c r="K14" s="21"/>
      <c r="L14" s="21"/>
      <c r="M14" s="9"/>
    </row>
    <row r="15" spans="1:13">
      <c r="A15" s="27">
        <v>8</v>
      </c>
      <c r="B15" s="9"/>
      <c r="C15" s="9"/>
      <c r="D15" s="9"/>
      <c r="E15" s="9"/>
      <c r="F15" s="9"/>
      <c r="G15" s="8"/>
      <c r="H15" s="9"/>
      <c r="I15" s="8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0</v>
      </c>
      <c r="D20" s="9">
        <f>SUM(D8:D19)</f>
        <v>3838</v>
      </c>
      <c r="E20" s="9">
        <f t="shared" ref="E20:M20" si="0">SUM(E8:E19)</f>
        <v>0</v>
      </c>
      <c r="F20" s="9">
        <f t="shared" si="0"/>
        <v>54</v>
      </c>
      <c r="G20" s="9">
        <f t="shared" si="0"/>
        <v>330</v>
      </c>
      <c r="H20" s="9">
        <f t="shared" si="0"/>
        <v>0</v>
      </c>
      <c r="I20" s="9">
        <f t="shared" si="0"/>
        <v>3454</v>
      </c>
      <c r="J20" s="9">
        <f t="shared" si="0"/>
        <v>184</v>
      </c>
      <c r="K20" s="9">
        <f t="shared" si="0"/>
        <v>2056</v>
      </c>
      <c r="L20" s="9">
        <f t="shared" si="0"/>
        <v>726</v>
      </c>
      <c r="M20" s="9">
        <f t="shared" si="0"/>
        <v>488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workbookViewId="0">
      <selection activeCell="B3" sqref="B3:M3"/>
    </sheetView>
  </sheetViews>
  <sheetFormatPr defaultRowHeight="12.75"/>
  <cols>
    <col min="1" max="1" width="6" style="25" customWidth="1"/>
    <col min="2" max="2" width="22.140625" style="44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113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94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95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65</v>
      </c>
      <c r="C8" s="8">
        <v>7</v>
      </c>
      <c r="D8" s="1">
        <v>500</v>
      </c>
      <c r="E8" s="1">
        <v>1</v>
      </c>
      <c r="F8" s="1">
        <v>60</v>
      </c>
      <c r="G8" s="1">
        <v>82</v>
      </c>
      <c r="H8" s="1"/>
      <c r="I8" s="1">
        <v>364</v>
      </c>
      <c r="J8" s="43">
        <v>8</v>
      </c>
      <c r="K8" s="43">
        <v>224</v>
      </c>
      <c r="L8" s="43">
        <v>100</v>
      </c>
      <c r="M8" s="1">
        <v>32</v>
      </c>
    </row>
    <row r="9" spans="1:13" ht="15.75">
      <c r="A9" s="27">
        <v>2</v>
      </c>
      <c r="B9" s="9" t="s">
        <v>66</v>
      </c>
      <c r="C9" s="8"/>
      <c r="D9" s="1">
        <v>490</v>
      </c>
      <c r="E9" s="1">
        <v>1</v>
      </c>
      <c r="F9" s="1">
        <v>26</v>
      </c>
      <c r="G9" s="1">
        <v>24</v>
      </c>
      <c r="H9" s="1"/>
      <c r="I9" s="1">
        <v>439</v>
      </c>
      <c r="J9" s="43">
        <v>13</v>
      </c>
      <c r="K9" s="43">
        <v>240</v>
      </c>
      <c r="L9" s="43">
        <v>140</v>
      </c>
      <c r="M9" s="1">
        <v>46</v>
      </c>
    </row>
    <row r="10" spans="1:13" ht="15" customHeight="1">
      <c r="A10" s="27">
        <v>3</v>
      </c>
      <c r="B10" s="9" t="s">
        <v>67</v>
      </c>
      <c r="C10" s="8">
        <v>19</v>
      </c>
      <c r="D10" s="1">
        <v>554</v>
      </c>
      <c r="E10" s="1">
        <v>4</v>
      </c>
      <c r="F10" s="1">
        <v>86</v>
      </c>
      <c r="G10" s="1">
        <v>65</v>
      </c>
      <c r="H10" s="1"/>
      <c r="I10" s="1">
        <v>418</v>
      </c>
      <c r="J10" s="43">
        <v>13</v>
      </c>
      <c r="K10" s="43">
        <v>258</v>
      </c>
      <c r="L10" s="43">
        <v>123</v>
      </c>
      <c r="M10" s="1">
        <v>24</v>
      </c>
    </row>
    <row r="11" spans="1:13" ht="15.75">
      <c r="A11" s="27">
        <v>4</v>
      </c>
      <c r="B11" s="9" t="s">
        <v>68</v>
      </c>
      <c r="C11" s="8">
        <v>2</v>
      </c>
      <c r="D11" s="1">
        <v>113</v>
      </c>
      <c r="E11" s="1"/>
      <c r="F11" s="1">
        <v>3</v>
      </c>
      <c r="G11" s="1"/>
      <c r="H11" s="1"/>
      <c r="I11" s="1">
        <v>112</v>
      </c>
      <c r="J11" s="43">
        <v>5</v>
      </c>
      <c r="K11" s="43">
        <v>82</v>
      </c>
      <c r="L11" s="43">
        <v>25</v>
      </c>
      <c r="M11" s="1"/>
    </row>
    <row r="12" spans="1:13" ht="15.75">
      <c r="A12" s="27">
        <v>5</v>
      </c>
      <c r="B12" s="13" t="s">
        <v>69</v>
      </c>
      <c r="C12" s="1"/>
      <c r="D12" s="1">
        <v>387</v>
      </c>
      <c r="E12" s="1">
        <v>2</v>
      </c>
      <c r="F12" s="1">
        <v>42</v>
      </c>
      <c r="G12" s="1">
        <v>55</v>
      </c>
      <c r="H12" s="1">
        <v>1</v>
      </c>
      <c r="I12" s="1">
        <v>287</v>
      </c>
      <c r="J12" s="1">
        <v>15</v>
      </c>
      <c r="K12" s="1">
        <v>153</v>
      </c>
      <c r="L12" s="1">
        <v>86</v>
      </c>
      <c r="M12" s="1">
        <v>33</v>
      </c>
    </row>
    <row r="13" spans="1:13" ht="15.75">
      <c r="A13" s="27">
        <v>6</v>
      </c>
      <c r="B13" s="9"/>
      <c r="C13" s="8"/>
      <c r="D13" s="1"/>
      <c r="E13" s="1"/>
      <c r="F13" s="1"/>
      <c r="G13" s="1"/>
      <c r="H13" s="1"/>
      <c r="I13" s="1"/>
      <c r="J13" s="43"/>
      <c r="K13" s="43"/>
      <c r="L13" s="43"/>
      <c r="M13" s="1"/>
    </row>
    <row r="14" spans="1:13" ht="15.75">
      <c r="A14" s="27">
        <v>7</v>
      </c>
      <c r="B14" s="9"/>
      <c r="C14" s="8"/>
      <c r="D14" s="1"/>
      <c r="E14" s="1"/>
      <c r="F14" s="1"/>
      <c r="G14" s="1"/>
      <c r="H14" s="1"/>
      <c r="I14" s="1"/>
      <c r="J14" s="43"/>
      <c r="K14" s="43"/>
      <c r="L14" s="43"/>
      <c r="M14" s="1"/>
    </row>
    <row r="15" spans="1:13" ht="15.75">
      <c r="A15" s="27">
        <v>8</v>
      </c>
      <c r="B15" s="9"/>
      <c r="C15" s="8"/>
      <c r="D15" s="8"/>
      <c r="E15" s="8"/>
      <c r="F15" s="8"/>
      <c r="G15" s="1"/>
      <c r="H15" s="8"/>
      <c r="I15" s="1"/>
      <c r="J15" s="8"/>
      <c r="K15" s="8"/>
      <c r="L15" s="8"/>
      <c r="M15" s="8"/>
    </row>
    <row r="16" spans="1:13" ht="15.75">
      <c r="A16" s="27">
        <v>9</v>
      </c>
      <c r="B16" s="9"/>
      <c r="C16" s="8"/>
      <c r="D16" s="1"/>
      <c r="E16" s="1"/>
      <c r="F16" s="1"/>
      <c r="G16" s="1"/>
      <c r="H16" s="1"/>
      <c r="I16" s="1"/>
      <c r="J16" s="43"/>
      <c r="K16" s="43"/>
      <c r="L16" s="43"/>
      <c r="M16" s="1"/>
    </row>
    <row r="17" spans="1:13" ht="16.5" customHeight="1">
      <c r="A17" s="27">
        <v>10</v>
      </c>
      <c r="B17" s="9"/>
      <c r="C17" s="8"/>
      <c r="D17" s="43"/>
      <c r="E17" s="43"/>
      <c r="F17" s="43"/>
      <c r="G17" s="1"/>
      <c r="H17" s="43"/>
      <c r="I17" s="1"/>
      <c r="J17" s="43"/>
      <c r="K17" s="43"/>
      <c r="L17" s="43"/>
      <c r="M17" s="1"/>
    </row>
    <row r="18" spans="1:13" ht="15.75">
      <c r="A18" s="27">
        <v>11</v>
      </c>
      <c r="B18" s="9"/>
      <c r="C18" s="8"/>
      <c r="D18" s="43"/>
      <c r="E18" s="43"/>
      <c r="F18" s="43"/>
      <c r="G18" s="1"/>
      <c r="H18" s="43"/>
      <c r="I18" s="1"/>
      <c r="J18" s="43"/>
      <c r="K18" s="43"/>
      <c r="L18" s="43"/>
      <c r="M18" s="1"/>
    </row>
    <row r="19" spans="1:13" ht="15.75">
      <c r="A19" s="27">
        <v>12</v>
      </c>
      <c r="B19" s="1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9"/>
      <c r="B20" s="9" t="s">
        <v>12</v>
      </c>
      <c r="C20" s="32">
        <f>SUM(C8:C19)</f>
        <v>28</v>
      </c>
      <c r="D20" s="32">
        <f>SUM(D8:D19)</f>
        <v>2044</v>
      </c>
      <c r="E20" s="32">
        <f t="shared" ref="E20:M20" si="0">SUM(E8:E19)</f>
        <v>8</v>
      </c>
      <c r="F20" s="32">
        <f t="shared" si="0"/>
        <v>217</v>
      </c>
      <c r="G20" s="32">
        <f t="shared" si="0"/>
        <v>226</v>
      </c>
      <c r="H20" s="32">
        <f t="shared" si="0"/>
        <v>1</v>
      </c>
      <c r="I20" s="32">
        <f t="shared" si="0"/>
        <v>1620</v>
      </c>
      <c r="J20" s="32">
        <f t="shared" si="0"/>
        <v>54</v>
      </c>
      <c r="K20" s="32">
        <f t="shared" si="0"/>
        <v>957</v>
      </c>
      <c r="L20" s="32">
        <f t="shared" si="0"/>
        <v>474</v>
      </c>
      <c r="M20" s="32">
        <f t="shared" si="0"/>
        <v>135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topLeftCell="B1" zoomScaleNormal="100" workbookViewId="0">
      <selection activeCell="B3" sqref="B3:M3"/>
    </sheetView>
  </sheetViews>
  <sheetFormatPr defaultRowHeight="12.75"/>
  <cols>
    <col min="1" max="1" width="6" style="25" customWidth="1"/>
    <col min="2" max="2" width="27.42578125" style="44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114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94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95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76" t="s">
        <v>77</v>
      </c>
      <c r="C8" s="76">
        <v>208</v>
      </c>
      <c r="D8" s="77">
        <v>207</v>
      </c>
      <c r="E8" s="77"/>
      <c r="F8" s="77"/>
      <c r="G8" s="1"/>
      <c r="H8" s="77"/>
      <c r="I8" s="78">
        <v>415</v>
      </c>
      <c r="J8" s="79"/>
      <c r="K8" s="79">
        <v>331</v>
      </c>
      <c r="L8" s="79">
        <v>84</v>
      </c>
      <c r="M8" s="80"/>
    </row>
    <row r="9" spans="1:13" ht="15.75">
      <c r="A9" s="27">
        <v>2</v>
      </c>
      <c r="B9" s="76" t="s">
        <v>76</v>
      </c>
      <c r="C9" s="76">
        <v>291</v>
      </c>
      <c r="D9" s="77">
        <v>849</v>
      </c>
      <c r="E9" s="77">
        <v>1</v>
      </c>
      <c r="F9" s="77"/>
      <c r="G9" s="1"/>
      <c r="H9" s="77"/>
      <c r="I9" s="78">
        <v>1139</v>
      </c>
      <c r="J9" s="79">
        <v>12</v>
      </c>
      <c r="K9" s="79">
        <v>782</v>
      </c>
      <c r="L9" s="79">
        <v>345</v>
      </c>
      <c r="M9" s="80"/>
    </row>
    <row r="10" spans="1:13" ht="15.75">
      <c r="A10" s="27">
        <v>3</v>
      </c>
      <c r="B10" s="76" t="s">
        <v>75</v>
      </c>
      <c r="C10" s="76">
        <v>31</v>
      </c>
      <c r="D10" s="77">
        <v>1150</v>
      </c>
      <c r="E10" s="77">
        <v>21</v>
      </c>
      <c r="F10" s="77">
        <v>154</v>
      </c>
      <c r="G10" s="1"/>
      <c r="H10" s="77"/>
      <c r="I10" s="78">
        <v>1006</v>
      </c>
      <c r="J10" s="79">
        <v>18</v>
      </c>
      <c r="K10" s="79">
        <v>833</v>
      </c>
      <c r="L10" s="79">
        <v>86</v>
      </c>
      <c r="M10" s="80">
        <v>69</v>
      </c>
    </row>
    <row r="11" spans="1:13" ht="15.75">
      <c r="A11" s="27">
        <v>4</v>
      </c>
      <c r="B11" s="76" t="s">
        <v>74</v>
      </c>
      <c r="C11" s="76">
        <v>93</v>
      </c>
      <c r="D11" s="77">
        <v>1915</v>
      </c>
      <c r="E11" s="77">
        <v>6</v>
      </c>
      <c r="F11" s="77">
        <v>2</v>
      </c>
      <c r="G11" s="1"/>
      <c r="H11" s="77">
        <v>62</v>
      </c>
      <c r="I11" s="78">
        <v>1938</v>
      </c>
      <c r="J11" s="79">
        <v>43</v>
      </c>
      <c r="K11" s="79">
        <v>972</v>
      </c>
      <c r="L11" s="79">
        <v>470</v>
      </c>
      <c r="M11" s="80">
        <v>453</v>
      </c>
    </row>
    <row r="12" spans="1:13" ht="15.75">
      <c r="A12" s="27">
        <v>5</v>
      </c>
      <c r="B12" s="76" t="s">
        <v>73</v>
      </c>
      <c r="C12" s="76"/>
      <c r="D12" s="77">
        <v>1405</v>
      </c>
      <c r="E12" s="77">
        <v>23</v>
      </c>
      <c r="F12" s="77">
        <v>1</v>
      </c>
      <c r="G12" s="1"/>
      <c r="H12" s="77">
        <v>39</v>
      </c>
      <c r="I12" s="78">
        <v>1342</v>
      </c>
      <c r="J12" s="79">
        <v>71</v>
      </c>
      <c r="K12" s="79">
        <v>606</v>
      </c>
      <c r="L12" s="79">
        <v>392</v>
      </c>
      <c r="M12" s="80">
        <v>273</v>
      </c>
    </row>
    <row r="13" spans="1:13" ht="15.75">
      <c r="A13" s="27">
        <v>6</v>
      </c>
      <c r="B13" s="76" t="s">
        <v>72</v>
      </c>
      <c r="C13" s="76"/>
      <c r="D13" s="77">
        <v>859</v>
      </c>
      <c r="E13" s="77">
        <v>6</v>
      </c>
      <c r="F13" s="77"/>
      <c r="G13" s="1"/>
      <c r="H13" s="77"/>
      <c r="I13" s="78">
        <v>853</v>
      </c>
      <c r="J13" s="79">
        <v>8</v>
      </c>
      <c r="K13" s="79">
        <v>414</v>
      </c>
      <c r="L13" s="79">
        <v>180</v>
      </c>
      <c r="M13" s="80">
        <v>251</v>
      </c>
    </row>
    <row r="14" spans="1:13" ht="15.75">
      <c r="A14" s="27">
        <v>7</v>
      </c>
      <c r="B14" s="76" t="s">
        <v>71</v>
      </c>
      <c r="C14" s="76"/>
      <c r="D14" s="77">
        <v>2</v>
      </c>
      <c r="E14" s="77"/>
      <c r="F14" s="77"/>
      <c r="G14" s="1"/>
      <c r="H14" s="77">
        <v>2</v>
      </c>
      <c r="I14" s="78"/>
      <c r="J14" s="79"/>
      <c r="K14" s="79"/>
      <c r="L14" s="79"/>
      <c r="M14" s="80"/>
    </row>
    <row r="15" spans="1:13" ht="15.75">
      <c r="A15" s="27">
        <v>8</v>
      </c>
      <c r="B15" s="76" t="s">
        <v>70</v>
      </c>
      <c r="C15" s="76"/>
      <c r="D15" s="76">
        <v>3</v>
      </c>
      <c r="E15" s="76"/>
      <c r="F15" s="76"/>
      <c r="G15" s="1"/>
      <c r="H15" s="76">
        <v>3</v>
      </c>
      <c r="I15" s="78"/>
      <c r="J15" s="76"/>
      <c r="K15" s="76"/>
      <c r="L15" s="76"/>
      <c r="M15" s="76"/>
    </row>
    <row r="16" spans="1:13">
      <c r="A16" s="27">
        <v>9</v>
      </c>
      <c r="B16" s="38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38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38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38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623</v>
      </c>
      <c r="D20" s="9">
        <f>SUM(D8:D19)</f>
        <v>6390</v>
      </c>
      <c r="E20" s="9">
        <f t="shared" ref="E20:L20" si="0">SUM(E8:E19)</f>
        <v>57</v>
      </c>
      <c r="F20" s="9">
        <f t="shared" si="0"/>
        <v>157</v>
      </c>
      <c r="G20" s="9">
        <f t="shared" si="0"/>
        <v>0</v>
      </c>
      <c r="H20" s="9">
        <f t="shared" si="0"/>
        <v>106</v>
      </c>
      <c r="I20" s="9">
        <f t="shared" si="0"/>
        <v>6693</v>
      </c>
      <c r="J20" s="9">
        <f t="shared" si="0"/>
        <v>152</v>
      </c>
      <c r="K20" s="9">
        <f t="shared" si="0"/>
        <v>3938</v>
      </c>
      <c r="L20" s="9">
        <f t="shared" si="0"/>
        <v>1557</v>
      </c>
      <c r="M20" s="9">
        <f>SUM(M8:M13)</f>
        <v>1046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topLeftCell="B1" zoomScaleNormal="100" workbookViewId="0">
      <selection activeCell="B3" sqref="B3:M3"/>
    </sheetView>
  </sheetViews>
  <sheetFormatPr defaultRowHeight="12.75"/>
  <cols>
    <col min="1" max="1" width="6" style="25" customWidth="1"/>
    <col min="2" max="2" width="29.570312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115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38" t="s">
        <v>29</v>
      </c>
      <c r="C8" s="13">
        <v>19</v>
      </c>
      <c r="D8" s="13">
        <v>1014</v>
      </c>
      <c r="E8" s="13">
        <v>2</v>
      </c>
      <c r="F8" s="13"/>
      <c r="G8" s="1"/>
      <c r="H8" s="13"/>
      <c r="I8" s="1">
        <v>1031</v>
      </c>
      <c r="J8" s="14">
        <v>31</v>
      </c>
      <c r="K8" s="14">
        <v>455</v>
      </c>
      <c r="L8" s="14">
        <v>167</v>
      </c>
      <c r="M8" s="39">
        <v>378</v>
      </c>
    </row>
    <row r="9" spans="1:13" ht="18.75">
      <c r="A9" s="27">
        <v>2</v>
      </c>
      <c r="B9" s="38" t="s">
        <v>30</v>
      </c>
      <c r="C9" s="13">
        <v>0</v>
      </c>
      <c r="D9" s="13">
        <v>969</v>
      </c>
      <c r="E9" s="13"/>
      <c r="F9" s="13">
        <v>6</v>
      </c>
      <c r="G9" s="1">
        <v>63</v>
      </c>
      <c r="H9" s="13">
        <v>0</v>
      </c>
      <c r="I9" s="1">
        <v>900</v>
      </c>
      <c r="J9" s="14">
        <v>42</v>
      </c>
      <c r="K9" s="14">
        <v>413</v>
      </c>
      <c r="L9" s="14">
        <v>254</v>
      </c>
      <c r="M9" s="40">
        <v>191</v>
      </c>
    </row>
    <row r="10" spans="1:13" ht="15.75">
      <c r="A10" s="27">
        <v>3</v>
      </c>
      <c r="B10" s="38" t="s">
        <v>31</v>
      </c>
      <c r="C10" s="13">
        <v>0</v>
      </c>
      <c r="D10" s="13">
        <v>469</v>
      </c>
      <c r="E10" s="13"/>
      <c r="F10" s="13">
        <v>1</v>
      </c>
      <c r="G10" s="1"/>
      <c r="H10" s="13">
        <v>20</v>
      </c>
      <c r="I10" s="1">
        <v>448</v>
      </c>
      <c r="J10" s="14">
        <v>13</v>
      </c>
      <c r="K10" s="14">
        <v>225</v>
      </c>
      <c r="L10" s="14">
        <v>126</v>
      </c>
      <c r="M10" s="39">
        <v>84</v>
      </c>
    </row>
    <row r="11" spans="1:13" ht="15.75">
      <c r="A11" s="27">
        <v>4</v>
      </c>
      <c r="B11" s="38" t="s">
        <v>32</v>
      </c>
      <c r="C11" s="13">
        <v>392</v>
      </c>
      <c r="D11" s="13">
        <v>1261</v>
      </c>
      <c r="E11" s="13">
        <v>4</v>
      </c>
      <c r="F11" s="13">
        <v>4</v>
      </c>
      <c r="G11" s="1"/>
      <c r="H11" s="13">
        <v>202</v>
      </c>
      <c r="I11" s="1">
        <v>1443</v>
      </c>
      <c r="J11" s="14">
        <v>17</v>
      </c>
      <c r="K11" s="14">
        <v>828</v>
      </c>
      <c r="L11" s="14">
        <v>329</v>
      </c>
      <c r="M11" s="39">
        <v>269</v>
      </c>
    </row>
    <row r="12" spans="1:13" ht="15.75">
      <c r="A12" s="27">
        <v>5</v>
      </c>
      <c r="B12" s="38" t="s">
        <v>33</v>
      </c>
      <c r="C12" s="13">
        <v>0</v>
      </c>
      <c r="D12" s="13">
        <v>1190</v>
      </c>
      <c r="E12" s="13"/>
      <c r="F12" s="13">
        <v>2</v>
      </c>
      <c r="G12" s="1"/>
      <c r="H12" s="13"/>
      <c r="I12" s="1">
        <v>1188</v>
      </c>
      <c r="J12" s="14">
        <v>226</v>
      </c>
      <c r="K12" s="14">
        <v>443</v>
      </c>
      <c r="L12" s="14">
        <v>285</v>
      </c>
      <c r="M12" s="39">
        <v>234</v>
      </c>
    </row>
    <row r="13" spans="1:13" ht="15.75">
      <c r="A13" s="27">
        <v>6</v>
      </c>
      <c r="B13" s="38" t="s">
        <v>34</v>
      </c>
      <c r="C13" s="13">
        <v>53</v>
      </c>
      <c r="D13" s="13">
        <v>1308</v>
      </c>
      <c r="E13" s="13">
        <v>2</v>
      </c>
      <c r="F13" s="13">
        <v>20</v>
      </c>
      <c r="G13" s="1"/>
      <c r="H13" s="13">
        <v>87</v>
      </c>
      <c r="I13" s="1">
        <v>1252</v>
      </c>
      <c r="J13" s="14">
        <v>100</v>
      </c>
      <c r="K13" s="14">
        <v>712</v>
      </c>
      <c r="L13" s="14">
        <v>280</v>
      </c>
      <c r="M13" s="41">
        <v>160</v>
      </c>
    </row>
    <row r="14" spans="1:13" ht="15.75">
      <c r="A14" s="27">
        <v>7</v>
      </c>
      <c r="B14" s="39"/>
      <c r="C14" s="42"/>
      <c r="D14" s="13"/>
      <c r="E14" s="13"/>
      <c r="F14" s="13"/>
      <c r="G14" s="1"/>
      <c r="H14" s="13"/>
      <c r="I14" s="1"/>
      <c r="J14" s="14"/>
      <c r="K14" s="14"/>
      <c r="L14" s="14"/>
      <c r="M14" s="39"/>
    </row>
    <row r="15" spans="1:13">
      <c r="A15" s="27">
        <v>8</v>
      </c>
      <c r="B15" s="9"/>
      <c r="C15" s="9"/>
      <c r="D15" s="9"/>
      <c r="E15" s="9"/>
      <c r="F15" s="9"/>
      <c r="G15" s="8"/>
      <c r="H15" s="9"/>
      <c r="I15" s="8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464</v>
      </c>
      <c r="D20" s="9">
        <f>SUM(D8:D19)</f>
        <v>6211</v>
      </c>
      <c r="E20" s="9">
        <f t="shared" ref="E20:M20" si="0">SUM(E8:E19)</f>
        <v>8</v>
      </c>
      <c r="F20" s="9">
        <f t="shared" si="0"/>
        <v>33</v>
      </c>
      <c r="G20" s="9">
        <f t="shared" si="0"/>
        <v>63</v>
      </c>
      <c r="H20" s="9">
        <f t="shared" si="0"/>
        <v>309</v>
      </c>
      <c r="I20" s="9">
        <f t="shared" si="0"/>
        <v>6262</v>
      </c>
      <c r="J20" s="9">
        <f t="shared" si="0"/>
        <v>429</v>
      </c>
      <c r="K20" s="9">
        <f t="shared" si="0"/>
        <v>3076</v>
      </c>
      <c r="L20" s="9">
        <f t="shared" si="0"/>
        <v>1441</v>
      </c>
      <c r="M20" s="9">
        <f t="shared" si="0"/>
        <v>1316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6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8"/>
  <sheetViews>
    <sheetView zoomScaleNormal="100" zoomScaleSheetLayoutView="90" workbookViewId="0">
      <selection activeCell="B3" sqref="B3:M3"/>
    </sheetView>
  </sheetViews>
  <sheetFormatPr defaultRowHeight="12.75"/>
  <cols>
    <col min="1" max="1" width="6" style="25" customWidth="1"/>
    <col min="2" max="2" width="28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116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81</v>
      </c>
      <c r="C8" s="13">
        <v>1</v>
      </c>
      <c r="D8" s="13">
        <v>606</v>
      </c>
      <c r="E8" s="13"/>
      <c r="F8" s="13"/>
      <c r="G8" s="1"/>
      <c r="H8" s="13"/>
      <c r="I8" s="1">
        <v>607</v>
      </c>
      <c r="J8" s="14">
        <v>19</v>
      </c>
      <c r="K8" s="14">
        <v>297</v>
      </c>
      <c r="L8" s="14">
        <v>228</v>
      </c>
      <c r="M8" s="13">
        <v>63</v>
      </c>
    </row>
    <row r="9" spans="1:13" ht="15.75">
      <c r="A9" s="27">
        <v>2</v>
      </c>
      <c r="B9" s="9" t="s">
        <v>80</v>
      </c>
      <c r="C9" s="13"/>
      <c r="D9" s="13">
        <v>511</v>
      </c>
      <c r="E9" s="13"/>
      <c r="F9" s="13">
        <v>13</v>
      </c>
      <c r="G9" s="1"/>
      <c r="H9" s="13"/>
      <c r="I9" s="1">
        <v>498</v>
      </c>
      <c r="J9" s="14">
        <v>12</v>
      </c>
      <c r="K9" s="14">
        <v>210</v>
      </c>
      <c r="L9" s="14">
        <v>170</v>
      </c>
      <c r="M9" s="13">
        <v>106</v>
      </c>
    </row>
    <row r="10" spans="1:13" ht="15.75">
      <c r="A10" s="27">
        <v>3</v>
      </c>
      <c r="B10" s="9" t="s">
        <v>79</v>
      </c>
      <c r="C10" s="13"/>
      <c r="D10" s="13">
        <v>672</v>
      </c>
      <c r="E10" s="13">
        <v>1</v>
      </c>
      <c r="F10" s="13">
        <v>27</v>
      </c>
      <c r="G10" s="1"/>
      <c r="H10" s="13">
        <v>20</v>
      </c>
      <c r="I10" s="1">
        <v>624</v>
      </c>
      <c r="J10" s="14">
        <v>28</v>
      </c>
      <c r="K10" s="14">
        <v>347</v>
      </c>
      <c r="L10" s="14">
        <v>191</v>
      </c>
      <c r="M10" s="13">
        <v>58</v>
      </c>
    </row>
    <row r="11" spans="1:13" ht="15.75">
      <c r="A11" s="27">
        <v>4</v>
      </c>
      <c r="B11" s="9" t="s">
        <v>78</v>
      </c>
      <c r="C11" s="9"/>
      <c r="D11" s="13">
        <v>972</v>
      </c>
      <c r="E11" s="13"/>
      <c r="F11" s="13"/>
      <c r="G11" s="1"/>
      <c r="H11" s="13"/>
      <c r="I11" s="1">
        <v>972</v>
      </c>
      <c r="J11" s="14">
        <v>48</v>
      </c>
      <c r="K11" s="14">
        <v>703</v>
      </c>
      <c r="L11" s="14">
        <v>192</v>
      </c>
      <c r="M11" s="13">
        <v>29</v>
      </c>
    </row>
    <row r="12" spans="1:13">
      <c r="A12" s="27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13">
      <c r="A13" s="27"/>
      <c r="B13" s="9"/>
      <c r="C13" s="9"/>
      <c r="D13" s="9"/>
      <c r="E13" s="9"/>
      <c r="F13" s="9"/>
      <c r="G13" s="9"/>
      <c r="H13" s="9"/>
      <c r="I13" s="9"/>
      <c r="J13" s="21"/>
      <c r="K13" s="21"/>
      <c r="L13" s="21"/>
      <c r="M13" s="9"/>
    </row>
    <row r="14" spans="1:13" ht="16.5" customHeight="1">
      <c r="A14" s="27"/>
      <c r="B14" s="9"/>
      <c r="C14" s="9"/>
      <c r="D14" s="21"/>
      <c r="E14" s="21"/>
      <c r="F14" s="21"/>
      <c r="G14" s="8"/>
      <c r="H14" s="21"/>
      <c r="I14" s="8"/>
      <c r="J14" s="21"/>
      <c r="K14" s="21"/>
      <c r="L14" s="21"/>
      <c r="M14" s="9"/>
    </row>
    <row r="15" spans="1:13">
      <c r="A15" s="27"/>
      <c r="B15" s="9"/>
      <c r="C15" s="9"/>
      <c r="D15" s="21"/>
      <c r="E15" s="21"/>
      <c r="F15" s="21"/>
      <c r="G15" s="8"/>
      <c r="H15" s="21"/>
      <c r="I15" s="8"/>
      <c r="J15" s="21"/>
      <c r="K15" s="21"/>
      <c r="L15" s="21"/>
      <c r="M15" s="9"/>
    </row>
    <row r="16" spans="1:13">
      <c r="A16" s="27"/>
      <c r="B16" s="9"/>
      <c r="C16" s="9"/>
      <c r="D16" s="9"/>
      <c r="E16" s="9"/>
      <c r="F16" s="9"/>
      <c r="G16" s="8"/>
      <c r="H16" s="9"/>
      <c r="I16" s="8"/>
      <c r="J16" s="9"/>
      <c r="K16" s="9"/>
      <c r="L16" s="9"/>
      <c r="M16" s="9"/>
    </row>
    <row r="17" spans="1:13">
      <c r="A17" s="9"/>
      <c r="B17" s="9" t="s">
        <v>12</v>
      </c>
      <c r="C17" s="9">
        <f>SUM(C8:C16)</f>
        <v>1</v>
      </c>
      <c r="D17" s="9">
        <f>SUM(D8:D16)</f>
        <v>2761</v>
      </c>
      <c r="E17" s="9">
        <f t="shared" ref="E17:M17" si="0">SUM(E8:E16)</f>
        <v>1</v>
      </c>
      <c r="F17" s="9">
        <f t="shared" si="0"/>
        <v>40</v>
      </c>
      <c r="G17" s="9">
        <f t="shared" si="0"/>
        <v>0</v>
      </c>
      <c r="H17" s="9">
        <f t="shared" si="0"/>
        <v>20</v>
      </c>
      <c r="I17" s="9">
        <f t="shared" si="0"/>
        <v>2701</v>
      </c>
      <c r="J17" s="9">
        <f t="shared" si="0"/>
        <v>107</v>
      </c>
      <c r="K17" s="9">
        <f t="shared" si="0"/>
        <v>1557</v>
      </c>
      <c r="L17" s="9">
        <f t="shared" si="0"/>
        <v>781</v>
      </c>
      <c r="M17" s="9">
        <f t="shared" si="0"/>
        <v>256</v>
      </c>
    </row>
    <row r="18" spans="1:13">
      <c r="G18" s="35"/>
      <c r="I18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2"/>
  <sheetViews>
    <sheetView zoomScaleNormal="100" workbookViewId="0">
      <selection activeCell="B3" sqref="B3:M3"/>
    </sheetView>
  </sheetViews>
  <sheetFormatPr defaultRowHeight="12.75"/>
  <cols>
    <col min="1" max="1" width="5.5703125" style="25" customWidth="1"/>
    <col min="2" max="2" width="23.4257812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117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36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89</v>
      </c>
      <c r="C8" s="13"/>
      <c r="D8" s="13">
        <v>299</v>
      </c>
      <c r="E8" s="13"/>
      <c r="F8" s="13"/>
      <c r="G8" s="1"/>
      <c r="H8" s="13"/>
      <c r="I8" s="1">
        <v>299</v>
      </c>
      <c r="J8" s="14">
        <v>21</v>
      </c>
      <c r="K8" s="14">
        <v>105</v>
      </c>
      <c r="L8" s="14">
        <v>60</v>
      </c>
      <c r="M8" s="13">
        <v>113</v>
      </c>
    </row>
    <row r="9" spans="1:13" ht="15.75">
      <c r="A9" s="27">
        <v>2</v>
      </c>
      <c r="B9" s="9" t="s">
        <v>88</v>
      </c>
      <c r="C9" s="13">
        <v>65</v>
      </c>
      <c r="D9" s="13">
        <v>1552</v>
      </c>
      <c r="E9" s="13"/>
      <c r="F9" s="13">
        <v>4</v>
      </c>
      <c r="G9" s="1"/>
      <c r="H9" s="13">
        <v>13</v>
      </c>
      <c r="I9" s="1">
        <v>1600</v>
      </c>
      <c r="J9" s="14">
        <v>68</v>
      </c>
      <c r="K9" s="14">
        <v>571</v>
      </c>
      <c r="L9" s="14">
        <v>265</v>
      </c>
      <c r="M9" s="13">
        <v>696</v>
      </c>
    </row>
    <row r="10" spans="1:13" ht="15.75">
      <c r="A10" s="27">
        <v>3</v>
      </c>
      <c r="B10" s="9" t="s">
        <v>87</v>
      </c>
      <c r="C10" s="13"/>
      <c r="D10" s="13">
        <v>214</v>
      </c>
      <c r="E10" s="13"/>
      <c r="F10" s="13">
        <v>1</v>
      </c>
      <c r="G10" s="1"/>
      <c r="H10" s="13"/>
      <c r="I10" s="1">
        <v>213</v>
      </c>
      <c r="J10" s="14">
        <v>22</v>
      </c>
      <c r="K10" s="14">
        <v>110</v>
      </c>
      <c r="L10" s="14">
        <v>81</v>
      </c>
      <c r="M10" s="13"/>
    </row>
    <row r="11" spans="1:13" ht="15.75">
      <c r="A11" s="27">
        <v>4</v>
      </c>
      <c r="B11" s="9" t="s">
        <v>86</v>
      </c>
      <c r="C11" s="13"/>
      <c r="D11" s="13">
        <v>231</v>
      </c>
      <c r="E11" s="13"/>
      <c r="F11" s="13">
        <v>191</v>
      </c>
      <c r="G11" s="1"/>
      <c r="H11" s="13"/>
      <c r="I11" s="1">
        <v>40</v>
      </c>
      <c r="J11" s="14"/>
      <c r="K11" s="14">
        <v>16</v>
      </c>
      <c r="L11" s="14">
        <v>24</v>
      </c>
      <c r="M11" s="13"/>
    </row>
    <row r="12" spans="1:13" ht="15.75">
      <c r="A12" s="27">
        <v>5</v>
      </c>
      <c r="B12" s="9" t="s">
        <v>85</v>
      </c>
      <c r="C12" s="13"/>
      <c r="D12" s="13">
        <v>244</v>
      </c>
      <c r="E12" s="13"/>
      <c r="F12" s="13"/>
      <c r="G12" s="1"/>
      <c r="H12" s="13"/>
      <c r="I12" s="1">
        <v>244</v>
      </c>
      <c r="J12" s="14">
        <v>11</v>
      </c>
      <c r="K12" s="14">
        <v>139</v>
      </c>
      <c r="L12" s="14">
        <v>94</v>
      </c>
      <c r="M12" s="13"/>
    </row>
    <row r="13" spans="1:13" ht="15.75">
      <c r="A13" s="27">
        <v>6</v>
      </c>
      <c r="B13" s="9" t="s">
        <v>84</v>
      </c>
      <c r="C13" s="13">
        <v>6</v>
      </c>
      <c r="D13" s="13">
        <v>311</v>
      </c>
      <c r="E13" s="13">
        <v>0</v>
      </c>
      <c r="F13" s="13">
        <v>6</v>
      </c>
      <c r="G13" s="1">
        <v>30</v>
      </c>
      <c r="H13" s="13">
        <v>0</v>
      </c>
      <c r="I13" s="1">
        <v>281</v>
      </c>
      <c r="J13" s="14">
        <v>20</v>
      </c>
      <c r="K13" s="14">
        <v>215</v>
      </c>
      <c r="L13" s="14">
        <v>46</v>
      </c>
      <c r="M13" s="13">
        <v>0</v>
      </c>
    </row>
    <row r="14" spans="1:13" ht="15.75">
      <c r="A14" s="27">
        <v>7</v>
      </c>
      <c r="B14" s="9" t="s">
        <v>83</v>
      </c>
      <c r="C14" s="13"/>
      <c r="D14" s="13">
        <v>174</v>
      </c>
      <c r="E14" s="13"/>
      <c r="F14" s="13"/>
      <c r="G14" s="1"/>
      <c r="H14" s="13"/>
      <c r="I14" s="1">
        <v>174</v>
      </c>
      <c r="J14" s="14">
        <v>23</v>
      </c>
      <c r="K14" s="14">
        <v>82</v>
      </c>
      <c r="L14" s="14">
        <v>56</v>
      </c>
      <c r="M14" s="13">
        <v>13</v>
      </c>
    </row>
    <row r="15" spans="1:13" ht="15.75">
      <c r="A15" s="27">
        <v>8</v>
      </c>
      <c r="B15" s="9" t="s">
        <v>82</v>
      </c>
      <c r="C15" s="13"/>
      <c r="D15" s="13">
        <v>600</v>
      </c>
      <c r="E15" s="13"/>
      <c r="F15" s="13">
        <v>263</v>
      </c>
      <c r="G15" s="1"/>
      <c r="H15" s="13"/>
      <c r="I15" s="1">
        <v>337</v>
      </c>
      <c r="J15" s="14">
        <v>24</v>
      </c>
      <c r="K15" s="14">
        <v>149</v>
      </c>
      <c r="L15" s="14">
        <v>91</v>
      </c>
      <c r="M15" s="13">
        <v>73</v>
      </c>
    </row>
    <row r="16" spans="1:13" ht="15.75">
      <c r="A16" s="27">
        <v>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ht="16.5" customHeight="1">
      <c r="A17" s="27">
        <v>10</v>
      </c>
      <c r="B17" s="9"/>
      <c r="C17" s="32"/>
      <c r="D17" s="33"/>
      <c r="E17" s="33"/>
      <c r="F17" s="33"/>
      <c r="G17" s="7"/>
      <c r="H17" s="33"/>
      <c r="I17" s="7"/>
      <c r="J17" s="33"/>
      <c r="K17" s="33"/>
      <c r="L17" s="33"/>
      <c r="M17" s="32"/>
    </row>
    <row r="18" spans="1:13">
      <c r="A18" s="27">
        <v>11</v>
      </c>
      <c r="B18" s="9"/>
      <c r="C18" s="32"/>
      <c r="D18" s="33"/>
      <c r="E18" s="33"/>
      <c r="F18" s="33"/>
      <c r="G18" s="7"/>
      <c r="H18" s="33"/>
      <c r="I18" s="7"/>
      <c r="J18" s="33"/>
      <c r="K18" s="33"/>
      <c r="L18" s="33"/>
      <c r="M18" s="32"/>
    </row>
    <row r="19" spans="1:13">
      <c r="A19" s="27">
        <v>12</v>
      </c>
      <c r="B19" s="9"/>
      <c r="C19" s="32"/>
      <c r="D19" s="32"/>
      <c r="E19" s="32"/>
      <c r="F19" s="32"/>
      <c r="G19" s="7"/>
      <c r="H19" s="32"/>
      <c r="I19" s="7"/>
      <c r="J19" s="32"/>
      <c r="K19" s="32"/>
      <c r="L19" s="32"/>
      <c r="M19" s="32"/>
    </row>
    <row r="20" spans="1:13">
      <c r="A20" s="9"/>
      <c r="B20" s="9" t="s">
        <v>12</v>
      </c>
      <c r="C20" s="32">
        <f>SUM(C8:C19)</f>
        <v>71</v>
      </c>
      <c r="D20" s="32">
        <f>SUM(D8:D19)</f>
        <v>3625</v>
      </c>
      <c r="E20" s="32">
        <f t="shared" ref="E20:M20" si="0">SUM(E8:E19)</f>
        <v>0</v>
      </c>
      <c r="F20" s="32">
        <f t="shared" si="0"/>
        <v>465</v>
      </c>
      <c r="G20" s="32">
        <f t="shared" si="0"/>
        <v>30</v>
      </c>
      <c r="H20" s="32">
        <f t="shared" si="0"/>
        <v>13</v>
      </c>
      <c r="I20" s="32">
        <f t="shared" si="0"/>
        <v>3188</v>
      </c>
      <c r="J20" s="32">
        <f t="shared" si="0"/>
        <v>189</v>
      </c>
      <c r="K20" s="32">
        <f t="shared" si="0"/>
        <v>1387</v>
      </c>
      <c r="L20" s="32">
        <f t="shared" si="0"/>
        <v>717</v>
      </c>
      <c r="M20" s="32">
        <f t="shared" si="0"/>
        <v>895</v>
      </c>
    </row>
    <row r="21" spans="1:13">
      <c r="C21" s="36"/>
      <c r="D21" s="36"/>
      <c r="E21" s="36"/>
      <c r="F21" s="36"/>
      <c r="G21" s="37"/>
      <c r="H21" s="36"/>
      <c r="I21" s="37"/>
      <c r="J21" s="36"/>
      <c r="K21" s="36"/>
      <c r="L21" s="36"/>
      <c r="M21" s="36"/>
    </row>
    <row r="22" spans="1:13">
      <c r="B22" s="96" t="s">
        <v>54</v>
      </c>
      <c r="C22" s="96"/>
      <c r="D22" s="96"/>
      <c r="E22" s="96"/>
      <c r="F22" s="96"/>
      <c r="G22" s="96"/>
    </row>
  </sheetData>
  <sheetProtection sheet="1" formatCells="0" formatColumns="0" formatRows="0"/>
  <mergeCells count="8">
    <mergeCell ref="B22:G22"/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66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="110" zoomScaleNormal="110" workbookViewId="0">
      <selection activeCell="B3" sqref="B3:M3"/>
    </sheetView>
  </sheetViews>
  <sheetFormatPr defaultRowHeight="12.75"/>
  <cols>
    <col min="1" max="1" width="6" style="25" customWidth="1"/>
    <col min="2" max="2" width="19.710937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118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9" t="s">
        <v>35</v>
      </c>
      <c r="C8" s="9">
        <v>0</v>
      </c>
      <c r="D8" s="13">
        <v>207</v>
      </c>
      <c r="E8" s="13">
        <v>0</v>
      </c>
      <c r="F8" s="13">
        <v>2</v>
      </c>
      <c r="G8" s="1">
        <v>3</v>
      </c>
      <c r="H8" s="13">
        <v>0</v>
      </c>
      <c r="I8" s="1">
        <v>202</v>
      </c>
      <c r="J8" s="14">
        <v>6</v>
      </c>
      <c r="K8" s="14">
        <v>124</v>
      </c>
      <c r="L8" s="14">
        <v>49</v>
      </c>
      <c r="M8" s="13">
        <v>23</v>
      </c>
    </row>
    <row r="9" spans="1:13" ht="15.75">
      <c r="A9" s="27">
        <v>2</v>
      </c>
      <c r="B9" s="9" t="s">
        <v>36</v>
      </c>
      <c r="C9" s="9">
        <v>43</v>
      </c>
      <c r="D9" s="13">
        <v>561</v>
      </c>
      <c r="E9" s="13">
        <v>0</v>
      </c>
      <c r="F9" s="13">
        <v>12</v>
      </c>
      <c r="G9" s="1">
        <v>139</v>
      </c>
      <c r="H9" s="13">
        <v>41</v>
      </c>
      <c r="I9" s="1">
        <v>412</v>
      </c>
      <c r="J9" s="14">
        <v>14</v>
      </c>
      <c r="K9" s="14">
        <v>131</v>
      </c>
      <c r="L9" s="14">
        <v>156</v>
      </c>
      <c r="M9" s="13">
        <v>111</v>
      </c>
    </row>
    <row r="10" spans="1:13" ht="15.75">
      <c r="A10" s="27">
        <v>3</v>
      </c>
      <c r="B10" s="9" t="s">
        <v>37</v>
      </c>
      <c r="C10" s="9">
        <v>0</v>
      </c>
      <c r="D10" s="13">
        <v>89</v>
      </c>
      <c r="E10" s="13">
        <v>0</v>
      </c>
      <c r="F10" s="13">
        <v>1</v>
      </c>
      <c r="G10" s="1">
        <v>9</v>
      </c>
      <c r="H10" s="13">
        <v>0</v>
      </c>
      <c r="I10" s="1">
        <v>79</v>
      </c>
      <c r="J10" s="14">
        <v>2</v>
      </c>
      <c r="K10" s="14">
        <v>76</v>
      </c>
      <c r="L10" s="14">
        <v>1</v>
      </c>
      <c r="M10" s="13">
        <v>0</v>
      </c>
    </row>
    <row r="11" spans="1:13" ht="15.75">
      <c r="A11" s="27">
        <v>4</v>
      </c>
      <c r="B11" s="9" t="s">
        <v>38</v>
      </c>
      <c r="C11" s="9">
        <v>85</v>
      </c>
      <c r="D11" s="13">
        <v>620</v>
      </c>
      <c r="E11" s="13">
        <v>6</v>
      </c>
      <c r="F11" s="13">
        <v>32</v>
      </c>
      <c r="G11" s="1">
        <v>120</v>
      </c>
      <c r="H11" s="13">
        <v>10</v>
      </c>
      <c r="I11" s="1">
        <v>537</v>
      </c>
      <c r="J11" s="14">
        <v>19</v>
      </c>
      <c r="K11" s="14">
        <v>230</v>
      </c>
      <c r="L11" s="14">
        <v>151</v>
      </c>
      <c r="M11" s="13">
        <v>137</v>
      </c>
    </row>
    <row r="12" spans="1:13" ht="15.75">
      <c r="A12" s="27">
        <v>5</v>
      </c>
      <c r="B12" s="9" t="s">
        <v>39</v>
      </c>
      <c r="C12" s="9">
        <v>77</v>
      </c>
      <c r="D12" s="13">
        <v>606</v>
      </c>
      <c r="E12" s="13">
        <v>0</v>
      </c>
      <c r="F12" s="13">
        <v>1</v>
      </c>
      <c r="G12" s="1">
        <v>121</v>
      </c>
      <c r="H12" s="13">
        <v>27</v>
      </c>
      <c r="I12" s="1">
        <v>534</v>
      </c>
      <c r="J12" s="14">
        <v>48</v>
      </c>
      <c r="K12" s="14">
        <v>340</v>
      </c>
      <c r="L12" s="14">
        <v>95</v>
      </c>
      <c r="M12" s="13">
        <v>51</v>
      </c>
    </row>
    <row r="13" spans="1:13">
      <c r="A13" s="27">
        <v>6</v>
      </c>
      <c r="B13" s="9"/>
      <c r="C13" s="9"/>
      <c r="D13" s="9"/>
      <c r="E13" s="9"/>
      <c r="F13" s="9"/>
      <c r="G13" s="8"/>
      <c r="H13" s="9"/>
      <c r="I13" s="8"/>
      <c r="J13" s="21"/>
      <c r="K13" s="21"/>
      <c r="L13" s="21"/>
      <c r="M13" s="9"/>
    </row>
    <row r="14" spans="1:13">
      <c r="A14" s="27">
        <v>7</v>
      </c>
      <c r="B14" s="9"/>
      <c r="C14" s="9"/>
      <c r="D14" s="9"/>
      <c r="E14" s="9"/>
      <c r="F14" s="9"/>
      <c r="G14" s="8"/>
      <c r="H14" s="9"/>
      <c r="I14" s="8"/>
      <c r="J14" s="21"/>
      <c r="K14" s="21"/>
      <c r="L14" s="21"/>
      <c r="M14" s="9"/>
    </row>
    <row r="15" spans="1:13">
      <c r="A15" s="27">
        <v>8</v>
      </c>
      <c r="B15" s="9"/>
      <c r="C15" s="9"/>
      <c r="D15" s="9"/>
      <c r="E15" s="9"/>
      <c r="F15" s="9"/>
      <c r="G15" s="8"/>
      <c r="H15" s="9"/>
      <c r="I15" s="8"/>
      <c r="J15" s="9"/>
      <c r="K15" s="9"/>
      <c r="L15" s="9"/>
      <c r="M15" s="9"/>
    </row>
    <row r="16" spans="1:13">
      <c r="A16" s="27">
        <v>9</v>
      </c>
      <c r="B16" s="9"/>
      <c r="C16" s="9"/>
      <c r="D16" s="9"/>
      <c r="E16" s="9"/>
      <c r="F16" s="9"/>
      <c r="G16" s="8"/>
      <c r="H16" s="9"/>
      <c r="I16" s="8"/>
      <c r="J16" s="21"/>
      <c r="K16" s="21"/>
      <c r="L16" s="21"/>
      <c r="M16" s="9"/>
    </row>
    <row r="17" spans="1:13" ht="16.5" customHeight="1">
      <c r="A17" s="27">
        <v>10</v>
      </c>
      <c r="B17" s="9"/>
      <c r="C17" s="9"/>
      <c r="D17" s="21"/>
      <c r="E17" s="21"/>
      <c r="F17" s="21"/>
      <c r="G17" s="8"/>
      <c r="H17" s="21"/>
      <c r="I17" s="8"/>
      <c r="J17" s="21"/>
      <c r="K17" s="21"/>
      <c r="L17" s="21"/>
      <c r="M17" s="9"/>
    </row>
    <row r="18" spans="1:13">
      <c r="A18" s="27">
        <v>11</v>
      </c>
      <c r="B18" s="9"/>
      <c r="C18" s="9"/>
      <c r="D18" s="21"/>
      <c r="E18" s="21"/>
      <c r="F18" s="21"/>
      <c r="G18" s="8"/>
      <c r="H18" s="21"/>
      <c r="I18" s="8"/>
      <c r="J18" s="21"/>
      <c r="K18" s="21"/>
      <c r="L18" s="21"/>
      <c r="M18" s="9"/>
    </row>
    <row r="19" spans="1:13">
      <c r="A19" s="27">
        <v>12</v>
      </c>
      <c r="B19" s="9"/>
      <c r="C19" s="9"/>
      <c r="D19" s="9"/>
      <c r="E19" s="9"/>
      <c r="F19" s="9"/>
      <c r="G19" s="8"/>
      <c r="H19" s="9"/>
      <c r="I19" s="8"/>
      <c r="J19" s="9"/>
      <c r="K19" s="9"/>
      <c r="L19" s="9"/>
      <c r="M19" s="9"/>
    </row>
    <row r="20" spans="1:13">
      <c r="A20" s="9"/>
      <c r="B20" s="9" t="s">
        <v>12</v>
      </c>
      <c r="C20" s="9">
        <f>SUM(C8:C19)</f>
        <v>205</v>
      </c>
      <c r="D20" s="9">
        <f>SUM(D8:D19)</f>
        <v>2083</v>
      </c>
      <c r="E20" s="9">
        <f t="shared" ref="E20:M20" si="0">SUM(E8:E19)</f>
        <v>6</v>
      </c>
      <c r="F20" s="9">
        <f t="shared" si="0"/>
        <v>48</v>
      </c>
      <c r="G20" s="9">
        <f t="shared" si="0"/>
        <v>392</v>
      </c>
      <c r="H20" s="9">
        <f t="shared" si="0"/>
        <v>78</v>
      </c>
      <c r="I20" s="9">
        <f t="shared" si="0"/>
        <v>1764</v>
      </c>
      <c r="J20" s="9">
        <f t="shared" si="0"/>
        <v>89</v>
      </c>
      <c r="K20" s="9">
        <f t="shared" si="0"/>
        <v>901</v>
      </c>
      <c r="L20" s="9">
        <f t="shared" si="0"/>
        <v>452</v>
      </c>
      <c r="M20" s="9">
        <f t="shared" si="0"/>
        <v>322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topLeftCell="B1" zoomScaleNormal="100" workbookViewId="0">
      <selection activeCell="B3" sqref="B3:M3"/>
    </sheetView>
  </sheetViews>
  <sheetFormatPr defaultRowHeight="12.75"/>
  <cols>
    <col min="1" max="1" width="6" style="25" hidden="1" customWidth="1"/>
    <col min="2" max="2" width="28.85546875" style="25" customWidth="1"/>
    <col min="3" max="3" width="14.140625" style="25" customWidth="1"/>
    <col min="4" max="5" width="15" style="25" customWidth="1"/>
    <col min="6" max="6" width="11.28515625" style="25" customWidth="1"/>
    <col min="7" max="7" width="14.42578125" style="25" customWidth="1"/>
    <col min="8" max="8" width="16" style="25" customWidth="1"/>
    <col min="9" max="9" width="13.42578125" style="25" customWidth="1"/>
    <col min="10" max="10" width="12.28515625" style="25" customWidth="1"/>
    <col min="11" max="11" width="12.5703125" style="25" customWidth="1"/>
    <col min="12" max="12" width="15.42578125" style="25" customWidth="1"/>
    <col min="13" max="13" width="13.140625" style="25" customWidth="1"/>
    <col min="14" max="16384" width="9.140625" style="25"/>
  </cols>
  <sheetData>
    <row r="1" spans="1:13" ht="21.75" customHeight="1">
      <c r="A1" s="23"/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69.75" customHeight="1">
      <c r="A2" s="90" t="s">
        <v>16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ht="29.25" customHeight="1">
      <c r="A3" s="24"/>
      <c r="B3" s="91" t="s">
        <v>119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ht="23.25" customHeight="1">
      <c r="A4" s="23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21.75" customHeight="1">
      <c r="A5" s="86" t="s">
        <v>15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81" customHeight="1">
      <c r="A6" s="81" t="s">
        <v>1</v>
      </c>
      <c r="B6" s="81" t="s">
        <v>6</v>
      </c>
      <c r="C6" s="26" t="s">
        <v>10</v>
      </c>
      <c r="D6" s="8" t="s">
        <v>2</v>
      </c>
      <c r="E6" s="8" t="s">
        <v>7</v>
      </c>
      <c r="F6" s="8" t="s">
        <v>4</v>
      </c>
      <c r="G6" s="8" t="s">
        <v>13</v>
      </c>
      <c r="H6" s="8" t="s">
        <v>14</v>
      </c>
      <c r="I6" s="8" t="s">
        <v>3</v>
      </c>
      <c r="J6" s="8" t="s">
        <v>5</v>
      </c>
      <c r="K6" s="8" t="s">
        <v>8</v>
      </c>
      <c r="L6" s="8" t="s">
        <v>9</v>
      </c>
      <c r="M6" s="8" t="s">
        <v>11</v>
      </c>
    </row>
    <row r="7" spans="1:13" ht="26.25" customHeight="1">
      <c r="A7" s="82"/>
      <c r="B7" s="82"/>
      <c r="C7" s="8">
        <v>1</v>
      </c>
      <c r="D7" s="8">
        <v>2</v>
      </c>
      <c r="E7" s="8">
        <v>3</v>
      </c>
      <c r="F7" s="8">
        <v>4</v>
      </c>
      <c r="G7" s="8">
        <v>5</v>
      </c>
      <c r="H7" s="8">
        <v>6</v>
      </c>
      <c r="I7" s="8">
        <v>7</v>
      </c>
      <c r="J7" s="8">
        <v>8</v>
      </c>
      <c r="K7" s="8">
        <v>9</v>
      </c>
      <c r="L7" s="8">
        <v>10</v>
      </c>
      <c r="M7" s="8">
        <v>11</v>
      </c>
    </row>
    <row r="8" spans="1:13" ht="15.75">
      <c r="A8" s="27">
        <v>1</v>
      </c>
      <c r="B8" s="28" t="s">
        <v>90</v>
      </c>
      <c r="C8" s="29">
        <v>0</v>
      </c>
      <c r="D8" s="29">
        <v>38</v>
      </c>
      <c r="E8" s="29">
        <v>0</v>
      </c>
      <c r="F8" s="29">
        <v>0</v>
      </c>
      <c r="G8" s="29">
        <v>0</v>
      </c>
      <c r="H8" s="29">
        <v>0</v>
      </c>
      <c r="I8" s="29">
        <v>38</v>
      </c>
      <c r="J8" s="29">
        <v>0</v>
      </c>
      <c r="K8" s="29">
        <v>11</v>
      </c>
      <c r="L8" s="29">
        <v>7</v>
      </c>
      <c r="M8" s="29">
        <v>20</v>
      </c>
    </row>
    <row r="9" spans="1:13" ht="15.75">
      <c r="A9" s="27">
        <v>2</v>
      </c>
      <c r="B9" s="30" t="s">
        <v>91</v>
      </c>
      <c r="C9" s="30"/>
      <c r="D9" s="30">
        <v>648</v>
      </c>
      <c r="E9" s="30">
        <v>4</v>
      </c>
      <c r="F9" s="30">
        <v>5</v>
      </c>
      <c r="G9" s="29"/>
      <c r="H9" s="30"/>
      <c r="I9" s="29">
        <v>639</v>
      </c>
      <c r="J9" s="31">
        <v>50</v>
      </c>
      <c r="K9" s="31">
        <v>337</v>
      </c>
      <c r="L9" s="31">
        <v>133</v>
      </c>
      <c r="M9" s="30">
        <v>119</v>
      </c>
    </row>
    <row r="10" spans="1:13" ht="15.75">
      <c r="A10" s="27">
        <v>3</v>
      </c>
      <c r="B10" s="30" t="s">
        <v>92</v>
      </c>
      <c r="C10" s="30"/>
      <c r="D10" s="30">
        <v>527</v>
      </c>
      <c r="E10" s="30">
        <v>3</v>
      </c>
      <c r="F10" s="30">
        <v>10</v>
      </c>
      <c r="G10" s="29">
        <v>0</v>
      </c>
      <c r="H10" s="30">
        <v>21</v>
      </c>
      <c r="I10" s="29">
        <v>493</v>
      </c>
      <c r="J10" s="31">
        <v>23</v>
      </c>
      <c r="K10" s="31">
        <v>235</v>
      </c>
      <c r="L10" s="31">
        <v>188</v>
      </c>
      <c r="M10" s="30">
        <v>47</v>
      </c>
    </row>
    <row r="11" spans="1:13" ht="15.75">
      <c r="A11" s="27">
        <v>4</v>
      </c>
      <c r="B11" s="30" t="s">
        <v>93</v>
      </c>
      <c r="C11" s="30">
        <v>0</v>
      </c>
      <c r="D11" s="29">
        <v>478</v>
      </c>
      <c r="E11" s="30">
        <v>0</v>
      </c>
      <c r="F11" s="29">
        <v>46</v>
      </c>
      <c r="G11" s="31">
        <v>0</v>
      </c>
      <c r="H11" s="31">
        <v>0</v>
      </c>
      <c r="I11" s="31">
        <v>432</v>
      </c>
      <c r="J11" s="30">
        <v>31</v>
      </c>
      <c r="K11" s="30">
        <v>213</v>
      </c>
      <c r="L11" s="30">
        <v>171</v>
      </c>
      <c r="M11" s="30">
        <v>17</v>
      </c>
    </row>
    <row r="12" spans="1:13" ht="15.75">
      <c r="A12" s="27">
        <v>5</v>
      </c>
      <c r="B12" s="30" t="s">
        <v>94</v>
      </c>
      <c r="C12" s="30"/>
      <c r="D12" s="29">
        <v>437</v>
      </c>
      <c r="E12" s="30">
        <v>1</v>
      </c>
      <c r="F12" s="29">
        <v>1</v>
      </c>
      <c r="G12" s="31">
        <v>0</v>
      </c>
      <c r="H12" s="31">
        <v>0</v>
      </c>
      <c r="I12" s="31">
        <v>435</v>
      </c>
      <c r="J12" s="30">
        <v>21</v>
      </c>
      <c r="K12" s="30">
        <v>194</v>
      </c>
      <c r="L12" s="30">
        <v>145</v>
      </c>
      <c r="M12" s="30">
        <v>75</v>
      </c>
    </row>
    <row r="13" spans="1:13" ht="15.75">
      <c r="A13" s="27">
        <v>6</v>
      </c>
      <c r="B13" s="30" t="s">
        <v>69</v>
      </c>
      <c r="C13" s="30"/>
      <c r="D13" s="29"/>
      <c r="E13" s="30"/>
      <c r="F13" s="29"/>
      <c r="G13" s="31"/>
      <c r="H13" s="31"/>
      <c r="I13" s="31"/>
      <c r="J13" s="30"/>
      <c r="K13" s="30"/>
      <c r="L13" s="30"/>
      <c r="M13" s="30"/>
    </row>
    <row r="14" spans="1:13" ht="15.75">
      <c r="A14" s="27">
        <v>7</v>
      </c>
      <c r="B14" s="30" t="s">
        <v>95</v>
      </c>
      <c r="C14" s="30">
        <v>1</v>
      </c>
      <c r="D14" s="29">
        <v>499</v>
      </c>
      <c r="E14" s="30">
        <v>0</v>
      </c>
      <c r="F14" s="29">
        <v>2</v>
      </c>
      <c r="G14" s="31">
        <v>0</v>
      </c>
      <c r="H14" s="31">
        <v>5</v>
      </c>
      <c r="I14" s="31">
        <v>493</v>
      </c>
      <c r="J14" s="30">
        <v>24</v>
      </c>
      <c r="K14" s="30">
        <v>220</v>
      </c>
      <c r="L14" s="30">
        <v>149</v>
      </c>
      <c r="M14" s="30">
        <v>100</v>
      </c>
    </row>
    <row r="15" spans="1:13" ht="15.75">
      <c r="A15" s="27">
        <v>8</v>
      </c>
      <c r="B15" s="30" t="s">
        <v>96</v>
      </c>
      <c r="C15" s="30"/>
      <c r="D15" s="29">
        <v>885</v>
      </c>
      <c r="E15" s="30">
        <v>0</v>
      </c>
      <c r="F15" s="29">
        <v>0</v>
      </c>
      <c r="G15" s="31">
        <v>0</v>
      </c>
      <c r="H15" s="31">
        <v>0</v>
      </c>
      <c r="I15" s="31">
        <v>885</v>
      </c>
      <c r="J15" s="30">
        <v>36</v>
      </c>
      <c r="K15" s="30">
        <v>596</v>
      </c>
      <c r="L15" s="30">
        <v>190</v>
      </c>
      <c r="M15" s="30">
        <v>63</v>
      </c>
    </row>
    <row r="16" spans="1:13" ht="15.75">
      <c r="A16" s="27">
        <v>9</v>
      </c>
      <c r="B16" s="30" t="s">
        <v>97</v>
      </c>
      <c r="C16" s="30"/>
      <c r="D16" s="30">
        <v>457</v>
      </c>
      <c r="E16" s="30"/>
      <c r="F16" s="30">
        <v>22</v>
      </c>
      <c r="G16" s="29">
        <v>30</v>
      </c>
      <c r="H16" s="30"/>
      <c r="I16" s="29">
        <v>405</v>
      </c>
      <c r="J16" s="30">
        <v>30</v>
      </c>
      <c r="K16" s="30">
        <v>180</v>
      </c>
      <c r="L16" s="30">
        <v>164</v>
      </c>
      <c r="M16" s="30">
        <v>31</v>
      </c>
    </row>
    <row r="17" spans="1:13" ht="16.5" customHeight="1">
      <c r="A17" s="27">
        <v>10</v>
      </c>
      <c r="B17" s="30" t="s">
        <v>98</v>
      </c>
      <c r="C17" s="30"/>
      <c r="D17" s="30">
        <v>101</v>
      </c>
      <c r="E17" s="30"/>
      <c r="F17" s="30">
        <v>2</v>
      </c>
      <c r="G17" s="29">
        <v>6</v>
      </c>
      <c r="H17" s="30"/>
      <c r="I17" s="29">
        <v>93</v>
      </c>
      <c r="J17" s="30">
        <v>3</v>
      </c>
      <c r="K17" s="30">
        <v>22</v>
      </c>
      <c r="L17" s="30">
        <v>18</v>
      </c>
      <c r="M17" s="30">
        <v>50</v>
      </c>
    </row>
    <row r="18" spans="1:13">
      <c r="A18" s="27">
        <v>11</v>
      </c>
      <c r="B18" s="9"/>
      <c r="C18" s="32"/>
      <c r="D18" s="33"/>
      <c r="E18" s="33"/>
      <c r="F18" s="33"/>
      <c r="G18" s="7"/>
      <c r="H18" s="33"/>
      <c r="I18" s="34"/>
      <c r="J18" s="33"/>
      <c r="K18" s="33"/>
      <c r="L18" s="33"/>
      <c r="M18" s="32"/>
    </row>
    <row r="19" spans="1:13">
      <c r="A19" s="27">
        <v>12</v>
      </c>
      <c r="B19" s="9"/>
      <c r="C19" s="32"/>
      <c r="D19" s="32"/>
      <c r="E19" s="32"/>
      <c r="F19" s="32"/>
      <c r="G19" s="7"/>
      <c r="H19" s="32"/>
      <c r="I19" s="34"/>
      <c r="J19" s="32"/>
      <c r="K19" s="32"/>
      <c r="L19" s="32"/>
      <c r="M19" s="32"/>
    </row>
    <row r="20" spans="1:13">
      <c r="A20" s="9"/>
      <c r="B20" s="9" t="s">
        <v>12</v>
      </c>
      <c r="C20" s="9">
        <f>SUM(C8:C19)</f>
        <v>1</v>
      </c>
      <c r="D20" s="9">
        <f>SUM(D8:D19)</f>
        <v>4070</v>
      </c>
      <c r="E20" s="9">
        <f t="shared" ref="E20:M20" si="0">SUM(E8:E19)</f>
        <v>8</v>
      </c>
      <c r="F20" s="9">
        <f t="shared" si="0"/>
        <v>88</v>
      </c>
      <c r="G20" s="9">
        <f t="shared" si="0"/>
        <v>36</v>
      </c>
      <c r="H20" s="9">
        <f t="shared" si="0"/>
        <v>26</v>
      </c>
      <c r="I20" s="9">
        <f t="shared" si="0"/>
        <v>3913</v>
      </c>
      <c r="J20" s="9">
        <f t="shared" si="0"/>
        <v>218</v>
      </c>
      <c r="K20" s="9">
        <f t="shared" si="0"/>
        <v>2008</v>
      </c>
      <c r="L20" s="9">
        <f t="shared" si="0"/>
        <v>1165</v>
      </c>
      <c r="M20" s="9">
        <f t="shared" si="0"/>
        <v>522</v>
      </c>
    </row>
    <row r="21" spans="1:13">
      <c r="G21" s="35"/>
      <c r="I21" s="35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6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"/>
  <sheetViews>
    <sheetView zoomScaleNormal="100" zoomScaleSheetLayoutView="90" workbookViewId="0">
      <selection activeCell="H20" sqref="H20"/>
    </sheetView>
  </sheetViews>
  <sheetFormatPr defaultRowHeight="12.75"/>
  <cols>
    <col min="1" max="1" width="6" style="17" customWidth="1"/>
    <col min="2" max="2" width="19.7109375" style="17" customWidth="1"/>
    <col min="3" max="3" width="14.140625" style="17" customWidth="1"/>
    <col min="4" max="5" width="15" style="17" customWidth="1"/>
    <col min="6" max="6" width="11.28515625" style="17" customWidth="1"/>
    <col min="7" max="7" width="14.42578125" style="17" customWidth="1"/>
    <col min="8" max="8" width="16" style="17" customWidth="1"/>
    <col min="9" max="9" width="13.42578125" style="17" customWidth="1"/>
    <col min="10" max="10" width="12.28515625" style="17" customWidth="1"/>
    <col min="11" max="11" width="12.5703125" style="17" customWidth="1"/>
    <col min="12" max="12" width="15.42578125" style="17" customWidth="1"/>
    <col min="13" max="13" width="13.140625" style="17" customWidth="1"/>
    <col min="14" max="16384" width="9.140625" style="17"/>
  </cols>
  <sheetData>
    <row r="1" spans="1:13" ht="21.75" customHeight="1">
      <c r="A1" s="15"/>
      <c r="B1" s="97" t="s">
        <v>0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ht="69.75" customHeight="1">
      <c r="A2" s="98" t="s">
        <v>16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ht="29.25" customHeight="1">
      <c r="A3" s="16"/>
      <c r="B3" s="99" t="s">
        <v>120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1:13" ht="23.25" customHeight="1">
      <c r="A4" s="15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</row>
    <row r="5" spans="1:13" ht="21.75" customHeight="1">
      <c r="A5" s="86" t="s">
        <v>15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6" spans="1:13" ht="81" customHeight="1">
      <c r="A6" s="101" t="s">
        <v>1</v>
      </c>
      <c r="B6" s="101" t="s">
        <v>6</v>
      </c>
      <c r="C6" s="18" t="s">
        <v>10</v>
      </c>
      <c r="D6" s="6" t="s">
        <v>2</v>
      </c>
      <c r="E6" s="6" t="s">
        <v>7</v>
      </c>
      <c r="F6" s="6" t="s">
        <v>4</v>
      </c>
      <c r="G6" s="6" t="s">
        <v>13</v>
      </c>
      <c r="H6" s="6" t="s">
        <v>14</v>
      </c>
      <c r="I6" s="6" t="s">
        <v>3</v>
      </c>
      <c r="J6" s="6" t="s">
        <v>5</v>
      </c>
      <c r="K6" s="6" t="s">
        <v>8</v>
      </c>
      <c r="L6" s="6" t="s">
        <v>9</v>
      </c>
      <c r="M6" s="6" t="s">
        <v>11</v>
      </c>
    </row>
    <row r="7" spans="1:13" ht="26.25" customHeight="1">
      <c r="A7" s="102"/>
      <c r="B7" s="102"/>
      <c r="C7" s="6">
        <v>1</v>
      </c>
      <c r="D7" s="6">
        <v>2</v>
      </c>
      <c r="E7" s="6">
        <v>3</v>
      </c>
      <c r="F7" s="6">
        <v>4</v>
      </c>
      <c r="G7" s="6">
        <v>5</v>
      </c>
      <c r="H7" s="6">
        <v>6</v>
      </c>
      <c r="I7" s="6">
        <v>7</v>
      </c>
      <c r="J7" s="6">
        <v>8</v>
      </c>
      <c r="K7" s="6">
        <v>9</v>
      </c>
      <c r="L7" s="6">
        <v>10</v>
      </c>
      <c r="M7" s="6">
        <v>11</v>
      </c>
    </row>
    <row r="8" spans="1:13" ht="15.75">
      <c r="A8" s="19">
        <v>1</v>
      </c>
      <c r="B8" s="9" t="s">
        <v>52</v>
      </c>
      <c r="C8" s="9">
        <v>17</v>
      </c>
      <c r="D8" s="13">
        <v>714</v>
      </c>
      <c r="E8" s="13"/>
      <c r="F8" s="13">
        <v>5</v>
      </c>
      <c r="G8" s="1"/>
      <c r="H8" s="13"/>
      <c r="I8" s="1">
        <v>726</v>
      </c>
      <c r="J8" s="14">
        <v>41</v>
      </c>
      <c r="K8" s="14">
        <v>423</v>
      </c>
      <c r="L8" s="14">
        <v>167</v>
      </c>
      <c r="M8" s="13">
        <v>95</v>
      </c>
    </row>
    <row r="9" spans="1:13" ht="15.75">
      <c r="A9" s="19">
        <v>2</v>
      </c>
      <c r="B9" s="9" t="s">
        <v>53</v>
      </c>
      <c r="C9" s="9"/>
      <c r="D9" s="13">
        <v>675</v>
      </c>
      <c r="E9" s="13"/>
      <c r="F9" s="13">
        <v>21</v>
      </c>
      <c r="G9" s="1"/>
      <c r="H9" s="13"/>
      <c r="I9" s="1">
        <v>654</v>
      </c>
      <c r="J9" s="14">
        <v>36</v>
      </c>
      <c r="K9" s="14">
        <v>362</v>
      </c>
      <c r="L9" s="14">
        <v>169</v>
      </c>
      <c r="M9" s="13">
        <v>87</v>
      </c>
    </row>
    <row r="10" spans="1:13" ht="15.75">
      <c r="A10" s="19">
        <v>3</v>
      </c>
      <c r="B10" s="9"/>
      <c r="C10" s="9"/>
      <c r="D10" s="13"/>
      <c r="E10" s="13"/>
      <c r="F10" s="13"/>
      <c r="G10" s="1"/>
      <c r="H10" s="13"/>
      <c r="I10" s="1"/>
      <c r="J10" s="14"/>
      <c r="K10" s="14"/>
      <c r="L10" s="14"/>
      <c r="M10" s="13"/>
    </row>
    <row r="11" spans="1:13">
      <c r="A11" s="19">
        <v>4</v>
      </c>
      <c r="B11" s="21"/>
      <c r="C11" s="21"/>
      <c r="D11" s="21"/>
      <c r="E11" s="21"/>
      <c r="F11" s="21"/>
      <c r="G11" s="6"/>
      <c r="H11" s="21"/>
      <c r="I11" s="6"/>
      <c r="J11" s="21"/>
      <c r="K11" s="21"/>
      <c r="L11" s="21"/>
      <c r="M11" s="21"/>
    </row>
    <row r="12" spans="1:13">
      <c r="A12" s="19">
        <v>5</v>
      </c>
      <c r="B12" s="21"/>
      <c r="C12" s="21"/>
      <c r="D12" s="21"/>
      <c r="E12" s="21"/>
      <c r="F12" s="21"/>
      <c r="G12" s="6"/>
      <c r="H12" s="21"/>
      <c r="I12" s="6"/>
      <c r="J12" s="21"/>
      <c r="K12" s="21"/>
      <c r="L12" s="21"/>
      <c r="M12" s="21"/>
    </row>
    <row r="13" spans="1:13">
      <c r="A13" s="19">
        <v>6</v>
      </c>
      <c r="B13" s="21"/>
      <c r="C13" s="21"/>
      <c r="D13" s="21"/>
      <c r="E13" s="21"/>
      <c r="F13" s="21"/>
      <c r="G13" s="6"/>
      <c r="H13" s="21"/>
      <c r="I13" s="6"/>
      <c r="J13" s="21"/>
      <c r="K13" s="21"/>
      <c r="L13" s="21"/>
      <c r="M13" s="21"/>
    </row>
    <row r="14" spans="1:13">
      <c r="A14" s="19">
        <v>7</v>
      </c>
      <c r="B14" s="21"/>
      <c r="C14" s="21"/>
      <c r="D14" s="21"/>
      <c r="E14" s="21"/>
      <c r="F14" s="21"/>
      <c r="G14" s="6"/>
      <c r="H14" s="21"/>
      <c r="I14" s="6"/>
      <c r="J14" s="21"/>
      <c r="K14" s="21"/>
      <c r="L14" s="21"/>
      <c r="M14" s="21"/>
    </row>
    <row r="15" spans="1:13">
      <c r="A15" s="19">
        <v>8</v>
      </c>
      <c r="B15" s="21"/>
      <c r="C15" s="21"/>
      <c r="D15" s="21"/>
      <c r="E15" s="21"/>
      <c r="F15" s="21"/>
      <c r="G15" s="6"/>
      <c r="H15" s="21"/>
      <c r="I15" s="6"/>
      <c r="J15" s="21"/>
      <c r="K15" s="21"/>
      <c r="L15" s="21"/>
      <c r="M15" s="21"/>
    </row>
    <row r="16" spans="1:13">
      <c r="A16" s="19">
        <v>9</v>
      </c>
      <c r="B16" s="21"/>
      <c r="C16" s="21"/>
      <c r="D16" s="21"/>
      <c r="E16" s="21"/>
      <c r="F16" s="21"/>
      <c r="G16" s="6"/>
      <c r="H16" s="21"/>
      <c r="I16" s="6"/>
      <c r="J16" s="21"/>
      <c r="K16" s="21"/>
      <c r="L16" s="21"/>
      <c r="M16" s="21"/>
    </row>
    <row r="17" spans="1:13" ht="16.5" customHeight="1">
      <c r="A17" s="19">
        <v>10</v>
      </c>
      <c r="B17" s="21"/>
      <c r="C17" s="21"/>
      <c r="D17" s="21"/>
      <c r="E17" s="21"/>
      <c r="F17" s="21"/>
      <c r="G17" s="6"/>
      <c r="H17" s="21"/>
      <c r="I17" s="6"/>
      <c r="J17" s="21"/>
      <c r="K17" s="21"/>
      <c r="L17" s="21"/>
      <c r="M17" s="21"/>
    </row>
    <row r="18" spans="1:13">
      <c r="A18" s="19">
        <v>11</v>
      </c>
      <c r="B18" s="21"/>
      <c r="C18" s="21"/>
      <c r="D18" s="21"/>
      <c r="E18" s="21"/>
      <c r="F18" s="21"/>
      <c r="G18" s="6"/>
      <c r="H18" s="21"/>
      <c r="I18" s="6"/>
      <c r="J18" s="21"/>
      <c r="K18" s="21"/>
      <c r="L18" s="21"/>
      <c r="M18" s="21"/>
    </row>
    <row r="19" spans="1:13">
      <c r="A19" s="19">
        <v>12</v>
      </c>
      <c r="B19" s="21"/>
      <c r="C19" s="21"/>
      <c r="D19" s="21"/>
      <c r="E19" s="21"/>
      <c r="F19" s="21"/>
      <c r="G19" s="6"/>
      <c r="H19" s="21"/>
      <c r="I19" s="6"/>
      <c r="J19" s="21"/>
      <c r="K19" s="21"/>
      <c r="L19" s="21"/>
      <c r="M19" s="21"/>
    </row>
    <row r="20" spans="1:13">
      <c r="A20" s="21"/>
      <c r="B20" s="21" t="s">
        <v>12</v>
      </c>
      <c r="C20" s="21">
        <f>SUM(C8:C19)</f>
        <v>17</v>
      </c>
      <c r="D20" s="21">
        <f>SUM(D8:D19)</f>
        <v>1389</v>
      </c>
      <c r="E20" s="21">
        <f t="shared" ref="E20:M20" si="0">SUM(E8:E19)</f>
        <v>0</v>
      </c>
      <c r="F20" s="21">
        <f t="shared" si="0"/>
        <v>26</v>
      </c>
      <c r="G20" s="21">
        <f t="shared" si="0"/>
        <v>0</v>
      </c>
      <c r="H20" s="21">
        <f t="shared" si="0"/>
        <v>0</v>
      </c>
      <c r="I20" s="21">
        <f t="shared" si="0"/>
        <v>1380</v>
      </c>
      <c r="J20" s="21">
        <f t="shared" si="0"/>
        <v>77</v>
      </c>
      <c r="K20" s="21">
        <f t="shared" si="0"/>
        <v>785</v>
      </c>
      <c r="L20" s="21">
        <f t="shared" si="0"/>
        <v>336</v>
      </c>
      <c r="M20" s="21">
        <f t="shared" si="0"/>
        <v>182</v>
      </c>
    </row>
    <row r="21" spans="1:13">
      <c r="G21" s="22"/>
      <c r="I21" s="22"/>
    </row>
  </sheetData>
  <sheetProtection sheet="1" formatCells="0" formatColumns="0" formatRows="0"/>
  <mergeCells count="7">
    <mergeCell ref="B1:M1"/>
    <mergeCell ref="A2:M2"/>
    <mergeCell ref="B3:M3"/>
    <mergeCell ref="B4:M4"/>
    <mergeCell ref="A5:M5"/>
    <mergeCell ref="A6:A7"/>
    <mergeCell ref="B6:B7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@ndhanur</vt:lpstr>
      <vt:lpstr>Kentron</vt:lpstr>
      <vt:lpstr>Arabkir</vt:lpstr>
      <vt:lpstr>Ajapnyak</vt:lpstr>
      <vt:lpstr>Avan</vt:lpstr>
      <vt:lpstr>Shengavit</vt:lpstr>
      <vt:lpstr>Erebuni</vt:lpstr>
      <vt:lpstr>Malacia</vt:lpstr>
      <vt:lpstr>Armavir</vt:lpstr>
      <vt:lpstr>Aragacotn</vt:lpstr>
      <vt:lpstr>Ararat</vt:lpstr>
      <vt:lpstr>Kotaeq</vt:lpstr>
      <vt:lpstr>Gexarquniq</vt:lpstr>
      <vt:lpstr>Lori</vt:lpstr>
      <vt:lpstr>Syuniq</vt:lpstr>
      <vt:lpstr>Shirak</vt:lpstr>
      <vt:lpstr>Tavush</vt:lpstr>
      <vt:lpstr>Ajapnyak!Print_Area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</dc:creator>
  <cp:lastModifiedBy>ACER</cp:lastModifiedBy>
  <cp:lastPrinted>2014-07-22T09:49:09Z</cp:lastPrinted>
  <dcterms:created xsi:type="dcterms:W3CDTF">2009-04-06T11:42:53Z</dcterms:created>
  <dcterms:modified xsi:type="dcterms:W3CDTF">2019-05-15T09:39:42Z</dcterms:modified>
</cp:coreProperties>
</file>