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8650" windowHeight="12300" firstSheet="7" activeTab="16"/>
  </bookViews>
  <sheets>
    <sheet name="arabkir" sheetId="1" r:id="rId1"/>
    <sheet name="avan" sheetId="2" r:id="rId2"/>
    <sheet name="ajapnyak" sheetId="3" r:id="rId3"/>
    <sheet name="kentron" sheetId="4" r:id="rId4"/>
    <sheet name="shengavit" sheetId="5" r:id="rId5"/>
    <sheet name="erebuni" sheetId="6" r:id="rId6"/>
    <sheet name="malatia" sheetId="7" r:id="rId7"/>
    <sheet name="ararat" sheetId="8" r:id="rId8"/>
    <sheet name="aragacotn" sheetId="9" r:id="rId9"/>
    <sheet name="armavir" sheetId="10" r:id="rId10"/>
    <sheet name="tavush" sheetId="12" r:id="rId11"/>
    <sheet name="kotayq" sheetId="13" r:id="rId12"/>
    <sheet name="lori" sheetId="14" r:id="rId13"/>
    <sheet name="shirak" sheetId="15" r:id="rId14"/>
    <sheet name="gexarquniq" sheetId="18" r:id="rId15"/>
    <sheet name="syuniq" sheetId="16" r:id="rId16"/>
    <sheet name="@ndhanur" sheetId="17" r:id="rId17"/>
  </sheets>
  <calcPr calcId="162913"/>
</workbook>
</file>

<file path=xl/calcChain.xml><?xml version="1.0" encoding="utf-8"?>
<calcChain xmlns="http://schemas.openxmlformats.org/spreadsheetml/2006/main">
  <c r="M16" i="18" l="1"/>
  <c r="L16" i="18"/>
  <c r="K16" i="18"/>
  <c r="J16" i="18"/>
  <c r="I16" i="18"/>
  <c r="H16" i="18"/>
  <c r="G16" i="18"/>
  <c r="F16" i="18"/>
  <c r="E16" i="18"/>
  <c r="D16" i="18"/>
  <c r="C16" i="18"/>
  <c r="M17" i="4"/>
  <c r="L17" i="4"/>
  <c r="K17" i="4"/>
  <c r="J17" i="4"/>
  <c r="I17" i="4"/>
  <c r="H17" i="4"/>
  <c r="G17" i="4"/>
  <c r="F17" i="4"/>
  <c r="E17" i="4"/>
  <c r="D17" i="4"/>
  <c r="C17" i="4"/>
  <c r="M13" i="16"/>
  <c r="L13" i="16"/>
  <c r="K13" i="16"/>
  <c r="J13" i="16"/>
  <c r="H13" i="16"/>
  <c r="F13" i="16"/>
  <c r="E13" i="16"/>
  <c r="D13" i="16"/>
  <c r="C13" i="16"/>
  <c r="M13" i="3"/>
  <c r="L13" i="3"/>
  <c r="K13" i="3"/>
  <c r="J13" i="3"/>
  <c r="I13" i="3"/>
  <c r="H13" i="3"/>
  <c r="G13" i="3"/>
  <c r="F13" i="3"/>
  <c r="E13" i="3"/>
  <c r="D13" i="3"/>
  <c r="C13" i="3"/>
  <c r="M11" i="9"/>
  <c r="L11" i="9"/>
  <c r="K11" i="9"/>
  <c r="J11" i="9"/>
  <c r="I11" i="9"/>
  <c r="H11" i="9"/>
  <c r="F11" i="9"/>
  <c r="E11" i="9"/>
  <c r="D11" i="9"/>
  <c r="C11" i="9"/>
  <c r="M12" i="12"/>
  <c r="L12" i="12"/>
  <c r="K12" i="12"/>
  <c r="J12" i="12"/>
  <c r="I12" i="12"/>
  <c r="H12" i="12"/>
  <c r="F12" i="12"/>
  <c r="D12" i="12"/>
  <c r="C12" i="12"/>
  <c r="M15" i="13"/>
  <c r="L15" i="13"/>
  <c r="K15" i="13"/>
  <c r="J15" i="13"/>
  <c r="H15" i="13"/>
  <c r="F15" i="13"/>
  <c r="E15" i="13"/>
  <c r="D15" i="13"/>
  <c r="C15" i="13"/>
  <c r="L15" i="14"/>
  <c r="K15" i="14"/>
  <c r="J15" i="14"/>
  <c r="H15" i="14"/>
  <c r="G15" i="14"/>
  <c r="F15" i="14"/>
  <c r="E15" i="14"/>
  <c r="D15" i="14"/>
  <c r="C15" i="14"/>
  <c r="I14" i="14"/>
  <c r="M14" i="14" s="1"/>
  <c r="I13" i="14"/>
  <c r="M13" i="14" s="1"/>
  <c r="I12" i="14"/>
  <c r="M12" i="14" s="1"/>
  <c r="I11" i="14"/>
  <c r="M11" i="14" s="1"/>
  <c r="I10" i="14"/>
  <c r="M10" i="14" s="1"/>
  <c r="I9" i="14"/>
  <c r="M9" i="14" s="1"/>
  <c r="I8" i="14"/>
  <c r="M8" i="14" s="1"/>
  <c r="I7" i="14"/>
  <c r="M7" i="14" s="1"/>
  <c r="M12" i="10"/>
  <c r="L12" i="10"/>
  <c r="K12" i="10"/>
  <c r="J12" i="10"/>
  <c r="H12" i="10"/>
  <c r="F12" i="10"/>
  <c r="E12" i="10"/>
  <c r="D12" i="10"/>
  <c r="C12" i="10"/>
  <c r="M14" i="8"/>
  <c r="L14" i="8"/>
  <c r="K14" i="8"/>
  <c r="J14" i="8"/>
  <c r="I14" i="8"/>
  <c r="H14" i="8"/>
  <c r="F14" i="8"/>
  <c r="E14" i="8"/>
  <c r="D14" i="8"/>
  <c r="C14" i="8"/>
  <c r="M12" i="7"/>
  <c r="L12" i="7"/>
  <c r="K12" i="7"/>
  <c r="J12" i="7"/>
  <c r="H12" i="7"/>
  <c r="F12" i="7"/>
  <c r="E12" i="7"/>
  <c r="D12" i="7"/>
  <c r="C12" i="7"/>
  <c r="M13" i="6"/>
  <c r="L13" i="6"/>
  <c r="J13" i="6"/>
  <c r="H13" i="6"/>
  <c r="F13" i="6"/>
  <c r="E13" i="6"/>
  <c r="D13" i="6"/>
  <c r="C13" i="6"/>
  <c r="M13" i="5"/>
  <c r="L13" i="5"/>
  <c r="K13" i="5"/>
  <c r="J13" i="5"/>
  <c r="I13" i="5"/>
  <c r="H13" i="5"/>
  <c r="F13" i="5"/>
  <c r="E13" i="5"/>
  <c r="D13" i="5"/>
  <c r="C13" i="5"/>
  <c r="C15" i="2"/>
  <c r="M15" i="1"/>
  <c r="L15" i="1"/>
  <c r="K15" i="1"/>
  <c r="J15" i="1"/>
  <c r="I15" i="1"/>
  <c r="H15" i="1"/>
  <c r="F15" i="1"/>
  <c r="E15" i="1"/>
  <c r="D15" i="1"/>
  <c r="C15" i="1"/>
  <c r="M15" i="14" l="1"/>
  <c r="I15" i="14"/>
</calcChain>
</file>

<file path=xl/sharedStrings.xml><?xml version="1.0" encoding="utf-8"?>
<sst xmlns="http://schemas.openxmlformats.org/spreadsheetml/2006/main" count="328" uniqueCount="56">
  <si>
    <t>Ð²ÞìºîìàôÂÚàôÜ</t>
  </si>
  <si>
    <t xml:space="preserve">
</t>
  </si>
  <si>
    <t xml:space="preserve"> ÐÐ ÁÝ¹Ñ³Ýáõñ Çñ³í³ëáõÃÛ³Ý ³é³çÇÝ ³ïÛ³ÝÇ ¹³ï³ñ³ÝÇ ÏáÕÙÇó í×³ñÙ³Ý Ï³ñ·³¹ñáõÃÛáõÝ ³ñÓ³Ï»Éáõ í³ñáõÛÃÝ»ñÇ ÁÝÃ³óùÇ Ù³ëÇÝ </t>
  </si>
  <si>
    <t>2011թ. Տարվա</t>
  </si>
  <si>
    <t>êïáõ·Çã Ñ³í³ë³ñáõÙ` 1+2=3+4+5+6+7, 7=8+9+10+11</t>
  </si>
  <si>
    <t>Ð/Ñ</t>
  </si>
  <si>
    <t>¸³ï³íáñÇ ³ÝáõÝ, ³½·³ÝáõÝ</t>
  </si>
  <si>
    <t>Ð³ßí»ïáõ Å³Ù³Ý³Ï³ßñç³ÝÇ ëÏ½áõÙ ³Ý³í³ñï í³ñáõÛÃÝ»ñÇ ÙÝ³óáñ¹Á</t>
  </si>
  <si>
    <t>êï³óí»É ¿ í×³ñÙ³Ý Ï³ñ·³¹ñáõÃÛáõÝ ³ñÓ³Ï»Éáõ Ù³ëÇÝ ¹ÇÙáõÙ</t>
  </si>
  <si>
    <t>ëï³óí»É ¿ ¹ÇÙáõÙ ÁÝÃ³óù ãï³Éáõ Ù³ëÇÝ</t>
  </si>
  <si>
    <t xml:space="preserve">Ø»ñÅí»É ¿ </t>
  </si>
  <si>
    <t xml:space="preserve">Ø»ñÅí»É ¿  Ù³ëáí </t>
  </si>
  <si>
    <t>âÇ ³ñÓ³Ïí»É  Ñ³ßí»ïáõ Å³Ù³Ý³Ï³ßñç³ÝáõÙ</t>
  </si>
  <si>
    <t xml:space="preserve">²ñÓ³Ïí»É ¿ í×³ñÙ³Ý Ï³ñ·³¹ñáõÃÛáõÝ </t>
  </si>
  <si>
    <t>êï³óí»É ¿ ³é³ñÏáõÃÛáõÝ</t>
  </si>
  <si>
    <t>êï³ó»É ¿ ûñÇÝ³Ï³Ý áõÅ</t>
  </si>
  <si>
    <t>ÂáÕÝí»É ¿ ³ÝÑ»ï¨³Ýù ¨ ûñÇÝ³Ï³Ý áõÅÇ Ù»ç Ùï³Í í×éÇ Ñ»ï¨³Ýù ãÇ ³é³ç³óñ»É</t>
  </si>
  <si>
    <t>Ð³ßí»ïáõ Å³Ù³Ý³Ï³ßñç³ÝÇ í»ñçáõÙ ³Ý³í³ñï í³ñáõÛÃÝ»ñÇ ÙÝ³óáñ¹Á</t>
  </si>
  <si>
    <t>ÁÝ¹³Ù»ÝÁ</t>
  </si>
  <si>
    <t xml:space="preserve"> ÐÐ Երևան քաղաքի Ավան և Նոր Նորք վարչական շրջանների ÁÝ¹Ñ³Ýáõñ Çñ³í³ëáõÃÛ³Ý ³é³çÇÝ ³ïÛ³ÝÇ ¹³ï³ñ³ÝÇ ÏáÕÙÇó í×³ñÙ³Ý Ï³ñ·³¹ñáõÃÛáõÝ ³ñÓ³Ï»Éáõ 2011թ. տարեկան í³ñáõÛÃÝ»ñÇ ÁÝÃ³óùÇ Ù³ëÇÝ </t>
  </si>
  <si>
    <t>2011թ. տարեկան հաշվետվություն</t>
  </si>
  <si>
    <t xml:space="preserve">   Հավելված  2
                                                                        Հայաստանի Հանրապետության
      Դատարանների նախագահների խորհրդի
                                                                       2007թ. դեկտեմբերի 21-ի թիվ 23Լ որոշման
</t>
  </si>
  <si>
    <t xml:space="preserve"> Երևանի Շենգավիթ վարչական շրջանի  ÁÝ¹Ñ³Ýáõñ Çñ³í³ëáõÃÛ³Ý ¹³ï³ñ³ÝÇ ÏáÕÙÇó í×³ñÙ³Ý Ï³ñ·³¹ñáõÃÛáõÝ ³ñÓ³Ï»Éáõ í³ñáõÛÃÝ»ñÇ ÁÝÃ³óùÇ Ù³ëÇÝ </t>
  </si>
  <si>
    <t xml:space="preserve"> ÐÐԷրեբունի և Նուբարաշեն  վարչական շրջանների ընդհանուր Çñ³í³ëáõÃÛ³Ý ³é³çÇÝ ³ïÛ³ÝÇ ¹³ï³ñ³ÝÇ ÏáÕÙÇó í×³ñÙ³Ý Ï³ñ·³¹ñáõÃÛáõÝ ³ñÓ³Ï»Éáõ í³ñáõÛÃÝ»ñÇ ÁÝÃ³óùÇ Ù³ëÇÝ </t>
  </si>
  <si>
    <t>01-01-2011-31-12-2011թ դրությամբ</t>
  </si>
  <si>
    <t>Ð²ÞìºîìàôÂÚàôÜ 2011թ.</t>
  </si>
  <si>
    <t xml:space="preserve"> ÐÐ Արարատի և Վայոց ձորի մարզերի ÁÝ¹Ñ³Ýáõñ Çñ³í³ëáõÃÛ³Ý ³é³çÇÝ ³ïÛ³ÝÇ ¹³ï³ñ³ÝÇ ÏáÕÙÇó í×³ñÙ³Ý Ï³ñ·³¹ñáõÃÛáõÝ ³ñÓ³Ï»Éáõ í³ñáõÛÃÝ»ñÇ ÁÝÃ³óùÇ Ù³ëÇÝ </t>
  </si>
  <si>
    <t xml:space="preserve"> ÐÐ Արմավիրի մարզի ÁÝ¹Ñ³Ýáõñ Çñ³í³ëáõÃÛ³Ý ³é³çÇÝ ³ïÛ³ÝÇ ¹³ï³ñ³ÝÇ ÏáÕÙÇó í×³ñÙ³Ý Ï³ñ·³¹ñáõÃÛáõÝ ³ñÓ³Ï»Éáõ í³ñáõÛÃÝ»ñÇ ÁÝÃ³óùÇ Ù³ëÇÝ </t>
  </si>
  <si>
    <t xml:space="preserve"> </t>
  </si>
  <si>
    <t>2011թ. տարվա համար</t>
  </si>
  <si>
    <t>2011-2012/տարեկան/</t>
  </si>
  <si>
    <r>
      <t xml:space="preserve">2011թ, </t>
    </r>
    <r>
      <rPr>
        <b/>
        <sz val="14"/>
        <rFont val="Times LatArm"/>
      </rPr>
      <t>ՏԱՐԿԱՆ</t>
    </r>
    <r>
      <rPr>
        <b/>
        <sz val="12"/>
        <rFont val="Times LatArm"/>
      </rPr>
      <t xml:space="preserve"> Ð²ÞìºîìàôÂÚàôÜ</t>
    </r>
  </si>
  <si>
    <t xml:space="preserve">ՀՀ Արագածոտնի մարզի ընդհանուր Çñ³í³ëáõÃÛ³Ý ¹³ï³ñ³ÝÇ ÏáÕÙÇó í×³ñÙ³Ý Ï³ñ·³¹ñáõÃÛáõÝ ³ñÓ³Ï»Éáõ í³ñáõÛÃÝ»ñÇ ÁÝÃ³óùÇ Ù³ëÇÝ </t>
  </si>
  <si>
    <t>2011Ã. (ï³ñí³) Ñ³Ù³ñ</t>
  </si>
  <si>
    <t>2011թ. տարեկան</t>
  </si>
  <si>
    <t xml:space="preserve"> ÁÝ¹Ñ³Ýáõñ Çñ³í³ëáõÃÛ³Ý ¹³ï³ñ³ÝÇ ÏáÕÙÇó í×³ñÙ³Ý Ï³ñ·³¹ñáõÃÛáõÝ ³ñÓ³Ï»Éáõ í³ñáõÛÃÝ»ñÇ ÁÝÃ³óùÇ Ù³ëÇÝ </t>
  </si>
  <si>
    <t>2011Ã.  (ï³ñí³) Ñ³Ù³ñ</t>
  </si>
  <si>
    <t>Արաբկիր</t>
  </si>
  <si>
    <t xml:space="preserve">Ավան </t>
  </si>
  <si>
    <t>Աջափնյակ</t>
  </si>
  <si>
    <t>Կենտրոն</t>
  </si>
  <si>
    <t>Մալաթիա</t>
  </si>
  <si>
    <t xml:space="preserve">Էրեբունի </t>
  </si>
  <si>
    <t>Շենգավիթ</t>
  </si>
  <si>
    <t>Արարատ</t>
  </si>
  <si>
    <t xml:space="preserve">Արագածոտն </t>
  </si>
  <si>
    <t>Արմավիր</t>
  </si>
  <si>
    <t>Տավուշ</t>
  </si>
  <si>
    <t>Կոտայք</t>
  </si>
  <si>
    <t>Լոռի</t>
  </si>
  <si>
    <t>Շիրակ</t>
  </si>
  <si>
    <t>Սյունիք</t>
  </si>
  <si>
    <t>Գեղարքունիք</t>
  </si>
  <si>
    <t xml:space="preserve"> Կենտրոն և Նորք-Մարշ վարչական շրջանների  ÁÝ¹Ñ³Ýáõñ Çñ³í³ëáõÃÛ³Ý ³é³çÇÝ ³ïÛ³ÝÇ ¹³ï³ñ³ÝÇ ÏáÕÙÇó 2011.թ 1-ին կիսամյակի  վճ³ñÙ³Ý Ï³ñ·³¹ñáõÃÛáõÝ ³ñÓ³Ï»Éáõ í³ñáõÛÃÝ»ñÇ ÁÝÃ³óùÇ Ù³ëÇÝ </t>
  </si>
  <si>
    <t xml:space="preserve"> ÐÐ ¶»Õ³ñùáõÝÇùÇ Ù³ñ½Ç ÁÝ¹Ñ³Ýáõñ Çñ³í³ëáõÃÛ³Ý ³é³çÇÝ ³ïÛ³ÝÇ ¹³ï³ñ³ÝÇ ÏáÕÙÇó 2011Ã. /ï³ñÇ/ í×³ñÙ³Ý Ï³ñ·³¹ñáõÃÛáõÝ ³ñÓ³Ï»Éáõ í³ñáõÛÃÝ»ñÇ ÁÝÃ³óùÇ Ù³ëÇÝ </t>
  </si>
  <si>
    <t>Ð²ÞìºîìàôÂÚàôÜ            2011թ.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</si>
</sst>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Times LatArm"/>
    </font>
    <font>
      <b/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b/>
      <sz val="12"/>
      <name val="Times LatArm"/>
    </font>
    <font>
      <b/>
      <sz val="11"/>
      <name val="Times LatArm"/>
    </font>
    <font>
      <b/>
      <sz val="10"/>
      <name val="Times Armenian"/>
      <family val="1"/>
    </font>
    <font>
      <b/>
      <sz val="14"/>
      <name val="Times LatArm"/>
    </font>
    <font>
      <b/>
      <sz val="14"/>
      <name val="Times Armenian"/>
      <family val="1"/>
    </font>
    <font>
      <b/>
      <sz val="14"/>
      <color indexed="8"/>
      <name val="Calibri"/>
      <family val="2"/>
    </font>
    <font>
      <b/>
      <sz val="12"/>
      <name val="Times Armenian"/>
      <family val="1"/>
    </font>
    <font>
      <b/>
      <sz val="10"/>
      <name val="Arial LatArm"/>
      <family val="2"/>
    </font>
    <font>
      <b/>
      <sz val="8"/>
      <name val="Times LatArm"/>
    </font>
    <font>
      <b/>
      <sz val="16"/>
      <name val="Times LatArm"/>
    </font>
    <font>
      <b/>
      <sz val="10"/>
      <color indexed="8"/>
      <name val="Times LatArm"/>
    </font>
    <font>
      <b/>
      <sz val="11"/>
      <color indexed="8"/>
      <name val="Times LatArm"/>
    </font>
    <font>
      <sz val="12"/>
      <name val="Times LatArm"/>
    </font>
    <font>
      <sz val="11"/>
      <name val="Times LatArm"/>
    </font>
    <font>
      <sz val="10"/>
      <name val="Times Armenian"/>
      <family val="1"/>
    </font>
    <font>
      <sz val="10"/>
      <name val="Times LatArm"/>
    </font>
    <font>
      <sz val="12"/>
      <name val="Times Armenian"/>
      <family val="1"/>
    </font>
  </fonts>
  <fills count="7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23">
    <xf numFmtId="0" fontId="0" fillId="0" borderId="0" xfId="0"/>
    <xf numFmtId="0" fontId="2" fillId="0" borderId="2" xfId="1" applyFont="1" applyFill="1" applyBorder="1" applyAlignment="1">
      <alignment horizontal="center" wrapText="1"/>
    </xf>
    <xf numFmtId="0" fontId="0" fillId="6" borderId="0" xfId="0" applyFill="1"/>
    <xf numFmtId="0" fontId="4" fillId="0" borderId="0" xfId="1" applyFont="1"/>
    <xf numFmtId="0" fontId="5" fillId="0" borderId="0" xfId="1" applyFont="1" applyAlignment="1">
      <alignment horizont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5" fillId="0" borderId="5" xfId="1" applyFont="1" applyBorder="1" applyAlignment="1">
      <alignment horizontal="center" wrapText="1"/>
    </xf>
    <xf numFmtId="0" fontId="8" fillId="0" borderId="2" xfId="1" applyFont="1" applyFill="1" applyBorder="1" applyAlignment="1">
      <alignment horizontal="center" wrapText="1"/>
    </xf>
    <xf numFmtId="0" fontId="8" fillId="0" borderId="2" xfId="1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/>
    </xf>
    <xf numFmtId="0" fontId="5" fillId="0" borderId="2" xfId="1" applyFont="1" applyFill="1" applyBorder="1" applyAlignment="1">
      <alignment horizontal="center" wrapText="1"/>
    </xf>
    <xf numFmtId="0" fontId="8" fillId="0" borderId="6" xfId="1" applyFont="1" applyFill="1" applyBorder="1" applyAlignment="1">
      <alignment horizontal="center" wrapText="1"/>
    </xf>
    <xf numFmtId="0" fontId="10" fillId="0" borderId="2" xfId="0" applyFont="1" applyBorder="1" applyAlignment="1">
      <alignment horizontal="center" vertical="center" wrapText="1"/>
    </xf>
    <xf numFmtId="0" fontId="5" fillId="6" borderId="5" xfId="1" applyFont="1" applyFill="1" applyBorder="1" applyAlignment="1">
      <alignment horizontal="center" wrapText="1"/>
    </xf>
    <xf numFmtId="0" fontId="5" fillId="6" borderId="2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3" borderId="2" xfId="1" applyFont="1" applyFill="1" applyBorder="1" applyAlignment="1">
      <alignment horizontal="center" vertical="center" wrapText="1"/>
    </xf>
    <xf numFmtId="0" fontId="11" fillId="0" borderId="2" xfId="1" applyFont="1" applyFill="1" applyBorder="1" applyAlignment="1">
      <alignment horizontal="center" wrapText="1"/>
    </xf>
    <xf numFmtId="0" fontId="5" fillId="0" borderId="2" xfId="1" applyFont="1" applyBorder="1" applyAlignment="1">
      <alignment horizontal="center" wrapText="1"/>
    </xf>
    <xf numFmtId="0" fontId="2" fillId="2" borderId="2" xfId="1" applyFont="1" applyFill="1" applyBorder="1" applyAlignment="1">
      <alignment horizontal="center" wrapText="1"/>
    </xf>
    <xf numFmtId="0" fontId="5" fillId="2" borderId="2" xfId="1" applyFont="1" applyFill="1" applyBorder="1" applyAlignment="1">
      <alignment horizontal="center" wrapText="1"/>
    </xf>
    <xf numFmtId="0" fontId="3" fillId="0" borderId="0" xfId="0" applyFont="1"/>
    <xf numFmtId="0" fontId="0" fillId="0" borderId="0" xfId="0" applyAlignment="1">
      <alignment vertical="center"/>
    </xf>
    <xf numFmtId="0" fontId="2" fillId="4" borderId="2" xfId="1" applyFont="1" applyFill="1" applyBorder="1" applyAlignment="1">
      <alignment horizontal="center" vertical="center" wrapText="1"/>
    </xf>
    <xf numFmtId="0" fontId="5" fillId="4" borderId="2" xfId="1" applyFont="1" applyFill="1" applyBorder="1" applyAlignment="1">
      <alignment horizontal="center" vertical="center" wrapText="1"/>
    </xf>
    <xf numFmtId="0" fontId="5" fillId="5" borderId="2" xfId="1" applyFont="1" applyFill="1" applyBorder="1" applyAlignment="1">
      <alignment horizontal="center" vertical="center" wrapText="1"/>
    </xf>
    <xf numFmtId="0" fontId="3" fillId="0" borderId="0" xfId="0" applyFont="1" applyBorder="1"/>
    <xf numFmtId="0" fontId="2" fillId="0" borderId="3" xfId="1" applyFont="1" applyFill="1" applyBorder="1" applyAlignment="1">
      <alignment horizontal="center" vertical="center" wrapText="1"/>
    </xf>
    <xf numFmtId="0" fontId="5" fillId="4" borderId="2" xfId="1" applyFont="1" applyFill="1" applyBorder="1" applyAlignment="1">
      <alignment vertical="center" wrapText="1"/>
    </xf>
    <xf numFmtId="0" fontId="2" fillId="4" borderId="2" xfId="1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2" fillId="0" borderId="2" xfId="1" applyFont="1" applyFill="1" applyBorder="1" applyAlignment="1">
      <alignment horizontal="left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5" fillId="4" borderId="2" xfId="1" applyFont="1" applyFill="1" applyBorder="1" applyAlignment="1">
      <alignment horizont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4" borderId="2" xfId="1" applyFont="1" applyFill="1" applyBorder="1" applyAlignment="1">
      <alignment horizont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15" fillId="0" borderId="2" xfId="0" applyFont="1" applyFill="1" applyBorder="1"/>
    <xf numFmtId="0" fontId="16" fillId="0" borderId="2" xfId="0" applyFont="1" applyFill="1" applyBorder="1"/>
    <xf numFmtId="0" fontId="15" fillId="0" borderId="2" xfId="0" applyFont="1" applyBorder="1"/>
    <xf numFmtId="0" fontId="16" fillId="0" borderId="2" xfId="0" applyFont="1" applyBorder="1"/>
    <xf numFmtId="0" fontId="3" fillId="0" borderId="0" xfId="0" applyFont="1" applyFill="1" applyBorder="1"/>
    <xf numFmtId="0" fontId="3" fillId="0" borderId="0" xfId="0" applyFont="1" applyFill="1"/>
    <xf numFmtId="0" fontId="3" fillId="0" borderId="2" xfId="0" applyFont="1" applyBorder="1"/>
    <xf numFmtId="0" fontId="1" fillId="0" borderId="0" xfId="1"/>
    <xf numFmtId="0" fontId="17" fillId="0" borderId="0" xfId="1" applyFont="1" applyAlignment="1">
      <alignment horizontal="center" wrapText="1"/>
    </xf>
    <xf numFmtId="0" fontId="20" fillId="0" borderId="3" xfId="1" applyFont="1" applyFill="1" applyBorder="1" applyAlignment="1">
      <alignment horizontal="center" vertical="center" wrapText="1"/>
    </xf>
    <xf numFmtId="0" fontId="20" fillId="0" borderId="2" xfId="1" applyFont="1" applyFill="1" applyBorder="1" applyAlignment="1">
      <alignment horizontal="center" vertical="center" wrapText="1"/>
    </xf>
    <xf numFmtId="0" fontId="20" fillId="0" borderId="2" xfId="1" applyFont="1" applyBorder="1" applyAlignment="1">
      <alignment horizontal="center" vertical="center" wrapText="1"/>
    </xf>
    <xf numFmtId="0" fontId="20" fillId="4" borderId="2" xfId="1" applyFont="1" applyFill="1" applyBorder="1" applyAlignment="1">
      <alignment horizontal="center" vertical="center" wrapText="1"/>
    </xf>
    <xf numFmtId="0" fontId="17" fillId="4" borderId="2" xfId="1" applyFont="1" applyFill="1" applyBorder="1" applyAlignment="1">
      <alignment horizontal="center" vertical="center" wrapText="1"/>
    </xf>
    <xf numFmtId="0" fontId="17" fillId="0" borderId="5" xfId="1" applyFont="1" applyBorder="1" applyAlignment="1">
      <alignment horizontal="center" wrapText="1"/>
    </xf>
    <xf numFmtId="0" fontId="20" fillId="0" borderId="2" xfId="1" applyFont="1" applyFill="1" applyBorder="1" applyAlignment="1">
      <alignment horizontal="center" wrapText="1"/>
    </xf>
    <xf numFmtId="0" fontId="17" fillId="0" borderId="2" xfId="1" applyFont="1" applyFill="1" applyBorder="1" applyAlignment="1">
      <alignment horizontal="center" wrapText="1"/>
    </xf>
    <xf numFmtId="0" fontId="17" fillId="5" borderId="2" xfId="1" applyFont="1" applyFill="1" applyBorder="1" applyAlignment="1">
      <alignment horizontal="center" vertical="center" wrapText="1"/>
    </xf>
    <xf numFmtId="0" fontId="17" fillId="0" borderId="2" xfId="1" applyFont="1" applyFill="1" applyBorder="1" applyAlignment="1">
      <alignment horizontal="center" vertical="center" wrapText="1"/>
    </xf>
    <xf numFmtId="0" fontId="21" fillId="0" borderId="2" xfId="1" applyFont="1" applyFill="1" applyBorder="1" applyAlignment="1">
      <alignment horizontal="center" wrapText="1"/>
    </xf>
    <xf numFmtId="0" fontId="17" fillId="0" borderId="2" xfId="1" applyFont="1" applyBorder="1" applyAlignment="1">
      <alignment horizontal="center" wrapText="1"/>
    </xf>
    <xf numFmtId="0" fontId="20" fillId="4" borderId="2" xfId="1" applyFont="1" applyFill="1" applyBorder="1" applyAlignment="1">
      <alignment horizontal="center" wrapText="1"/>
    </xf>
    <xf numFmtId="0" fontId="17" fillId="4" borderId="2" xfId="1" applyFont="1" applyFill="1" applyBorder="1" applyAlignment="1">
      <alignment horizontal="center" wrapText="1"/>
    </xf>
    <xf numFmtId="0" fontId="0" fillId="0" borderId="0" xfId="0" applyBorder="1"/>
    <xf numFmtId="0" fontId="5" fillId="4" borderId="2" xfId="1" applyNumberFormat="1" applyFont="1" applyFill="1" applyBorder="1" applyAlignment="1">
      <alignment horizontal="center" vertical="center" wrapText="1"/>
    </xf>
    <xf numFmtId="0" fontId="5" fillId="4" borderId="2" xfId="1" applyNumberFormat="1" applyFont="1" applyFill="1" applyBorder="1" applyAlignment="1">
      <alignment horizontal="center" wrapText="1"/>
    </xf>
    <xf numFmtId="0" fontId="5" fillId="0" borderId="5" xfId="1" applyFont="1" applyBorder="1" applyAlignment="1">
      <alignment horizontal="center" vertical="center" wrapText="1"/>
    </xf>
    <xf numFmtId="0" fontId="11" fillId="0" borderId="2" xfId="1" applyFont="1" applyFill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7" fillId="0" borderId="5" xfId="1" applyFont="1" applyBorder="1" applyAlignment="1">
      <alignment horizontal="center" vertical="center" wrapText="1"/>
    </xf>
    <xf numFmtId="0" fontId="20" fillId="0" borderId="3" xfId="1" applyFont="1" applyFill="1" applyBorder="1" applyAlignment="1">
      <alignment horizontal="center" vertical="center" wrapText="1"/>
    </xf>
    <xf numFmtId="0" fontId="8" fillId="4" borderId="2" xfId="1" applyFont="1" applyFill="1" applyBorder="1" applyAlignment="1">
      <alignment horizontal="center" vertical="center" wrapText="1"/>
    </xf>
    <xf numFmtId="0" fontId="20" fillId="2" borderId="2" xfId="1" applyFont="1" applyFill="1" applyBorder="1" applyAlignment="1">
      <alignment horizontal="center" vertical="center" wrapText="1"/>
    </xf>
    <xf numFmtId="0" fontId="17" fillId="2" borderId="2" xfId="1" applyFont="1" applyFill="1" applyBorder="1" applyAlignment="1">
      <alignment horizontal="center" vertical="center" wrapText="1"/>
    </xf>
    <xf numFmtId="0" fontId="17" fillId="3" borderId="2" xfId="1" applyFont="1" applyFill="1" applyBorder="1" applyAlignment="1">
      <alignment horizontal="center" vertical="center" wrapText="1"/>
    </xf>
    <xf numFmtId="0" fontId="20" fillId="2" borderId="2" xfId="1" applyFont="1" applyFill="1" applyBorder="1" applyAlignment="1">
      <alignment horizontal="center" wrapText="1"/>
    </xf>
    <xf numFmtId="0" fontId="17" fillId="2" borderId="2" xfId="1" applyFont="1" applyFill="1" applyBorder="1" applyAlignment="1">
      <alignment horizontal="center" wrapText="1"/>
    </xf>
    <xf numFmtId="0" fontId="20" fillId="0" borderId="3" xfId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7" fillId="5" borderId="2" xfId="1" applyFont="1" applyFill="1" applyBorder="1" applyAlignment="1">
      <alignment horizont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5" fillId="0" borderId="0" xfId="1" applyFont="1" applyFill="1" applyAlignment="1">
      <alignment horizontal="center" wrapText="1"/>
    </xf>
    <xf numFmtId="0" fontId="4" fillId="0" borderId="0" xfId="1" applyFont="1" applyAlignment="1">
      <alignment horizontal="right" wrapText="1"/>
    </xf>
    <xf numFmtId="0" fontId="6" fillId="0" borderId="0" xfId="1" applyFont="1" applyFill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14" fillId="0" borderId="0" xfId="1" applyFont="1" applyFill="1" applyAlignment="1">
      <alignment horizontal="center" wrapText="1"/>
    </xf>
    <xf numFmtId="0" fontId="5" fillId="0" borderId="0" xfId="1" applyFont="1" applyFill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20" fillId="0" borderId="3" xfId="1" applyFont="1" applyBorder="1" applyAlignment="1">
      <alignment horizontal="center" vertical="center" wrapText="1"/>
    </xf>
    <xf numFmtId="0" fontId="20" fillId="0" borderId="4" xfId="1" applyFont="1" applyBorder="1" applyAlignment="1">
      <alignment horizontal="center" vertical="center" wrapText="1"/>
    </xf>
    <xf numFmtId="0" fontId="20" fillId="0" borderId="3" xfId="1" applyFont="1" applyFill="1" applyBorder="1" applyAlignment="1">
      <alignment horizontal="center" vertical="center" wrapText="1"/>
    </xf>
    <xf numFmtId="0" fontId="20" fillId="0" borderId="4" xfId="1" applyFont="1" applyFill="1" applyBorder="1" applyAlignment="1">
      <alignment horizontal="center" vertical="center" wrapText="1"/>
    </xf>
    <xf numFmtId="0" fontId="17" fillId="0" borderId="0" xfId="1" applyFont="1" applyFill="1" applyAlignment="1">
      <alignment horizontal="center" wrapText="1"/>
    </xf>
    <xf numFmtId="0" fontId="1" fillId="0" borderId="0" xfId="1" applyAlignment="1">
      <alignment horizontal="right" wrapText="1"/>
    </xf>
    <xf numFmtId="0" fontId="18" fillId="0" borderId="0" xfId="1" applyFont="1" applyFill="1" applyAlignment="1">
      <alignment horizontal="center" vertical="center" wrapText="1"/>
    </xf>
    <xf numFmtId="0" fontId="17" fillId="0" borderId="1" xfId="1" applyFont="1" applyFill="1" applyBorder="1" applyAlignment="1">
      <alignment horizontal="center" vertical="center" wrapText="1"/>
    </xf>
    <xf numFmtId="0" fontId="19" fillId="2" borderId="2" xfId="1" applyFont="1" applyFill="1" applyBorder="1" applyAlignment="1">
      <alignment horizontal="center"/>
    </xf>
    <xf numFmtId="0" fontId="1" fillId="2" borderId="2" xfId="1" applyFill="1" applyBorder="1" applyAlignment="1">
      <alignment horizontal="center"/>
    </xf>
    <xf numFmtId="0" fontId="7" fillId="4" borderId="2" xfId="1" applyFont="1" applyFill="1" applyBorder="1" applyAlignment="1">
      <alignment horizontal="center"/>
    </xf>
    <xf numFmtId="0" fontId="4" fillId="4" borderId="2" xfId="1" applyFont="1" applyFill="1" applyBorder="1" applyAlignment="1">
      <alignment horizontal="center"/>
    </xf>
    <xf numFmtId="0" fontId="12" fillId="2" borderId="2" xfId="1" applyFont="1" applyFill="1" applyBorder="1" applyAlignment="1">
      <alignment horizontal="center"/>
    </xf>
    <xf numFmtId="0" fontId="13" fillId="0" borderId="1" xfId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19" fillId="4" borderId="2" xfId="1" applyFont="1" applyFill="1" applyBorder="1" applyAlignment="1">
      <alignment horizontal="center"/>
    </xf>
    <xf numFmtId="0" fontId="1" fillId="4" borderId="2" xfId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workbookViewId="0">
      <selection activeCell="B21" sqref="B21"/>
    </sheetView>
  </sheetViews>
  <sheetFormatPr defaultRowHeight="15" x14ac:dyDescent="0.25"/>
  <cols>
    <col min="2" max="2" width="28.42578125" customWidth="1"/>
  </cols>
  <sheetData>
    <row r="1" spans="1:13" ht="15.75" x14ac:dyDescent="0.25">
      <c r="A1" s="3"/>
      <c r="B1" s="95" t="s">
        <v>0</v>
      </c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</row>
    <row r="2" spans="1:13" x14ac:dyDescent="0.25">
      <c r="A2" s="96" t="s">
        <v>1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</row>
    <row r="3" spans="1:13" ht="15.75" x14ac:dyDescent="0.25">
      <c r="A3" s="4"/>
      <c r="B3" s="97" t="s">
        <v>2</v>
      </c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</row>
    <row r="4" spans="1:13" ht="15.75" x14ac:dyDescent="0.25">
      <c r="A4" s="3"/>
      <c r="B4" s="98" t="s">
        <v>3</v>
      </c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</row>
    <row r="5" spans="1:13" x14ac:dyDescent="0.25">
      <c r="A5" s="99" t="s">
        <v>4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</row>
    <row r="6" spans="1:13" ht="165.75" x14ac:dyDescent="0.25">
      <c r="A6" s="91" t="s">
        <v>5</v>
      </c>
      <c r="B6" s="93" t="s">
        <v>6</v>
      </c>
      <c r="C6" s="5" t="s">
        <v>7</v>
      </c>
      <c r="D6" s="6" t="s">
        <v>8</v>
      </c>
      <c r="E6" s="6" t="s">
        <v>9</v>
      </c>
      <c r="F6" s="6" t="s">
        <v>10</v>
      </c>
      <c r="G6" s="6" t="s">
        <v>11</v>
      </c>
      <c r="H6" s="6" t="s">
        <v>12</v>
      </c>
      <c r="I6" s="6" t="s">
        <v>13</v>
      </c>
      <c r="J6" s="6" t="s">
        <v>14</v>
      </c>
      <c r="K6" s="6" t="s">
        <v>15</v>
      </c>
      <c r="L6" s="6" t="s">
        <v>16</v>
      </c>
      <c r="M6" s="7" t="s">
        <v>17</v>
      </c>
    </row>
    <row r="7" spans="1:13" ht="15.75" x14ac:dyDescent="0.25">
      <c r="A7" s="92"/>
      <c r="B7" s="94"/>
      <c r="C7" s="8">
        <v>1</v>
      </c>
      <c r="D7" s="9">
        <v>2</v>
      </c>
      <c r="E7" s="8">
        <v>3</v>
      </c>
      <c r="F7" s="9">
        <v>4</v>
      </c>
      <c r="G7" s="9">
        <v>5</v>
      </c>
      <c r="H7" s="8">
        <v>6</v>
      </c>
      <c r="I7" s="9">
        <v>7</v>
      </c>
      <c r="J7" s="9">
        <v>8</v>
      </c>
      <c r="K7" s="8">
        <v>9</v>
      </c>
      <c r="L7" s="9">
        <v>10</v>
      </c>
      <c r="M7" s="8">
        <v>11</v>
      </c>
    </row>
    <row r="8" spans="1:13" ht="24" customHeight="1" x14ac:dyDescent="0.25">
      <c r="A8" s="10">
        <v>1</v>
      </c>
      <c r="B8" s="11"/>
      <c r="C8" s="12">
        <v>10</v>
      </c>
      <c r="D8" s="12">
        <v>327</v>
      </c>
      <c r="E8" s="12">
        <v>17</v>
      </c>
      <c r="F8" s="12">
        <v>4</v>
      </c>
      <c r="G8" s="13">
        <v>0</v>
      </c>
      <c r="H8" s="12">
        <v>0</v>
      </c>
      <c r="I8" s="12">
        <v>316</v>
      </c>
      <c r="J8" s="14">
        <v>11</v>
      </c>
      <c r="K8" s="14">
        <v>173</v>
      </c>
      <c r="L8" s="14">
        <v>94</v>
      </c>
      <c r="M8" s="15">
        <v>38</v>
      </c>
    </row>
    <row r="9" spans="1:13" ht="23.25" customHeight="1" x14ac:dyDescent="0.25">
      <c r="A9" s="10">
        <v>2</v>
      </c>
      <c r="B9" s="11"/>
      <c r="C9" s="12">
        <v>96</v>
      </c>
      <c r="D9" s="12">
        <v>319</v>
      </c>
      <c r="E9" s="12">
        <v>1</v>
      </c>
      <c r="F9" s="12">
        <v>1</v>
      </c>
      <c r="G9" s="13">
        <v>0</v>
      </c>
      <c r="H9" s="12">
        <v>167</v>
      </c>
      <c r="I9" s="12">
        <v>246</v>
      </c>
      <c r="J9" s="14">
        <v>4</v>
      </c>
      <c r="K9" s="14">
        <v>113</v>
      </c>
      <c r="L9" s="14">
        <v>21</v>
      </c>
      <c r="M9" s="15">
        <v>108</v>
      </c>
    </row>
    <row r="10" spans="1:13" ht="22.5" customHeight="1" x14ac:dyDescent="0.25">
      <c r="A10" s="10">
        <v>3</v>
      </c>
      <c r="B10" s="11"/>
      <c r="C10" s="12">
        <v>0</v>
      </c>
      <c r="D10" s="12">
        <v>160</v>
      </c>
      <c r="E10" s="12">
        <v>0</v>
      </c>
      <c r="F10" s="12">
        <v>143</v>
      </c>
      <c r="G10" s="13">
        <v>0</v>
      </c>
      <c r="H10" s="12">
        <v>0</v>
      </c>
      <c r="I10" s="12">
        <v>17</v>
      </c>
      <c r="J10" s="14">
        <v>0</v>
      </c>
      <c r="K10" s="14">
        <v>0</v>
      </c>
      <c r="L10" s="14">
        <v>17</v>
      </c>
      <c r="M10" s="15">
        <v>0</v>
      </c>
    </row>
    <row r="11" spans="1:13" ht="21.75" customHeight="1" x14ac:dyDescent="0.25">
      <c r="A11" s="10">
        <v>4</v>
      </c>
      <c r="B11" s="11"/>
      <c r="C11" s="12">
        <v>80</v>
      </c>
      <c r="D11" s="12">
        <v>285</v>
      </c>
      <c r="E11" s="12">
        <v>34</v>
      </c>
      <c r="F11" s="12">
        <v>3</v>
      </c>
      <c r="G11" s="13">
        <v>0</v>
      </c>
      <c r="H11" s="12">
        <v>59</v>
      </c>
      <c r="I11" s="12">
        <v>269</v>
      </c>
      <c r="J11" s="14">
        <v>6</v>
      </c>
      <c r="K11" s="14">
        <v>89</v>
      </c>
      <c r="L11" s="14">
        <v>67</v>
      </c>
      <c r="M11" s="15">
        <v>107</v>
      </c>
    </row>
    <row r="12" spans="1:13" ht="23.25" customHeight="1" x14ac:dyDescent="0.25">
      <c r="A12" s="10">
        <v>5</v>
      </c>
      <c r="B12" s="11"/>
      <c r="C12" s="12">
        <v>24</v>
      </c>
      <c r="D12" s="12">
        <v>270</v>
      </c>
      <c r="E12" s="12">
        <v>1</v>
      </c>
      <c r="F12" s="12">
        <v>17</v>
      </c>
      <c r="G12" s="13">
        <v>0</v>
      </c>
      <c r="H12" s="12">
        <v>24</v>
      </c>
      <c r="I12" s="12">
        <v>252</v>
      </c>
      <c r="J12" s="14">
        <v>8</v>
      </c>
      <c r="K12" s="14">
        <v>153</v>
      </c>
      <c r="L12" s="14">
        <v>7</v>
      </c>
      <c r="M12" s="15">
        <v>84</v>
      </c>
    </row>
    <row r="13" spans="1:13" ht="21.75" customHeight="1" x14ac:dyDescent="0.3">
      <c r="A13" s="10">
        <v>6</v>
      </c>
      <c r="B13" s="16"/>
      <c r="C13" s="12">
        <v>0</v>
      </c>
      <c r="D13" s="12">
        <v>76</v>
      </c>
      <c r="E13" s="12">
        <v>0</v>
      </c>
      <c r="F13" s="12">
        <v>0</v>
      </c>
      <c r="G13" s="13">
        <v>0</v>
      </c>
      <c r="H13" s="12">
        <v>3</v>
      </c>
      <c r="I13" s="12">
        <v>73</v>
      </c>
      <c r="J13" s="14">
        <v>1</v>
      </c>
      <c r="K13" s="14">
        <v>30</v>
      </c>
      <c r="L13" s="14">
        <v>0</v>
      </c>
      <c r="M13" s="15">
        <v>42</v>
      </c>
    </row>
    <row r="14" spans="1:13" ht="24.75" customHeight="1" x14ac:dyDescent="0.25">
      <c r="A14" s="17">
        <v>7</v>
      </c>
      <c r="B14" s="18"/>
      <c r="C14" s="89">
        <v>0</v>
      </c>
      <c r="D14" s="19">
        <v>144</v>
      </c>
      <c r="E14" s="19">
        <v>1</v>
      </c>
      <c r="F14" s="19">
        <v>2</v>
      </c>
      <c r="G14" s="19">
        <v>0</v>
      </c>
      <c r="H14" s="19">
        <v>33</v>
      </c>
      <c r="I14" s="19">
        <v>108</v>
      </c>
      <c r="J14" s="19">
        <v>5</v>
      </c>
      <c r="K14" s="19">
        <v>71</v>
      </c>
      <c r="L14" s="19">
        <v>27</v>
      </c>
      <c r="M14" s="19">
        <v>5</v>
      </c>
    </row>
    <row r="15" spans="1:13" s="2" customFormat="1" ht="36.75" customHeight="1" x14ac:dyDescent="0.25">
      <c r="A15" s="20"/>
      <c r="B15" s="21" t="s">
        <v>18</v>
      </c>
      <c r="C15" s="21">
        <f>SUM(C8:C14)</f>
        <v>210</v>
      </c>
      <c r="D15" s="21">
        <f>SUM(D8:D14)</f>
        <v>1581</v>
      </c>
      <c r="E15" s="21">
        <f>SUM(E8:E14)</f>
        <v>54</v>
      </c>
      <c r="F15" s="21">
        <f>SUM(F8:F14)</f>
        <v>170</v>
      </c>
      <c r="G15" s="21">
        <v>0</v>
      </c>
      <c r="H15" s="21">
        <f t="shared" ref="H15:M15" si="0">SUM(H8:H14)</f>
        <v>286</v>
      </c>
      <c r="I15" s="21">
        <f t="shared" si="0"/>
        <v>1281</v>
      </c>
      <c r="J15" s="21">
        <f t="shared" si="0"/>
        <v>35</v>
      </c>
      <c r="K15" s="21">
        <f t="shared" si="0"/>
        <v>629</v>
      </c>
      <c r="L15" s="21">
        <f t="shared" si="0"/>
        <v>233</v>
      </c>
      <c r="M15" s="21">
        <f t="shared" si="0"/>
        <v>384</v>
      </c>
    </row>
  </sheetData>
  <mergeCells count="7">
    <mergeCell ref="A6:A7"/>
    <mergeCell ref="B6:B7"/>
    <mergeCell ref="B1:M1"/>
    <mergeCell ref="A2:M2"/>
    <mergeCell ref="B3:M3"/>
    <mergeCell ref="B4:M4"/>
    <mergeCell ref="A5:M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workbookViewId="0">
      <selection activeCell="B9" sqref="B9:B14"/>
    </sheetView>
  </sheetViews>
  <sheetFormatPr defaultRowHeight="15" x14ac:dyDescent="0.25"/>
  <cols>
    <col min="2" max="2" width="18.7109375" customWidth="1"/>
  </cols>
  <sheetData>
    <row r="1" spans="1:13" ht="15.75" x14ac:dyDescent="0.25">
      <c r="A1" s="3"/>
      <c r="B1" s="95" t="s">
        <v>0</v>
      </c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</row>
    <row r="2" spans="1:13" x14ac:dyDescent="0.25">
      <c r="A2" s="96" t="s">
        <v>1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</row>
    <row r="3" spans="1:13" ht="15.75" x14ac:dyDescent="0.25">
      <c r="A3" s="4"/>
      <c r="B3" s="97" t="s">
        <v>19</v>
      </c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</row>
    <row r="4" spans="1:13" ht="15.75" x14ac:dyDescent="0.25">
      <c r="A4" s="3"/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</row>
    <row r="5" spans="1:13" x14ac:dyDescent="0.25">
      <c r="A5" s="99" t="s">
        <v>4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</row>
    <row r="6" spans="1:13" ht="165.75" x14ac:dyDescent="0.25">
      <c r="A6" s="91" t="s">
        <v>5</v>
      </c>
      <c r="B6" s="93" t="s">
        <v>6</v>
      </c>
      <c r="C6" s="5" t="s">
        <v>7</v>
      </c>
      <c r="D6" s="6" t="s">
        <v>8</v>
      </c>
      <c r="E6" s="6" t="s">
        <v>9</v>
      </c>
      <c r="F6" s="6" t="s">
        <v>10</v>
      </c>
      <c r="G6" s="6" t="s">
        <v>11</v>
      </c>
      <c r="H6" s="6" t="s">
        <v>12</v>
      </c>
      <c r="I6" s="6" t="s">
        <v>13</v>
      </c>
      <c r="J6" s="6" t="s">
        <v>14</v>
      </c>
      <c r="K6" s="6" t="s">
        <v>15</v>
      </c>
      <c r="L6" s="6" t="s">
        <v>16</v>
      </c>
      <c r="M6" s="7" t="s">
        <v>17</v>
      </c>
    </row>
    <row r="7" spans="1:13" ht="30" customHeight="1" x14ac:dyDescent="0.25">
      <c r="A7" s="92"/>
      <c r="B7" s="94"/>
      <c r="C7" s="8">
        <v>1</v>
      </c>
      <c r="D7" s="9">
        <v>2</v>
      </c>
      <c r="E7" s="8">
        <v>3</v>
      </c>
      <c r="F7" s="9">
        <v>4</v>
      </c>
      <c r="G7" s="9">
        <v>5</v>
      </c>
      <c r="H7" s="8">
        <v>6</v>
      </c>
      <c r="I7" s="9">
        <v>7</v>
      </c>
      <c r="J7" s="9">
        <v>8</v>
      </c>
      <c r="K7" s="8">
        <v>9</v>
      </c>
      <c r="L7" s="9">
        <v>10</v>
      </c>
      <c r="M7" s="8">
        <v>11</v>
      </c>
    </row>
    <row r="8" spans="1:13" ht="15.75" x14ac:dyDescent="0.25">
      <c r="A8" s="10">
        <v>1</v>
      </c>
      <c r="B8" s="1"/>
      <c r="C8" s="1"/>
      <c r="D8" s="17">
        <v>377</v>
      </c>
      <c r="E8" s="17"/>
      <c r="F8" s="17">
        <v>69</v>
      </c>
      <c r="G8" s="23">
        <v>1</v>
      </c>
      <c r="H8" s="17"/>
      <c r="I8" s="22">
        <v>307</v>
      </c>
      <c r="J8" s="24">
        <v>5</v>
      </c>
      <c r="K8" s="24">
        <v>201</v>
      </c>
      <c r="L8" s="24">
        <v>101</v>
      </c>
      <c r="M8" s="25"/>
    </row>
    <row r="9" spans="1:13" ht="15.75" x14ac:dyDescent="0.25">
      <c r="A9" s="10">
        <v>2</v>
      </c>
      <c r="B9" s="1"/>
      <c r="C9" s="1"/>
      <c r="D9" s="17">
        <v>390</v>
      </c>
      <c r="E9" s="17">
        <v>8</v>
      </c>
      <c r="F9" s="17"/>
      <c r="G9" s="23"/>
      <c r="H9" s="17"/>
      <c r="I9" s="22">
        <v>382</v>
      </c>
      <c r="J9" s="24">
        <v>12</v>
      </c>
      <c r="K9" s="24">
        <v>220</v>
      </c>
      <c r="L9" s="24">
        <v>150</v>
      </c>
      <c r="M9" s="25"/>
    </row>
    <row r="10" spans="1:13" ht="15.75" x14ac:dyDescent="0.25">
      <c r="A10" s="10">
        <v>3</v>
      </c>
      <c r="B10" s="1"/>
      <c r="C10" s="1"/>
      <c r="D10" s="17">
        <v>151</v>
      </c>
      <c r="E10" s="17">
        <v>2</v>
      </c>
      <c r="F10" s="17"/>
      <c r="G10" s="23"/>
      <c r="H10" s="17"/>
      <c r="I10" s="22">
        <v>149</v>
      </c>
      <c r="J10" s="24">
        <v>11</v>
      </c>
      <c r="K10" s="24">
        <v>94</v>
      </c>
      <c r="L10" s="24">
        <v>44</v>
      </c>
      <c r="M10" s="25"/>
    </row>
    <row r="11" spans="1:13" ht="15.75" x14ac:dyDescent="0.25">
      <c r="A11" s="10">
        <v>4</v>
      </c>
      <c r="B11" s="1"/>
      <c r="C11" s="1"/>
      <c r="D11" s="17">
        <v>30</v>
      </c>
      <c r="E11" s="17"/>
      <c r="F11" s="17">
        <v>2</v>
      </c>
      <c r="G11" s="23"/>
      <c r="H11" s="17"/>
      <c r="I11" s="22">
        <v>28</v>
      </c>
      <c r="J11" s="24">
        <v>1</v>
      </c>
      <c r="K11" s="24">
        <v>20</v>
      </c>
      <c r="L11" s="24">
        <v>7</v>
      </c>
      <c r="M11" s="25"/>
    </row>
    <row r="12" spans="1:13" ht="15.75" x14ac:dyDescent="0.25">
      <c r="A12" s="10">
        <v>5</v>
      </c>
      <c r="B12" s="1"/>
      <c r="C12" s="1"/>
      <c r="D12" s="17">
        <v>301</v>
      </c>
      <c r="E12" s="17"/>
      <c r="F12" s="17">
        <v>10</v>
      </c>
      <c r="G12" s="23">
        <v>6</v>
      </c>
      <c r="H12" s="17"/>
      <c r="I12" s="22">
        <v>285</v>
      </c>
      <c r="J12" s="24">
        <v>5</v>
      </c>
      <c r="K12" s="24">
        <v>184</v>
      </c>
      <c r="L12" s="24">
        <v>96</v>
      </c>
      <c r="M12" s="25"/>
    </row>
    <row r="13" spans="1:13" ht="15.75" x14ac:dyDescent="0.25">
      <c r="A13" s="10">
        <v>6</v>
      </c>
      <c r="B13" s="1"/>
      <c r="C13" s="1"/>
      <c r="D13" s="17">
        <v>239</v>
      </c>
      <c r="E13" s="17">
        <v>1</v>
      </c>
      <c r="F13" s="17">
        <v>6</v>
      </c>
      <c r="G13" s="23">
        <v>5</v>
      </c>
      <c r="H13" s="17"/>
      <c r="I13" s="22">
        <v>227</v>
      </c>
      <c r="J13" s="24">
        <v>2</v>
      </c>
      <c r="K13" s="24">
        <v>141</v>
      </c>
      <c r="L13" s="24">
        <v>84</v>
      </c>
      <c r="M13" s="25"/>
    </row>
    <row r="14" spans="1:13" ht="30" customHeight="1" x14ac:dyDescent="0.25">
      <c r="A14" s="26">
        <v>7</v>
      </c>
      <c r="B14" s="26"/>
      <c r="C14" s="27"/>
      <c r="D14" s="27">
        <v>43</v>
      </c>
      <c r="E14" s="27">
        <v>1</v>
      </c>
      <c r="F14" s="27"/>
      <c r="G14" s="9"/>
      <c r="H14" s="27"/>
      <c r="I14" s="9">
        <v>42</v>
      </c>
      <c r="J14" s="27"/>
      <c r="K14" s="27"/>
      <c r="L14" s="27">
        <v>42</v>
      </c>
      <c r="M14" s="27"/>
    </row>
    <row r="15" spans="1:13" s="29" customFormat="1" ht="31.5" customHeight="1" x14ac:dyDescent="0.25">
      <c r="A15" s="8"/>
      <c r="B15" s="9" t="s">
        <v>18</v>
      </c>
      <c r="C15" s="9">
        <f>SUM(C9:C14)</f>
        <v>0</v>
      </c>
      <c r="D15" s="9">
        <v>1531</v>
      </c>
      <c r="E15" s="9">
        <v>12</v>
      </c>
      <c r="F15" s="9">
        <v>87</v>
      </c>
      <c r="G15" s="9">
        <v>12</v>
      </c>
      <c r="H15" s="9"/>
      <c r="I15" s="9">
        <v>1420</v>
      </c>
      <c r="J15" s="9">
        <v>36</v>
      </c>
      <c r="K15" s="9">
        <v>860</v>
      </c>
      <c r="L15" s="9">
        <v>524</v>
      </c>
      <c r="M15" s="9"/>
    </row>
    <row r="16" spans="1:13" x14ac:dyDescent="0.25">
      <c r="A16" s="28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</row>
  </sheetData>
  <mergeCells count="7">
    <mergeCell ref="A6:A7"/>
    <mergeCell ref="B6:B7"/>
    <mergeCell ref="B1:M1"/>
    <mergeCell ref="A2:M2"/>
    <mergeCell ref="B3:M3"/>
    <mergeCell ref="B4:M4"/>
    <mergeCell ref="A5:M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workbookViewId="0">
      <selection activeCell="B8" sqref="B8:B12"/>
    </sheetView>
  </sheetViews>
  <sheetFormatPr defaultRowHeight="15" x14ac:dyDescent="0.25"/>
  <cols>
    <col min="2" max="2" width="25.7109375" customWidth="1"/>
  </cols>
  <sheetData>
    <row r="1" spans="1:13" ht="20.25" x14ac:dyDescent="0.3">
      <c r="A1" s="3"/>
      <c r="B1" s="101" t="s">
        <v>0</v>
      </c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</row>
    <row r="2" spans="1:13" x14ac:dyDescent="0.25">
      <c r="A2" s="96" t="s">
        <v>1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</row>
    <row r="3" spans="1:13" ht="15.75" x14ac:dyDescent="0.25">
      <c r="A3" s="4"/>
      <c r="B3" s="102" t="s">
        <v>2</v>
      </c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</row>
    <row r="4" spans="1:13" ht="18" x14ac:dyDescent="0.25">
      <c r="A4" s="3"/>
      <c r="B4" s="103" t="s">
        <v>34</v>
      </c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</row>
    <row r="5" spans="1:13" x14ac:dyDescent="0.25">
      <c r="A5" s="99" t="s">
        <v>4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</row>
    <row r="6" spans="1:13" ht="165.75" x14ac:dyDescent="0.25">
      <c r="A6" s="91" t="s">
        <v>5</v>
      </c>
      <c r="B6" s="93" t="s">
        <v>6</v>
      </c>
      <c r="C6" s="43" t="s">
        <v>7</v>
      </c>
      <c r="D6" s="45" t="s">
        <v>8</v>
      </c>
      <c r="E6" s="45" t="s">
        <v>9</v>
      </c>
      <c r="F6" s="45" t="s">
        <v>10</v>
      </c>
      <c r="G6" s="45" t="s">
        <v>11</v>
      </c>
      <c r="H6" s="45" t="s">
        <v>12</v>
      </c>
      <c r="I6" s="45" t="s">
        <v>13</v>
      </c>
      <c r="J6" s="45" t="s">
        <v>14</v>
      </c>
      <c r="K6" s="45" t="s">
        <v>15</v>
      </c>
      <c r="L6" s="45" t="s">
        <v>16</v>
      </c>
      <c r="M6" s="44" t="s">
        <v>17</v>
      </c>
    </row>
    <row r="7" spans="1:13" ht="15.75" x14ac:dyDescent="0.25">
      <c r="A7" s="92"/>
      <c r="B7" s="94"/>
      <c r="C7" s="8">
        <v>1</v>
      </c>
      <c r="D7" s="9">
        <v>2</v>
      </c>
      <c r="E7" s="8">
        <v>3</v>
      </c>
      <c r="F7" s="9">
        <v>4</v>
      </c>
      <c r="G7" s="9">
        <v>5</v>
      </c>
      <c r="H7" s="8">
        <v>6</v>
      </c>
      <c r="I7" s="9">
        <v>7</v>
      </c>
      <c r="J7" s="9">
        <v>8</v>
      </c>
      <c r="K7" s="8">
        <v>9</v>
      </c>
      <c r="L7" s="9">
        <v>10</v>
      </c>
      <c r="M7" s="8">
        <v>11</v>
      </c>
    </row>
    <row r="8" spans="1:13" ht="23.25" customHeight="1" x14ac:dyDescent="0.25">
      <c r="A8" s="17">
        <v>1</v>
      </c>
      <c r="B8" s="50"/>
      <c r="C8" s="51">
        <v>0</v>
      </c>
      <c r="D8" s="17">
        <v>437</v>
      </c>
      <c r="E8" s="17">
        <v>1</v>
      </c>
      <c r="F8" s="17">
        <v>245</v>
      </c>
      <c r="G8" s="22">
        <v>0</v>
      </c>
      <c r="H8" s="17">
        <v>0</v>
      </c>
      <c r="I8" s="22">
        <v>191</v>
      </c>
      <c r="J8" s="17">
        <v>12</v>
      </c>
      <c r="K8" s="17">
        <v>133</v>
      </c>
      <c r="L8" s="17">
        <v>35</v>
      </c>
      <c r="M8" s="17">
        <v>11</v>
      </c>
    </row>
    <row r="9" spans="1:13" ht="25.5" customHeight="1" x14ac:dyDescent="0.25">
      <c r="A9" s="17">
        <v>2</v>
      </c>
      <c r="B9" s="50"/>
      <c r="C9" s="51">
        <v>22</v>
      </c>
      <c r="D9" s="17">
        <v>440</v>
      </c>
      <c r="E9" s="17">
        <v>0</v>
      </c>
      <c r="F9" s="17">
        <v>214</v>
      </c>
      <c r="G9" s="22">
        <v>5</v>
      </c>
      <c r="H9" s="17">
        <v>24</v>
      </c>
      <c r="I9" s="22">
        <v>219</v>
      </c>
      <c r="J9" s="17">
        <v>3</v>
      </c>
      <c r="K9" s="17">
        <v>63</v>
      </c>
      <c r="L9" s="17">
        <v>46</v>
      </c>
      <c r="M9" s="17">
        <v>107</v>
      </c>
    </row>
    <row r="10" spans="1:13" ht="22.5" customHeight="1" x14ac:dyDescent="0.25">
      <c r="A10" s="17">
        <v>3</v>
      </c>
      <c r="B10" s="50"/>
      <c r="C10" s="51">
        <v>12</v>
      </c>
      <c r="D10" s="17">
        <v>447</v>
      </c>
      <c r="E10" s="17">
        <v>0</v>
      </c>
      <c r="F10" s="17">
        <v>32</v>
      </c>
      <c r="G10" s="22">
        <v>0</v>
      </c>
      <c r="H10" s="17">
        <v>22</v>
      </c>
      <c r="I10" s="22">
        <v>405</v>
      </c>
      <c r="J10" s="17">
        <v>18</v>
      </c>
      <c r="K10" s="17">
        <v>236</v>
      </c>
      <c r="L10" s="17">
        <v>69</v>
      </c>
      <c r="M10" s="17">
        <v>82</v>
      </c>
    </row>
    <row r="11" spans="1:13" ht="21" customHeight="1" x14ac:dyDescent="0.25">
      <c r="A11" s="25">
        <v>4</v>
      </c>
      <c r="B11" s="52"/>
      <c r="C11" s="53">
        <v>0</v>
      </c>
      <c r="D11" s="17"/>
      <c r="E11" s="17"/>
      <c r="F11" s="17"/>
      <c r="G11" s="23"/>
      <c r="H11" s="17"/>
      <c r="I11" s="22"/>
      <c r="J11" s="17"/>
      <c r="K11" s="17"/>
      <c r="L11" s="17"/>
      <c r="M11" s="25"/>
    </row>
    <row r="12" spans="1:13" ht="34.5" customHeight="1" x14ac:dyDescent="0.25">
      <c r="A12" s="25">
        <v>5</v>
      </c>
      <c r="B12" s="52"/>
      <c r="C12" s="53">
        <v>0</v>
      </c>
      <c r="D12" s="17"/>
      <c r="E12" s="17"/>
      <c r="F12" s="17"/>
      <c r="G12" s="23"/>
      <c r="H12" s="17"/>
      <c r="I12" s="22"/>
      <c r="J12" s="17"/>
      <c r="K12" s="17"/>
      <c r="L12" s="17"/>
      <c r="M12" s="25"/>
    </row>
    <row r="13" spans="1:13" ht="35.25" customHeight="1" x14ac:dyDescent="0.25">
      <c r="A13" s="26"/>
      <c r="B13" s="27" t="s">
        <v>18</v>
      </c>
      <c r="C13" s="27">
        <f t="shared" ref="C13:M13" si="0">SUM(C8:C12)</f>
        <v>34</v>
      </c>
      <c r="D13" s="27">
        <f t="shared" si="0"/>
        <v>1324</v>
      </c>
      <c r="E13" s="27">
        <f t="shared" si="0"/>
        <v>1</v>
      </c>
      <c r="F13" s="27">
        <f t="shared" si="0"/>
        <v>491</v>
      </c>
      <c r="G13" s="27">
        <f t="shared" si="0"/>
        <v>5</v>
      </c>
      <c r="H13" s="27">
        <f t="shared" si="0"/>
        <v>46</v>
      </c>
      <c r="I13" s="27">
        <f t="shared" si="0"/>
        <v>815</v>
      </c>
      <c r="J13" s="27">
        <f t="shared" si="0"/>
        <v>33</v>
      </c>
      <c r="K13" s="27">
        <f t="shared" si="0"/>
        <v>432</v>
      </c>
      <c r="L13" s="27">
        <f t="shared" si="0"/>
        <v>150</v>
      </c>
      <c r="M13" s="27">
        <f t="shared" si="0"/>
        <v>200</v>
      </c>
    </row>
    <row r="14" spans="1:13" x14ac:dyDescent="0.25">
      <c r="A14" s="28"/>
      <c r="B14" s="28"/>
      <c r="C14" s="28"/>
      <c r="D14" s="28"/>
      <c r="E14" s="28"/>
      <c r="F14" s="28"/>
      <c r="G14" s="54"/>
      <c r="H14" s="55"/>
      <c r="I14" s="54"/>
      <c r="J14" s="55"/>
      <c r="K14" s="55"/>
      <c r="L14" s="55"/>
      <c r="M14" s="28"/>
    </row>
  </sheetData>
  <mergeCells count="7">
    <mergeCell ref="A6:A7"/>
    <mergeCell ref="B6:B7"/>
    <mergeCell ref="B1:M1"/>
    <mergeCell ref="A2:M2"/>
    <mergeCell ref="B3:M3"/>
    <mergeCell ref="B4:M4"/>
    <mergeCell ref="A5:M5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workbookViewId="0">
      <selection activeCell="B8" sqref="B8:B16"/>
    </sheetView>
  </sheetViews>
  <sheetFormatPr defaultRowHeight="15" x14ac:dyDescent="0.25"/>
  <cols>
    <col min="2" max="2" width="17.42578125" customWidth="1"/>
  </cols>
  <sheetData>
    <row r="1" spans="1:13" ht="15" customHeight="1" x14ac:dyDescent="0.25">
      <c r="A1" s="57"/>
      <c r="B1" s="108" t="s">
        <v>0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</row>
    <row r="2" spans="1:13" ht="33.75" customHeight="1" x14ac:dyDescent="0.25">
      <c r="A2" s="109" t="s">
        <v>21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</row>
    <row r="3" spans="1:13" ht="15.75" x14ac:dyDescent="0.25">
      <c r="A3" s="58"/>
      <c r="B3" s="110" t="s">
        <v>53</v>
      </c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</row>
    <row r="4" spans="1:13" ht="15.75" x14ac:dyDescent="0.25">
      <c r="A4" s="57"/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</row>
    <row r="5" spans="1:13" x14ac:dyDescent="0.25">
      <c r="A5" s="112" t="s">
        <v>4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</row>
    <row r="6" spans="1:13" ht="165.75" x14ac:dyDescent="0.25">
      <c r="A6" s="104" t="s">
        <v>5</v>
      </c>
      <c r="B6" s="106" t="s">
        <v>6</v>
      </c>
      <c r="C6" s="81" t="s">
        <v>7</v>
      </c>
      <c r="D6" s="60" t="s">
        <v>8</v>
      </c>
      <c r="E6" s="60" t="s">
        <v>9</v>
      </c>
      <c r="F6" s="60" t="s">
        <v>10</v>
      </c>
      <c r="G6" s="60" t="s">
        <v>11</v>
      </c>
      <c r="H6" s="60" t="s">
        <v>12</v>
      </c>
      <c r="I6" s="60" t="s">
        <v>13</v>
      </c>
      <c r="J6" s="60" t="s">
        <v>14</v>
      </c>
      <c r="K6" s="60" t="s">
        <v>15</v>
      </c>
      <c r="L6" s="60" t="s">
        <v>16</v>
      </c>
      <c r="M6" s="61" t="s">
        <v>17</v>
      </c>
    </row>
    <row r="7" spans="1:13" ht="15.75" x14ac:dyDescent="0.25">
      <c r="A7" s="105"/>
      <c r="B7" s="107"/>
      <c r="C7" s="83">
        <v>1</v>
      </c>
      <c r="D7" s="84">
        <v>2</v>
      </c>
      <c r="E7" s="83">
        <v>3</v>
      </c>
      <c r="F7" s="84">
        <v>4</v>
      </c>
      <c r="G7" s="84">
        <v>5</v>
      </c>
      <c r="H7" s="83">
        <v>6</v>
      </c>
      <c r="I7" s="84">
        <v>7</v>
      </c>
      <c r="J7" s="84">
        <v>8</v>
      </c>
      <c r="K7" s="83">
        <v>9</v>
      </c>
      <c r="L7" s="84">
        <v>10</v>
      </c>
      <c r="M7" s="83">
        <v>11</v>
      </c>
    </row>
    <row r="8" spans="1:13" ht="15.75" x14ac:dyDescent="0.25">
      <c r="A8" s="64">
        <v>1</v>
      </c>
      <c r="B8" s="1"/>
      <c r="C8" s="65">
        <v>21</v>
      </c>
      <c r="D8" s="66">
        <v>187</v>
      </c>
      <c r="E8" s="66">
        <v>4</v>
      </c>
      <c r="F8" s="66">
        <v>22</v>
      </c>
      <c r="G8" s="85">
        <v>26</v>
      </c>
      <c r="H8" s="66">
        <v>20</v>
      </c>
      <c r="I8" s="66">
        <v>136</v>
      </c>
      <c r="J8" s="69">
        <v>2</v>
      </c>
      <c r="K8" s="69">
        <v>40</v>
      </c>
      <c r="L8" s="69">
        <v>2</v>
      </c>
      <c r="M8" s="70">
        <v>92</v>
      </c>
    </row>
    <row r="9" spans="1:13" ht="15.75" x14ac:dyDescent="0.25">
      <c r="A9" s="64">
        <v>2</v>
      </c>
      <c r="B9" s="1"/>
      <c r="C9" s="65">
        <v>26</v>
      </c>
      <c r="D9" s="66">
        <v>46</v>
      </c>
      <c r="E9" s="66"/>
      <c r="F9" s="66">
        <v>9</v>
      </c>
      <c r="G9" s="85"/>
      <c r="H9" s="66">
        <v>35</v>
      </c>
      <c r="I9" s="66">
        <v>28</v>
      </c>
      <c r="J9" s="69"/>
      <c r="K9" s="69">
        <v>21</v>
      </c>
      <c r="L9" s="69"/>
      <c r="M9" s="70">
        <v>7</v>
      </c>
    </row>
    <row r="10" spans="1:13" ht="15.75" x14ac:dyDescent="0.25">
      <c r="A10" s="64">
        <v>3</v>
      </c>
      <c r="B10" s="1"/>
      <c r="C10" s="65">
        <v>26</v>
      </c>
      <c r="D10" s="66">
        <v>91</v>
      </c>
      <c r="E10" s="66"/>
      <c r="F10" s="66">
        <v>15</v>
      </c>
      <c r="G10" s="85">
        <v>2</v>
      </c>
      <c r="H10" s="66">
        <v>32</v>
      </c>
      <c r="I10" s="66">
        <v>68</v>
      </c>
      <c r="J10" s="69"/>
      <c r="K10" s="69">
        <v>10</v>
      </c>
      <c r="L10" s="69"/>
      <c r="M10" s="70">
        <v>58</v>
      </c>
    </row>
    <row r="11" spans="1:13" ht="15.75" x14ac:dyDescent="0.25">
      <c r="A11" s="64">
        <v>4</v>
      </c>
      <c r="B11" s="1"/>
      <c r="C11" s="65">
        <v>49</v>
      </c>
      <c r="D11" s="66">
        <v>218</v>
      </c>
      <c r="E11" s="66">
        <v>3</v>
      </c>
      <c r="F11" s="66">
        <v>18</v>
      </c>
      <c r="G11" s="85"/>
      <c r="H11" s="66">
        <v>69</v>
      </c>
      <c r="I11" s="66">
        <v>177</v>
      </c>
      <c r="J11" s="69">
        <v>5</v>
      </c>
      <c r="K11" s="69">
        <v>93</v>
      </c>
      <c r="L11" s="69">
        <v>15</v>
      </c>
      <c r="M11" s="70">
        <v>64</v>
      </c>
    </row>
    <row r="12" spans="1:13" ht="15.75" x14ac:dyDescent="0.25">
      <c r="A12" s="64">
        <v>5</v>
      </c>
      <c r="B12" s="1"/>
      <c r="C12" s="65">
        <v>80</v>
      </c>
      <c r="D12" s="66">
        <v>148</v>
      </c>
      <c r="E12" s="66">
        <v>6</v>
      </c>
      <c r="F12" s="66">
        <v>29</v>
      </c>
      <c r="G12" s="85">
        <v>1</v>
      </c>
      <c r="H12" s="66">
        <v>74</v>
      </c>
      <c r="I12" s="66">
        <v>118</v>
      </c>
      <c r="J12" s="69"/>
      <c r="K12" s="69">
        <v>44</v>
      </c>
      <c r="L12" s="69"/>
      <c r="M12" s="70">
        <v>74</v>
      </c>
    </row>
    <row r="13" spans="1:13" ht="15.75" x14ac:dyDescent="0.25">
      <c r="A13" s="64">
        <v>6</v>
      </c>
      <c r="B13" s="1"/>
      <c r="C13" s="65">
        <v>50</v>
      </c>
      <c r="D13" s="66">
        <v>154</v>
      </c>
      <c r="E13" s="66">
        <v>4</v>
      </c>
      <c r="F13" s="66">
        <v>7</v>
      </c>
      <c r="G13" s="85">
        <v>2</v>
      </c>
      <c r="H13" s="66">
        <v>49</v>
      </c>
      <c r="I13" s="66">
        <v>142</v>
      </c>
      <c r="J13" s="69">
        <v>4</v>
      </c>
      <c r="K13" s="69">
        <v>67</v>
      </c>
      <c r="L13" s="69">
        <v>4</v>
      </c>
      <c r="M13" s="70">
        <v>67</v>
      </c>
    </row>
    <row r="14" spans="1:13" ht="15.75" x14ac:dyDescent="0.25">
      <c r="A14" s="64">
        <v>7</v>
      </c>
      <c r="B14" s="1"/>
      <c r="C14" s="65">
        <v>3</v>
      </c>
      <c r="D14" s="66">
        <v>143</v>
      </c>
      <c r="E14" s="66"/>
      <c r="F14" s="66">
        <v>8</v>
      </c>
      <c r="G14" s="85"/>
      <c r="H14" s="66">
        <v>28</v>
      </c>
      <c r="I14" s="66">
        <v>110</v>
      </c>
      <c r="J14" s="69">
        <v>8</v>
      </c>
      <c r="K14" s="69">
        <v>62</v>
      </c>
      <c r="L14" s="69">
        <v>8</v>
      </c>
      <c r="M14" s="70">
        <v>32</v>
      </c>
    </row>
    <row r="15" spans="1:13" ht="15.75" x14ac:dyDescent="0.25">
      <c r="A15" s="64">
        <v>8</v>
      </c>
      <c r="B15" s="1"/>
      <c r="C15" s="65">
        <v>0</v>
      </c>
      <c r="D15" s="1">
        <v>191</v>
      </c>
      <c r="E15" s="65"/>
      <c r="F15" s="65">
        <v>12</v>
      </c>
      <c r="G15" s="85">
        <v>5</v>
      </c>
      <c r="H15" s="65">
        <v>0</v>
      </c>
      <c r="I15" s="65">
        <v>174</v>
      </c>
      <c r="J15" s="65">
        <v>9</v>
      </c>
      <c r="K15" s="65">
        <v>121</v>
      </c>
      <c r="L15" s="65">
        <v>9</v>
      </c>
      <c r="M15" s="65">
        <v>35</v>
      </c>
    </row>
    <row r="16" spans="1:13" ht="15.75" x14ac:dyDescent="0.25">
      <c r="A16" s="64">
        <v>9</v>
      </c>
      <c r="B16" s="1"/>
      <c r="C16" s="65">
        <v>42</v>
      </c>
      <c r="D16" s="66">
        <v>193</v>
      </c>
      <c r="E16" s="66"/>
      <c r="F16" s="66">
        <v>19</v>
      </c>
      <c r="G16" s="85"/>
      <c r="H16" s="66">
        <v>48</v>
      </c>
      <c r="I16" s="66">
        <v>168</v>
      </c>
      <c r="J16" s="69">
        <v>3</v>
      </c>
      <c r="K16" s="69">
        <v>112</v>
      </c>
      <c r="L16" s="69">
        <v>3</v>
      </c>
      <c r="M16" s="90">
        <v>50</v>
      </c>
    </row>
    <row r="17" spans="1:13" ht="15.75" x14ac:dyDescent="0.25">
      <c r="A17" s="86"/>
      <c r="B17" s="87" t="s">
        <v>18</v>
      </c>
      <c r="C17" s="87">
        <f t="shared" ref="C17:M17" si="0">SUM(C8:C16)</f>
        <v>297</v>
      </c>
      <c r="D17" s="87">
        <f t="shared" si="0"/>
        <v>1371</v>
      </c>
      <c r="E17" s="87">
        <f t="shared" si="0"/>
        <v>17</v>
      </c>
      <c r="F17" s="87">
        <f t="shared" si="0"/>
        <v>139</v>
      </c>
      <c r="G17" s="84">
        <f t="shared" si="0"/>
        <v>36</v>
      </c>
      <c r="H17" s="87">
        <f t="shared" si="0"/>
        <v>355</v>
      </c>
      <c r="I17" s="84">
        <f t="shared" si="0"/>
        <v>1121</v>
      </c>
      <c r="J17" s="87">
        <f t="shared" si="0"/>
        <v>31</v>
      </c>
      <c r="K17" s="87">
        <f t="shared" si="0"/>
        <v>570</v>
      </c>
      <c r="L17" s="87">
        <f t="shared" si="0"/>
        <v>41</v>
      </c>
      <c r="M17" s="87">
        <f t="shared" si="0"/>
        <v>479</v>
      </c>
    </row>
    <row r="18" spans="1:13" x14ac:dyDescent="0.25">
      <c r="G18" s="73"/>
      <c r="I18" s="73"/>
    </row>
  </sheetData>
  <mergeCells count="7">
    <mergeCell ref="A6:A7"/>
    <mergeCell ref="B6:B7"/>
    <mergeCell ref="B1:M1"/>
    <mergeCell ref="A2:M2"/>
    <mergeCell ref="B3:M3"/>
    <mergeCell ref="B4:M4"/>
    <mergeCell ref="A5:M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workbookViewId="0">
      <selection activeCell="B8" sqref="B8:B11"/>
    </sheetView>
  </sheetViews>
  <sheetFormatPr defaultRowHeight="15" x14ac:dyDescent="0.25"/>
  <cols>
    <col min="2" max="2" width="16.42578125" customWidth="1"/>
    <col min="3" max="3" width="11" customWidth="1"/>
  </cols>
  <sheetData>
    <row r="1" spans="1:13" ht="15.75" x14ac:dyDescent="0.25">
      <c r="A1" s="3"/>
      <c r="B1" s="95" t="s">
        <v>20</v>
      </c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</row>
    <row r="2" spans="1:13" x14ac:dyDescent="0.25">
      <c r="A2" s="96" t="s">
        <v>21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</row>
    <row r="3" spans="1:13" ht="15.75" x14ac:dyDescent="0.25">
      <c r="A3" s="4"/>
      <c r="B3" s="97" t="s">
        <v>22</v>
      </c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</row>
    <row r="4" spans="1:13" ht="15.75" x14ac:dyDescent="0.25">
      <c r="A4" s="3"/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</row>
    <row r="5" spans="1:13" x14ac:dyDescent="0.25">
      <c r="A5" s="114" t="s">
        <v>4</v>
      </c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</row>
    <row r="6" spans="1:13" ht="165.75" x14ac:dyDescent="0.25">
      <c r="A6" s="91" t="s">
        <v>5</v>
      </c>
      <c r="B6" s="93" t="s">
        <v>6</v>
      </c>
      <c r="C6" s="5" t="s">
        <v>7</v>
      </c>
      <c r="D6" s="6" t="s">
        <v>8</v>
      </c>
      <c r="E6" s="6" t="s">
        <v>9</v>
      </c>
      <c r="F6" s="6" t="s">
        <v>10</v>
      </c>
      <c r="G6" s="6" t="s">
        <v>11</v>
      </c>
      <c r="H6" s="6" t="s">
        <v>12</v>
      </c>
      <c r="I6" s="6" t="s">
        <v>13</v>
      </c>
      <c r="J6" s="6" t="s">
        <v>14</v>
      </c>
      <c r="K6" s="6" t="s">
        <v>15</v>
      </c>
      <c r="L6" s="6" t="s">
        <v>16</v>
      </c>
      <c r="M6" s="7" t="s">
        <v>17</v>
      </c>
    </row>
    <row r="7" spans="1:13" ht="15.75" x14ac:dyDescent="0.25">
      <c r="A7" s="92"/>
      <c r="B7" s="94"/>
      <c r="C7" s="30">
        <v>1</v>
      </c>
      <c r="D7" s="31">
        <v>2</v>
      </c>
      <c r="E7" s="30">
        <v>3</v>
      </c>
      <c r="F7" s="31">
        <v>4</v>
      </c>
      <c r="G7" s="31">
        <v>5</v>
      </c>
      <c r="H7" s="30">
        <v>6</v>
      </c>
      <c r="I7" s="31">
        <v>7</v>
      </c>
      <c r="J7" s="31">
        <v>8</v>
      </c>
      <c r="K7" s="30">
        <v>9</v>
      </c>
      <c r="L7" s="31">
        <v>10</v>
      </c>
      <c r="M7" s="30">
        <v>11</v>
      </c>
    </row>
    <row r="8" spans="1:13" ht="24.75" customHeight="1" x14ac:dyDescent="0.25">
      <c r="A8" s="10">
        <v>1</v>
      </c>
      <c r="B8" s="1"/>
      <c r="C8" s="25">
        <v>0</v>
      </c>
      <c r="D8" s="17">
        <v>468</v>
      </c>
      <c r="E8" s="17">
        <v>9</v>
      </c>
      <c r="F8" s="17">
        <v>0</v>
      </c>
      <c r="G8" s="32">
        <v>0</v>
      </c>
      <c r="H8" s="17">
        <v>0</v>
      </c>
      <c r="I8" s="22">
        <v>459</v>
      </c>
      <c r="J8" s="24">
        <v>14</v>
      </c>
      <c r="K8" s="24">
        <v>395</v>
      </c>
      <c r="L8" s="24">
        <v>50</v>
      </c>
      <c r="M8" s="25">
        <v>0</v>
      </c>
    </row>
    <row r="9" spans="1:13" ht="24.75" customHeight="1" x14ac:dyDescent="0.25">
      <c r="A9" s="10">
        <v>2</v>
      </c>
      <c r="B9" s="1"/>
      <c r="C9" s="25">
        <v>14</v>
      </c>
      <c r="D9" s="17">
        <v>344</v>
      </c>
      <c r="E9" s="17">
        <v>0</v>
      </c>
      <c r="F9" s="17">
        <v>0</v>
      </c>
      <c r="G9" s="32">
        <v>0</v>
      </c>
      <c r="H9" s="17">
        <v>5</v>
      </c>
      <c r="I9" s="22">
        <v>353</v>
      </c>
      <c r="J9" s="24">
        <v>12</v>
      </c>
      <c r="K9" s="24">
        <v>260</v>
      </c>
      <c r="L9" s="24">
        <v>37</v>
      </c>
      <c r="M9" s="25">
        <v>44</v>
      </c>
    </row>
    <row r="10" spans="1:13" ht="30" customHeight="1" x14ac:dyDescent="0.25">
      <c r="A10" s="10">
        <v>3</v>
      </c>
      <c r="B10" s="1"/>
      <c r="C10" s="25">
        <v>79</v>
      </c>
      <c r="D10" s="17">
        <v>435</v>
      </c>
      <c r="E10" s="17">
        <v>0</v>
      </c>
      <c r="F10" s="17">
        <v>0</v>
      </c>
      <c r="G10" s="32">
        <v>0</v>
      </c>
      <c r="H10" s="17">
        <v>0</v>
      </c>
      <c r="I10" s="22">
        <v>514</v>
      </c>
      <c r="J10" s="24">
        <v>31</v>
      </c>
      <c r="K10" s="24">
        <v>372</v>
      </c>
      <c r="L10" s="24">
        <v>99</v>
      </c>
      <c r="M10" s="25">
        <v>12</v>
      </c>
    </row>
    <row r="11" spans="1:13" ht="33.75" customHeight="1" x14ac:dyDescent="0.25">
      <c r="A11" s="10">
        <v>4</v>
      </c>
      <c r="B11" s="1"/>
      <c r="C11" s="25">
        <v>0</v>
      </c>
      <c r="D11" s="17">
        <v>206</v>
      </c>
      <c r="E11" s="17">
        <v>0</v>
      </c>
      <c r="F11" s="17">
        <v>0</v>
      </c>
      <c r="G11" s="32">
        <v>0</v>
      </c>
      <c r="H11" s="17">
        <v>16</v>
      </c>
      <c r="I11" s="22">
        <v>190</v>
      </c>
      <c r="J11" s="24">
        <v>1</v>
      </c>
      <c r="K11" s="24">
        <v>97</v>
      </c>
      <c r="L11" s="24">
        <v>1</v>
      </c>
      <c r="M11" s="25">
        <v>91</v>
      </c>
    </row>
    <row r="12" spans="1:13" ht="15.75" hidden="1" x14ac:dyDescent="0.25">
      <c r="A12" s="10">
        <v>12</v>
      </c>
      <c r="B12" s="25"/>
      <c r="C12" s="25"/>
      <c r="D12" s="25"/>
      <c r="E12" s="25"/>
      <c r="F12" s="25"/>
      <c r="G12" s="32"/>
      <c r="H12" s="25"/>
      <c r="I12" s="22"/>
      <c r="J12" s="25"/>
      <c r="K12" s="25"/>
      <c r="L12" s="25"/>
      <c r="M12" s="25"/>
    </row>
    <row r="13" spans="1:13" s="29" customFormat="1" ht="52.5" customHeight="1" x14ac:dyDescent="0.25">
      <c r="A13" s="30"/>
      <c r="B13" s="31" t="s">
        <v>18</v>
      </c>
      <c r="C13" s="31">
        <f>SUM(C8:C12)</f>
        <v>93</v>
      </c>
      <c r="D13" s="31">
        <f>SUM(D8:D12)</f>
        <v>1453</v>
      </c>
      <c r="E13" s="31">
        <f>SUM(E8:E12)</f>
        <v>9</v>
      </c>
      <c r="F13" s="31">
        <f>SUM(F8:F12)</f>
        <v>0</v>
      </c>
      <c r="G13" s="31">
        <v>0</v>
      </c>
      <c r="H13" s="31">
        <f t="shared" ref="H13:M13" si="0">SUM(H8:H12)</f>
        <v>21</v>
      </c>
      <c r="I13" s="31">
        <f t="shared" si="0"/>
        <v>1516</v>
      </c>
      <c r="J13" s="31">
        <f t="shared" si="0"/>
        <v>58</v>
      </c>
      <c r="K13" s="31">
        <f t="shared" si="0"/>
        <v>1124</v>
      </c>
      <c r="L13" s="31">
        <f t="shared" si="0"/>
        <v>187</v>
      </c>
      <c r="M13" s="31">
        <f t="shared" si="0"/>
        <v>147</v>
      </c>
    </row>
    <row r="14" spans="1:13" x14ac:dyDescent="0.25">
      <c r="A14" s="28"/>
      <c r="B14" s="28"/>
      <c r="C14" s="28"/>
      <c r="D14" s="28"/>
      <c r="E14" s="28"/>
      <c r="F14" s="28"/>
      <c r="G14" s="33"/>
      <c r="H14" s="28"/>
      <c r="I14" s="33"/>
      <c r="J14" s="28"/>
      <c r="K14" s="28"/>
      <c r="L14" s="28"/>
      <c r="M14" s="28"/>
    </row>
  </sheetData>
  <mergeCells count="7">
    <mergeCell ref="A6:A7"/>
    <mergeCell ref="B6:B7"/>
    <mergeCell ref="B1:M1"/>
    <mergeCell ref="A2:M2"/>
    <mergeCell ref="B3:M3"/>
    <mergeCell ref="B4:M4"/>
    <mergeCell ref="A5:M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workbookViewId="0">
      <selection activeCell="B8" sqref="B8:B12"/>
    </sheetView>
  </sheetViews>
  <sheetFormatPr defaultRowHeight="15" x14ac:dyDescent="0.25"/>
  <cols>
    <col min="2" max="2" width="19.7109375" customWidth="1"/>
  </cols>
  <sheetData>
    <row r="1" spans="1:13" ht="15.75" x14ac:dyDescent="0.25">
      <c r="A1" s="3"/>
      <c r="B1" s="95" t="s">
        <v>0</v>
      </c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</row>
    <row r="2" spans="1:13" x14ac:dyDescent="0.25">
      <c r="A2" s="96" t="s">
        <v>21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</row>
    <row r="3" spans="1:13" ht="15.75" x14ac:dyDescent="0.25">
      <c r="A3" s="4"/>
      <c r="B3" s="97" t="s">
        <v>23</v>
      </c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</row>
    <row r="4" spans="1:13" ht="15.75" x14ac:dyDescent="0.25">
      <c r="A4" s="3"/>
      <c r="B4" s="98" t="s">
        <v>24</v>
      </c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</row>
    <row r="5" spans="1:13" x14ac:dyDescent="0.25">
      <c r="A5" s="114" t="s">
        <v>4</v>
      </c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</row>
    <row r="6" spans="1:13" ht="165.75" x14ac:dyDescent="0.25">
      <c r="A6" s="91" t="s">
        <v>5</v>
      </c>
      <c r="B6" s="93" t="s">
        <v>6</v>
      </c>
      <c r="C6" s="5" t="s">
        <v>7</v>
      </c>
      <c r="D6" s="6" t="s">
        <v>8</v>
      </c>
      <c r="E6" s="6" t="s">
        <v>9</v>
      </c>
      <c r="F6" s="6" t="s">
        <v>10</v>
      </c>
      <c r="G6" s="6" t="s">
        <v>11</v>
      </c>
      <c r="H6" s="6" t="s">
        <v>12</v>
      </c>
      <c r="I6" s="6" t="s">
        <v>13</v>
      </c>
      <c r="J6" s="6" t="s">
        <v>14</v>
      </c>
      <c r="K6" s="6" t="s">
        <v>15</v>
      </c>
      <c r="L6" s="6" t="s">
        <v>16</v>
      </c>
      <c r="M6" s="7" t="s">
        <v>17</v>
      </c>
    </row>
    <row r="7" spans="1:13" ht="15.75" x14ac:dyDescent="0.25">
      <c r="A7" s="92"/>
      <c r="B7" s="94"/>
      <c r="C7" s="30">
        <v>1</v>
      </c>
      <c r="D7" s="31">
        <v>2</v>
      </c>
      <c r="E7" s="30">
        <v>3</v>
      </c>
      <c r="F7" s="31">
        <v>4</v>
      </c>
      <c r="G7" s="31">
        <v>5</v>
      </c>
      <c r="H7" s="30">
        <v>6</v>
      </c>
      <c r="I7" s="31">
        <v>7</v>
      </c>
      <c r="J7" s="31">
        <v>8</v>
      </c>
      <c r="K7" s="30">
        <v>9</v>
      </c>
      <c r="L7" s="31">
        <v>10</v>
      </c>
      <c r="M7" s="30">
        <v>11</v>
      </c>
    </row>
    <row r="8" spans="1:13" ht="15.75" x14ac:dyDescent="0.25">
      <c r="A8" s="10">
        <v>1</v>
      </c>
      <c r="B8" s="1"/>
      <c r="C8" s="1">
        <v>0</v>
      </c>
      <c r="D8" s="17">
        <v>409</v>
      </c>
      <c r="E8" s="17">
        <v>0</v>
      </c>
      <c r="F8" s="17">
        <v>14</v>
      </c>
      <c r="G8" s="32">
        <v>0</v>
      </c>
      <c r="H8" s="17">
        <v>0</v>
      </c>
      <c r="I8" s="22">
        <v>395</v>
      </c>
      <c r="J8" s="24">
        <v>10</v>
      </c>
      <c r="K8" s="24">
        <v>272</v>
      </c>
      <c r="L8" s="24">
        <v>82</v>
      </c>
      <c r="M8" s="25">
        <v>31</v>
      </c>
    </row>
    <row r="9" spans="1:13" ht="15.75" x14ac:dyDescent="0.25">
      <c r="A9" s="10">
        <v>2</v>
      </c>
      <c r="B9" s="1"/>
      <c r="C9" s="1">
        <v>0</v>
      </c>
      <c r="D9" s="17">
        <v>454</v>
      </c>
      <c r="E9" s="17">
        <v>3</v>
      </c>
      <c r="F9" s="17">
        <v>28</v>
      </c>
      <c r="G9" s="32">
        <v>0</v>
      </c>
      <c r="H9" s="17">
        <v>8</v>
      </c>
      <c r="I9" s="22">
        <v>415</v>
      </c>
      <c r="J9" s="24">
        <v>6</v>
      </c>
      <c r="K9" s="24">
        <v>294</v>
      </c>
      <c r="L9" s="24">
        <v>12</v>
      </c>
      <c r="M9" s="25">
        <v>103</v>
      </c>
    </row>
    <row r="10" spans="1:13" ht="20.25" customHeight="1" x14ac:dyDescent="0.25">
      <c r="A10" s="10">
        <v>3</v>
      </c>
      <c r="B10" s="1"/>
      <c r="C10" s="1">
        <v>0</v>
      </c>
      <c r="D10" s="17">
        <v>385</v>
      </c>
      <c r="E10" s="17">
        <v>1</v>
      </c>
      <c r="F10" s="17">
        <v>26</v>
      </c>
      <c r="G10" s="32">
        <v>0</v>
      </c>
      <c r="H10" s="17">
        <v>0</v>
      </c>
      <c r="I10" s="22">
        <v>358</v>
      </c>
      <c r="J10" s="24">
        <v>0</v>
      </c>
      <c r="K10" s="24">
        <v>246</v>
      </c>
      <c r="L10" s="24">
        <v>81</v>
      </c>
      <c r="M10" s="25">
        <v>31</v>
      </c>
    </row>
    <row r="11" spans="1:13" ht="15.75" x14ac:dyDescent="0.25">
      <c r="A11" s="10">
        <v>4</v>
      </c>
      <c r="B11" s="1"/>
      <c r="C11" s="1">
        <v>0</v>
      </c>
      <c r="D11" s="17">
        <v>94</v>
      </c>
      <c r="E11" s="17">
        <v>2</v>
      </c>
      <c r="F11" s="17">
        <v>0</v>
      </c>
      <c r="G11" s="32">
        <v>0</v>
      </c>
      <c r="H11" s="17">
        <v>0</v>
      </c>
      <c r="I11" s="22">
        <v>92</v>
      </c>
      <c r="J11" s="24">
        <v>17</v>
      </c>
      <c r="K11" s="24">
        <v>70</v>
      </c>
      <c r="L11" s="24">
        <v>0</v>
      </c>
      <c r="M11" s="25">
        <v>5</v>
      </c>
    </row>
    <row r="12" spans="1:13" ht="35.25" customHeight="1" x14ac:dyDescent="0.25">
      <c r="A12" s="10">
        <v>5</v>
      </c>
      <c r="B12" s="1"/>
      <c r="C12" s="1">
        <v>0</v>
      </c>
      <c r="D12" s="17">
        <v>15</v>
      </c>
      <c r="E12" s="17">
        <v>0</v>
      </c>
      <c r="F12" s="17">
        <v>0</v>
      </c>
      <c r="G12" s="32">
        <v>0</v>
      </c>
      <c r="H12" s="17">
        <v>0</v>
      </c>
      <c r="I12" s="22">
        <v>15</v>
      </c>
      <c r="J12" s="24">
        <v>0</v>
      </c>
      <c r="K12" s="24">
        <v>0</v>
      </c>
      <c r="L12" s="24">
        <v>0</v>
      </c>
      <c r="M12" s="25">
        <v>15</v>
      </c>
    </row>
    <row r="13" spans="1:13" s="37" customFormat="1" ht="42" customHeight="1" x14ac:dyDescent="0.25">
      <c r="A13" s="30"/>
      <c r="B13" s="31" t="s">
        <v>18</v>
      </c>
      <c r="C13" s="31">
        <f>SUM(C8:C12)</f>
        <v>0</v>
      </c>
      <c r="D13" s="31">
        <f>SUM(D8:D12)</f>
        <v>1357</v>
      </c>
      <c r="E13" s="31">
        <f>SUM(E8:E12)</f>
        <v>6</v>
      </c>
      <c r="F13" s="31">
        <f>SUM(F8:F12)</f>
        <v>68</v>
      </c>
      <c r="G13" s="31">
        <v>0</v>
      </c>
      <c r="H13" s="31">
        <f>SUM(H8:H12)</f>
        <v>8</v>
      </c>
      <c r="I13" s="31">
        <v>1275</v>
      </c>
      <c r="J13" s="31">
        <f>SUM(J8:J12)</f>
        <v>33</v>
      </c>
      <c r="K13" s="31">
        <v>882</v>
      </c>
      <c r="L13" s="31">
        <f>SUM(L8:L12)</f>
        <v>175</v>
      </c>
      <c r="M13" s="31">
        <f>SUM(M8:M12)</f>
        <v>185</v>
      </c>
    </row>
    <row r="14" spans="1:13" x14ac:dyDescent="0.25">
      <c r="A14" s="28"/>
      <c r="B14" s="28"/>
      <c r="C14" s="28"/>
      <c r="D14" s="28"/>
      <c r="E14" s="28"/>
      <c r="F14" s="28"/>
      <c r="G14" s="33"/>
      <c r="H14" s="28"/>
      <c r="I14" s="33"/>
      <c r="J14" s="28"/>
      <c r="K14" s="28"/>
      <c r="L14" s="28"/>
      <c r="M14" s="28"/>
    </row>
  </sheetData>
  <mergeCells count="7">
    <mergeCell ref="A6:A7"/>
    <mergeCell ref="B6:B7"/>
    <mergeCell ref="B1:M1"/>
    <mergeCell ref="A2:M2"/>
    <mergeCell ref="B3:M3"/>
    <mergeCell ref="B4:M4"/>
    <mergeCell ref="A5:M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workbookViewId="0">
      <selection activeCell="B8" sqref="B8:B11"/>
    </sheetView>
  </sheetViews>
  <sheetFormatPr defaultRowHeight="15" x14ac:dyDescent="0.25"/>
  <cols>
    <col min="2" max="2" width="17.140625" customWidth="1"/>
    <col min="3" max="3" width="12" customWidth="1"/>
  </cols>
  <sheetData>
    <row r="1" spans="1:13" ht="15.75" x14ac:dyDescent="0.25">
      <c r="A1" s="3"/>
      <c r="B1" s="95" t="s">
        <v>0</v>
      </c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</row>
    <row r="2" spans="1:13" x14ac:dyDescent="0.25">
      <c r="A2" s="96" t="s">
        <v>1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</row>
    <row r="3" spans="1:13" ht="15.75" x14ac:dyDescent="0.25">
      <c r="A3" s="4"/>
      <c r="B3" s="97" t="s">
        <v>2</v>
      </c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</row>
    <row r="4" spans="1:13" ht="15.75" x14ac:dyDescent="0.25">
      <c r="A4" s="3"/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</row>
    <row r="5" spans="1:13" x14ac:dyDescent="0.25">
      <c r="A5" s="114" t="s">
        <v>4</v>
      </c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</row>
    <row r="6" spans="1:13" ht="165.75" x14ac:dyDescent="0.25">
      <c r="A6" s="91" t="s">
        <v>5</v>
      </c>
      <c r="B6" s="93" t="s">
        <v>6</v>
      </c>
      <c r="C6" s="5" t="s">
        <v>7</v>
      </c>
      <c r="D6" s="6" t="s">
        <v>8</v>
      </c>
      <c r="E6" s="6" t="s">
        <v>9</v>
      </c>
      <c r="F6" s="6" t="s">
        <v>10</v>
      </c>
      <c r="G6" s="6" t="s">
        <v>11</v>
      </c>
      <c r="H6" s="6" t="s">
        <v>12</v>
      </c>
      <c r="I6" s="6" t="s">
        <v>13</v>
      </c>
      <c r="J6" s="6" t="s">
        <v>14</v>
      </c>
      <c r="K6" s="6" t="s">
        <v>15</v>
      </c>
      <c r="L6" s="6" t="s">
        <v>16</v>
      </c>
      <c r="M6" s="7" t="s">
        <v>17</v>
      </c>
    </row>
    <row r="7" spans="1:13" ht="15.75" x14ac:dyDescent="0.25">
      <c r="A7" s="92"/>
      <c r="B7" s="94"/>
      <c r="C7" s="30">
        <v>1</v>
      </c>
      <c r="D7" s="31">
        <v>2</v>
      </c>
      <c r="E7" s="30">
        <v>3</v>
      </c>
      <c r="F7" s="31">
        <v>4</v>
      </c>
      <c r="G7" s="31">
        <v>5</v>
      </c>
      <c r="H7" s="30">
        <v>6</v>
      </c>
      <c r="I7" s="31">
        <v>7</v>
      </c>
      <c r="J7" s="31">
        <v>8</v>
      </c>
      <c r="K7" s="30">
        <v>9</v>
      </c>
      <c r="L7" s="31">
        <v>10</v>
      </c>
      <c r="M7" s="30">
        <v>11</v>
      </c>
    </row>
    <row r="8" spans="1:13" ht="26.25" customHeight="1" x14ac:dyDescent="0.25">
      <c r="A8" s="10">
        <v>1</v>
      </c>
      <c r="B8" s="1"/>
      <c r="C8" s="1">
        <v>0</v>
      </c>
      <c r="D8" s="17">
        <v>304</v>
      </c>
      <c r="E8" s="32">
        <v>0</v>
      </c>
      <c r="F8" s="17">
        <v>40</v>
      </c>
      <c r="G8" s="32">
        <v>0</v>
      </c>
      <c r="H8" s="32">
        <v>0</v>
      </c>
      <c r="I8" s="22">
        <v>264</v>
      </c>
      <c r="J8" s="24">
        <v>13</v>
      </c>
      <c r="K8" s="24">
        <v>176</v>
      </c>
      <c r="L8" s="24">
        <v>55</v>
      </c>
      <c r="M8" s="25">
        <v>20</v>
      </c>
    </row>
    <row r="9" spans="1:13" ht="25.5" customHeight="1" x14ac:dyDescent="0.25">
      <c r="A9" s="10">
        <v>2</v>
      </c>
      <c r="B9" s="1"/>
      <c r="C9" s="1">
        <v>0</v>
      </c>
      <c r="D9" s="17">
        <v>297</v>
      </c>
      <c r="E9" s="32">
        <v>0</v>
      </c>
      <c r="F9" s="17">
        <v>13</v>
      </c>
      <c r="G9" s="32">
        <v>0</v>
      </c>
      <c r="H9" s="32">
        <v>0</v>
      </c>
      <c r="I9" s="22">
        <v>284</v>
      </c>
      <c r="J9" s="24">
        <v>10</v>
      </c>
      <c r="K9" s="24">
        <v>193</v>
      </c>
      <c r="L9" s="24">
        <v>53</v>
      </c>
      <c r="M9" s="25">
        <v>28</v>
      </c>
    </row>
    <row r="10" spans="1:13" ht="24.75" customHeight="1" x14ac:dyDescent="0.25">
      <c r="A10" s="10">
        <v>3</v>
      </c>
      <c r="B10" s="1"/>
      <c r="C10" s="1">
        <v>0</v>
      </c>
      <c r="D10" s="17">
        <v>150</v>
      </c>
      <c r="E10" s="32">
        <v>0</v>
      </c>
      <c r="F10" s="17">
        <v>49</v>
      </c>
      <c r="G10" s="32">
        <v>0</v>
      </c>
      <c r="H10" s="32">
        <v>0</v>
      </c>
      <c r="I10" s="22">
        <v>101</v>
      </c>
      <c r="J10" s="24">
        <v>0</v>
      </c>
      <c r="K10" s="24">
        <v>25</v>
      </c>
      <c r="L10" s="24">
        <v>4</v>
      </c>
      <c r="M10" s="25">
        <v>72</v>
      </c>
    </row>
    <row r="11" spans="1:13" ht="27.75" customHeight="1" x14ac:dyDescent="0.25">
      <c r="A11" s="10">
        <v>4</v>
      </c>
      <c r="B11" s="1"/>
      <c r="C11" s="1">
        <v>0</v>
      </c>
      <c r="D11" s="17">
        <v>293</v>
      </c>
      <c r="E11" s="32">
        <v>1</v>
      </c>
      <c r="F11" s="17">
        <v>0</v>
      </c>
      <c r="G11" s="32">
        <v>0</v>
      </c>
      <c r="H11" s="32">
        <v>0</v>
      </c>
      <c r="I11" s="22">
        <v>292</v>
      </c>
      <c r="J11" s="24">
        <v>15</v>
      </c>
      <c r="K11" s="24">
        <v>212</v>
      </c>
      <c r="L11" s="24">
        <v>51</v>
      </c>
      <c r="M11" s="25">
        <v>14</v>
      </c>
    </row>
    <row r="12" spans="1:13" s="29" customFormat="1" ht="38.25" customHeight="1" x14ac:dyDescent="0.25">
      <c r="A12" s="36"/>
      <c r="B12" s="35" t="s">
        <v>18</v>
      </c>
      <c r="C12" s="35">
        <f>SUM(C8:C11)</f>
        <v>0</v>
      </c>
      <c r="D12" s="35">
        <f>SUM(D8:D11)</f>
        <v>1044</v>
      </c>
      <c r="E12" s="35">
        <f>SUM(E8:E11)</f>
        <v>1</v>
      </c>
      <c r="F12" s="35">
        <f>SUM(F8:F11)</f>
        <v>102</v>
      </c>
      <c r="G12" s="35">
        <v>0</v>
      </c>
      <c r="H12" s="35">
        <f>SUM(H8:H11)</f>
        <v>0</v>
      </c>
      <c r="I12" s="35">
        <v>941</v>
      </c>
      <c r="J12" s="35">
        <f>SUM(J8:J11)</f>
        <v>38</v>
      </c>
      <c r="K12" s="35">
        <f>SUM(K8:K11)</f>
        <v>606</v>
      </c>
      <c r="L12" s="35">
        <f>SUM(L8:L11)</f>
        <v>163</v>
      </c>
      <c r="M12" s="35">
        <f>SUM(M8:M11)</f>
        <v>134</v>
      </c>
    </row>
    <row r="13" spans="1:13" x14ac:dyDescent="0.25">
      <c r="A13" s="28"/>
      <c r="B13" s="28"/>
      <c r="C13" s="28"/>
      <c r="D13" s="28"/>
      <c r="E13" s="28"/>
      <c r="F13" s="28"/>
      <c r="G13" s="33"/>
      <c r="H13" s="28"/>
      <c r="I13" s="33"/>
      <c r="J13" s="28"/>
      <c r="K13" s="28"/>
      <c r="L13" s="28"/>
      <c r="M13" s="28"/>
    </row>
  </sheetData>
  <mergeCells count="7">
    <mergeCell ref="A6:A7"/>
    <mergeCell ref="B6:B7"/>
    <mergeCell ref="B1:M1"/>
    <mergeCell ref="A2:M2"/>
    <mergeCell ref="B3:M3"/>
    <mergeCell ref="B4:M4"/>
    <mergeCell ref="A5:M5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workbookViewId="0">
      <selection activeCell="B8" sqref="B8:B13"/>
    </sheetView>
  </sheetViews>
  <sheetFormatPr defaultRowHeight="15" x14ac:dyDescent="0.25"/>
  <cols>
    <col min="2" max="2" width="23.28515625" customWidth="1"/>
    <col min="3" max="3" width="9.140625" customWidth="1"/>
  </cols>
  <sheetData>
    <row r="1" spans="1:13" ht="15.75" x14ac:dyDescent="0.25">
      <c r="A1" s="3"/>
      <c r="B1" s="95" t="s">
        <v>25</v>
      </c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</row>
    <row r="2" spans="1:13" x14ac:dyDescent="0.25">
      <c r="A2" s="96" t="s">
        <v>1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</row>
    <row r="3" spans="1:13" ht="15.75" x14ac:dyDescent="0.25">
      <c r="A3" s="4"/>
      <c r="B3" s="97" t="s">
        <v>26</v>
      </c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</row>
    <row r="4" spans="1:13" ht="15.75" x14ac:dyDescent="0.25">
      <c r="A4" s="3"/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</row>
    <row r="5" spans="1:13" x14ac:dyDescent="0.25">
      <c r="A5" s="116" t="s">
        <v>4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</row>
    <row r="6" spans="1:13" ht="165.75" x14ac:dyDescent="0.25">
      <c r="A6" s="91" t="s">
        <v>5</v>
      </c>
      <c r="B6" s="93" t="s">
        <v>6</v>
      </c>
      <c r="C6" s="5" t="s">
        <v>7</v>
      </c>
      <c r="D6" s="6" t="s">
        <v>8</v>
      </c>
      <c r="E6" s="6" t="s">
        <v>9</v>
      </c>
      <c r="F6" s="6" t="s">
        <v>10</v>
      </c>
      <c r="G6" s="6" t="s">
        <v>11</v>
      </c>
      <c r="H6" s="6" t="s">
        <v>12</v>
      </c>
      <c r="I6" s="6" t="s">
        <v>13</v>
      </c>
      <c r="J6" s="6" t="s">
        <v>14</v>
      </c>
      <c r="K6" s="6" t="s">
        <v>15</v>
      </c>
      <c r="L6" s="6" t="s">
        <v>16</v>
      </c>
      <c r="M6" s="7" t="s">
        <v>17</v>
      </c>
    </row>
    <row r="7" spans="1:13" ht="15.75" x14ac:dyDescent="0.25">
      <c r="A7" s="92"/>
      <c r="B7" s="94"/>
      <c r="C7" s="8">
        <v>1</v>
      </c>
      <c r="D7" s="9">
        <v>2</v>
      </c>
      <c r="E7" s="8">
        <v>3</v>
      </c>
      <c r="F7" s="9">
        <v>4</v>
      </c>
      <c r="G7" s="9">
        <v>5</v>
      </c>
      <c r="H7" s="8">
        <v>6</v>
      </c>
      <c r="I7" s="9">
        <v>7</v>
      </c>
      <c r="J7" s="9">
        <v>8</v>
      </c>
      <c r="K7" s="8">
        <v>9</v>
      </c>
      <c r="L7" s="9">
        <v>10</v>
      </c>
      <c r="M7" s="8">
        <v>11</v>
      </c>
    </row>
    <row r="8" spans="1:13" ht="15.75" x14ac:dyDescent="0.25">
      <c r="A8" s="10">
        <v>1</v>
      </c>
      <c r="B8" s="38"/>
      <c r="C8" s="1">
        <v>5</v>
      </c>
      <c r="D8" s="17">
        <v>302</v>
      </c>
      <c r="E8" s="17">
        <v>2</v>
      </c>
      <c r="F8" s="17"/>
      <c r="G8" s="23"/>
      <c r="H8" s="17">
        <v>1</v>
      </c>
      <c r="I8" s="22">
        <v>304</v>
      </c>
      <c r="J8" s="24">
        <v>4</v>
      </c>
      <c r="K8" s="24">
        <v>211</v>
      </c>
      <c r="L8" s="24">
        <v>70</v>
      </c>
      <c r="M8" s="25">
        <v>19</v>
      </c>
    </row>
    <row r="9" spans="1:13" ht="15.75" x14ac:dyDescent="0.25">
      <c r="A9" s="10">
        <v>2</v>
      </c>
      <c r="B9" s="38"/>
      <c r="C9" s="1">
        <v>27</v>
      </c>
      <c r="D9" s="17">
        <v>456</v>
      </c>
      <c r="E9" s="17">
        <v>2</v>
      </c>
      <c r="F9" s="17">
        <v>2</v>
      </c>
      <c r="G9" s="23"/>
      <c r="H9" s="17">
        <v>5</v>
      </c>
      <c r="I9" s="22">
        <v>474</v>
      </c>
      <c r="J9" s="24">
        <v>15</v>
      </c>
      <c r="K9" s="24">
        <v>223</v>
      </c>
      <c r="L9" s="24">
        <v>113</v>
      </c>
      <c r="M9" s="25">
        <v>123</v>
      </c>
    </row>
    <row r="10" spans="1:13" ht="21" customHeight="1" x14ac:dyDescent="0.25">
      <c r="A10" s="10">
        <v>3</v>
      </c>
      <c r="B10" s="38"/>
      <c r="C10" s="1">
        <v>10</v>
      </c>
      <c r="D10" s="17">
        <v>433</v>
      </c>
      <c r="E10" s="17">
        <v>6</v>
      </c>
      <c r="F10" s="17"/>
      <c r="G10" s="23"/>
      <c r="H10" s="17"/>
      <c r="I10" s="22">
        <v>437</v>
      </c>
      <c r="J10" s="24">
        <v>13</v>
      </c>
      <c r="K10" s="24">
        <v>200</v>
      </c>
      <c r="L10" s="24">
        <v>73</v>
      </c>
      <c r="M10" s="25">
        <v>151</v>
      </c>
    </row>
    <row r="11" spans="1:13" ht="24.75" customHeight="1" x14ac:dyDescent="0.25">
      <c r="A11" s="10">
        <v>4</v>
      </c>
      <c r="B11" s="38"/>
      <c r="C11" s="1">
        <v>1458</v>
      </c>
      <c r="D11" s="17">
        <v>1203</v>
      </c>
      <c r="E11" s="17">
        <v>145</v>
      </c>
      <c r="F11" s="17"/>
      <c r="G11" s="23"/>
      <c r="H11" s="17">
        <v>111</v>
      </c>
      <c r="I11" s="22">
        <v>2405</v>
      </c>
      <c r="J11" s="24">
        <v>310</v>
      </c>
      <c r="K11" s="24">
        <v>1548</v>
      </c>
      <c r="L11" s="24">
        <v>305</v>
      </c>
      <c r="M11" s="25">
        <v>242</v>
      </c>
    </row>
    <row r="12" spans="1:13" ht="15.75" x14ac:dyDescent="0.25">
      <c r="A12" s="10">
        <v>5</v>
      </c>
      <c r="B12" s="38"/>
      <c r="C12" s="1">
        <v>10</v>
      </c>
      <c r="D12" s="17">
        <v>1225</v>
      </c>
      <c r="E12" s="17">
        <v>50</v>
      </c>
      <c r="F12" s="17"/>
      <c r="G12" s="23"/>
      <c r="H12" s="17">
        <v>2</v>
      </c>
      <c r="I12" s="22">
        <v>1183</v>
      </c>
      <c r="J12" s="24">
        <v>75</v>
      </c>
      <c r="K12" s="24">
        <v>692</v>
      </c>
      <c r="L12" s="24">
        <v>143</v>
      </c>
      <c r="M12" s="25">
        <v>273</v>
      </c>
    </row>
    <row r="13" spans="1:13" ht="15.75" x14ac:dyDescent="0.25">
      <c r="A13" s="10">
        <v>6</v>
      </c>
      <c r="B13" s="38"/>
      <c r="C13" s="1">
        <v>2</v>
      </c>
      <c r="D13" s="17">
        <v>535</v>
      </c>
      <c r="E13" s="17"/>
      <c r="F13" s="17"/>
      <c r="G13" s="23"/>
      <c r="H13" s="17"/>
      <c r="I13" s="22">
        <v>537</v>
      </c>
      <c r="J13" s="24">
        <v>11</v>
      </c>
      <c r="K13" s="24">
        <v>420</v>
      </c>
      <c r="L13" s="24">
        <v>89</v>
      </c>
      <c r="M13" s="25">
        <v>17</v>
      </c>
    </row>
    <row r="14" spans="1:13" s="37" customFormat="1" ht="30" customHeight="1" x14ac:dyDescent="0.25">
      <c r="A14" s="8"/>
      <c r="B14" s="9" t="s">
        <v>18</v>
      </c>
      <c r="C14" s="9">
        <f>SUM(C8:C13)</f>
        <v>1512</v>
      </c>
      <c r="D14" s="9">
        <f>SUM(D8:D13)</f>
        <v>4154</v>
      </c>
      <c r="E14" s="9">
        <f>SUM(E8:E13)</f>
        <v>205</v>
      </c>
      <c r="F14" s="9">
        <f>SUM(F8:F13)</f>
        <v>2</v>
      </c>
      <c r="G14" s="9">
        <v>0</v>
      </c>
      <c r="H14" s="9">
        <f t="shared" ref="H14:M14" si="0">SUM(H8:H13)</f>
        <v>119</v>
      </c>
      <c r="I14" s="9">
        <f t="shared" si="0"/>
        <v>5340</v>
      </c>
      <c r="J14" s="9">
        <f t="shared" si="0"/>
        <v>428</v>
      </c>
      <c r="K14" s="9">
        <f t="shared" si="0"/>
        <v>3294</v>
      </c>
      <c r="L14" s="9">
        <f t="shared" si="0"/>
        <v>793</v>
      </c>
      <c r="M14" s="9">
        <f t="shared" si="0"/>
        <v>825</v>
      </c>
    </row>
    <row r="15" spans="1:13" x14ac:dyDescent="0.25">
      <c r="A15" s="28"/>
      <c r="B15" s="28"/>
      <c r="C15" s="28"/>
      <c r="D15" s="28"/>
      <c r="E15" s="28"/>
      <c r="F15" s="28"/>
      <c r="G15" s="33"/>
      <c r="H15" s="28"/>
      <c r="I15" s="33"/>
      <c r="J15" s="28"/>
      <c r="K15" s="28"/>
      <c r="L15" s="28"/>
      <c r="M15" s="28"/>
    </row>
  </sheetData>
  <mergeCells count="7">
    <mergeCell ref="A6:A7"/>
    <mergeCell ref="B6:B7"/>
    <mergeCell ref="B1:M1"/>
    <mergeCell ref="A2:M2"/>
    <mergeCell ref="B3:M3"/>
    <mergeCell ref="B4:M4"/>
    <mergeCell ref="A5:M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workbookViewId="0">
      <selection activeCell="B7" sqref="B7:B10"/>
    </sheetView>
  </sheetViews>
  <sheetFormatPr defaultRowHeight="15" x14ac:dyDescent="0.25"/>
  <cols>
    <col min="2" max="2" width="21.5703125" customWidth="1"/>
    <col min="3" max="3" width="10.85546875" customWidth="1"/>
  </cols>
  <sheetData>
    <row r="1" spans="1:13" ht="15.75" x14ac:dyDescent="0.25">
      <c r="A1" s="3"/>
      <c r="B1" s="95" t="s">
        <v>0</v>
      </c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</row>
    <row r="2" spans="1:13" ht="15.75" x14ac:dyDescent="0.25">
      <c r="A2" s="4"/>
      <c r="B2" s="97" t="s">
        <v>32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</row>
    <row r="3" spans="1:13" ht="15.75" x14ac:dyDescent="0.25">
      <c r="A3" s="3"/>
      <c r="B3" s="98" t="s">
        <v>33</v>
      </c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</row>
    <row r="4" spans="1:13" x14ac:dyDescent="0.25">
      <c r="A4" s="114" t="s">
        <v>4</v>
      </c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</row>
    <row r="5" spans="1:13" ht="165.75" x14ac:dyDescent="0.25">
      <c r="A5" s="91" t="s">
        <v>5</v>
      </c>
      <c r="B5" s="93" t="s">
        <v>6</v>
      </c>
      <c r="C5" s="39" t="s">
        <v>7</v>
      </c>
      <c r="D5" s="41" t="s">
        <v>8</v>
      </c>
      <c r="E5" s="41" t="s">
        <v>9</v>
      </c>
      <c r="F5" s="41" t="s">
        <v>10</v>
      </c>
      <c r="G5" s="41" t="s">
        <v>11</v>
      </c>
      <c r="H5" s="41" t="s">
        <v>12</v>
      </c>
      <c r="I5" s="41" t="s">
        <v>13</v>
      </c>
      <c r="J5" s="41" t="s">
        <v>14</v>
      </c>
      <c r="K5" s="41" t="s">
        <v>15</v>
      </c>
      <c r="L5" s="41" t="s">
        <v>16</v>
      </c>
      <c r="M5" s="40" t="s">
        <v>17</v>
      </c>
    </row>
    <row r="6" spans="1:13" ht="15.75" x14ac:dyDescent="0.25">
      <c r="A6" s="92"/>
      <c r="B6" s="94"/>
      <c r="C6" s="30">
        <v>1</v>
      </c>
      <c r="D6" s="31">
        <v>2</v>
      </c>
      <c r="E6" s="30">
        <v>3</v>
      </c>
      <c r="F6" s="31">
        <v>4</v>
      </c>
      <c r="G6" s="31">
        <v>5</v>
      </c>
      <c r="H6" s="30">
        <v>6</v>
      </c>
      <c r="I6" s="31">
        <v>7</v>
      </c>
      <c r="J6" s="31">
        <v>8</v>
      </c>
      <c r="K6" s="30">
        <v>9</v>
      </c>
      <c r="L6" s="31">
        <v>10</v>
      </c>
      <c r="M6" s="30">
        <v>11</v>
      </c>
    </row>
    <row r="7" spans="1:13" ht="15.75" x14ac:dyDescent="0.25">
      <c r="A7" s="10">
        <v>1</v>
      </c>
      <c r="B7" s="1"/>
      <c r="C7" s="1"/>
      <c r="D7" s="17">
        <v>120</v>
      </c>
      <c r="E7" s="17"/>
      <c r="F7" s="17"/>
      <c r="G7" s="32"/>
      <c r="H7" s="17"/>
      <c r="I7" s="22">
        <v>120</v>
      </c>
      <c r="J7" s="24">
        <v>5</v>
      </c>
      <c r="K7" s="24">
        <v>106</v>
      </c>
      <c r="L7" s="24">
        <v>9</v>
      </c>
      <c r="M7" s="25"/>
    </row>
    <row r="8" spans="1:13" ht="22.5" customHeight="1" x14ac:dyDescent="0.25">
      <c r="A8" s="10">
        <v>2</v>
      </c>
      <c r="B8" s="1"/>
      <c r="C8" s="1"/>
      <c r="D8" s="17">
        <v>171</v>
      </c>
      <c r="E8" s="17"/>
      <c r="F8" s="17"/>
      <c r="G8" s="32"/>
      <c r="H8" s="17"/>
      <c r="I8" s="22">
        <v>171</v>
      </c>
      <c r="J8" s="24">
        <v>7</v>
      </c>
      <c r="K8" s="24">
        <v>44</v>
      </c>
      <c r="L8" s="24">
        <v>120</v>
      </c>
      <c r="M8" s="25"/>
    </row>
    <row r="9" spans="1:13" ht="15.75" x14ac:dyDescent="0.25">
      <c r="A9" s="10">
        <v>3</v>
      </c>
      <c r="B9" s="1"/>
      <c r="C9" s="1"/>
      <c r="D9" s="17">
        <v>553</v>
      </c>
      <c r="E9" s="17"/>
      <c r="F9" s="17">
        <v>108</v>
      </c>
      <c r="G9" s="32"/>
      <c r="H9" s="17">
        <v>96</v>
      </c>
      <c r="I9" s="22">
        <v>349</v>
      </c>
      <c r="J9" s="24">
        <v>6</v>
      </c>
      <c r="K9" s="24">
        <v>193</v>
      </c>
      <c r="L9" s="24">
        <v>54</v>
      </c>
      <c r="M9" s="25">
        <v>96</v>
      </c>
    </row>
    <row r="10" spans="1:13" ht="24.75" customHeight="1" x14ac:dyDescent="0.25">
      <c r="A10" s="10">
        <v>4</v>
      </c>
      <c r="B10" s="1"/>
      <c r="C10" s="1"/>
      <c r="D10" s="17">
        <v>595</v>
      </c>
      <c r="E10" s="17">
        <v>1</v>
      </c>
      <c r="F10" s="17">
        <v>39</v>
      </c>
      <c r="G10" s="32"/>
      <c r="H10" s="17"/>
      <c r="I10" s="22">
        <v>555</v>
      </c>
      <c r="J10" s="24">
        <v>23</v>
      </c>
      <c r="K10" s="24">
        <v>284</v>
      </c>
      <c r="L10" s="24">
        <v>248</v>
      </c>
      <c r="M10" s="25"/>
    </row>
    <row r="11" spans="1:13" ht="49.5" customHeight="1" x14ac:dyDescent="0.25">
      <c r="A11" s="46"/>
      <c r="B11" s="42" t="s">
        <v>18</v>
      </c>
      <c r="C11" s="42">
        <f>SUM(C7:C10)</f>
        <v>0</v>
      </c>
      <c r="D11" s="42">
        <f>SUM(D7:D10)</f>
        <v>1439</v>
      </c>
      <c r="E11" s="42">
        <f>SUM(E7:E10)</f>
        <v>1</v>
      </c>
      <c r="F11" s="42">
        <f>SUM(F7:F10)</f>
        <v>147</v>
      </c>
      <c r="G11" s="31">
        <v>0</v>
      </c>
      <c r="H11" s="42">
        <f t="shared" ref="H11:M11" si="0">SUM(H7:H10)</f>
        <v>96</v>
      </c>
      <c r="I11" s="42">
        <f t="shared" si="0"/>
        <v>1195</v>
      </c>
      <c r="J11" s="42">
        <f t="shared" si="0"/>
        <v>41</v>
      </c>
      <c r="K11" s="42">
        <f t="shared" si="0"/>
        <v>627</v>
      </c>
      <c r="L11" s="42">
        <f t="shared" si="0"/>
        <v>431</v>
      </c>
      <c r="M11" s="42">
        <f t="shared" si="0"/>
        <v>96</v>
      </c>
    </row>
    <row r="12" spans="1:13" x14ac:dyDescent="0.25">
      <c r="A12" s="28"/>
      <c r="B12" s="28"/>
      <c r="C12" s="28"/>
      <c r="D12" s="28"/>
      <c r="E12" s="28"/>
      <c r="F12" s="28"/>
      <c r="G12" s="33"/>
      <c r="H12" s="28"/>
      <c r="I12" s="33"/>
      <c r="J12" s="28"/>
      <c r="K12" s="28"/>
      <c r="L12" s="28"/>
      <c r="M12" s="28"/>
    </row>
  </sheetData>
  <mergeCells count="6"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workbookViewId="0">
      <selection activeCell="B8" sqref="B8:B11"/>
    </sheetView>
  </sheetViews>
  <sheetFormatPr defaultRowHeight="15" x14ac:dyDescent="0.25"/>
  <cols>
    <col min="2" max="2" width="15.5703125" customWidth="1"/>
  </cols>
  <sheetData>
    <row r="1" spans="1:13" ht="15.75" x14ac:dyDescent="0.25">
      <c r="A1" s="3"/>
      <c r="B1" s="95" t="s">
        <v>31</v>
      </c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</row>
    <row r="2" spans="1:13" x14ac:dyDescent="0.25">
      <c r="A2" s="96" t="s">
        <v>21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</row>
    <row r="3" spans="1:13" ht="15.75" x14ac:dyDescent="0.25">
      <c r="A3" s="4"/>
      <c r="B3" s="97" t="s">
        <v>27</v>
      </c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</row>
    <row r="4" spans="1:13" ht="15.75" x14ac:dyDescent="0.25">
      <c r="A4" s="3"/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</row>
    <row r="5" spans="1:13" x14ac:dyDescent="0.25">
      <c r="A5" s="99" t="s">
        <v>4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</row>
    <row r="6" spans="1:13" ht="165.75" x14ac:dyDescent="0.25">
      <c r="A6" s="91" t="s">
        <v>5</v>
      </c>
      <c r="B6" s="93" t="s">
        <v>6</v>
      </c>
      <c r="C6" s="5" t="s">
        <v>7</v>
      </c>
      <c r="D6" s="6" t="s">
        <v>8</v>
      </c>
      <c r="E6" s="6" t="s">
        <v>9</v>
      </c>
      <c r="F6" s="6" t="s">
        <v>10</v>
      </c>
      <c r="G6" s="6" t="s">
        <v>11</v>
      </c>
      <c r="H6" s="6" t="s">
        <v>12</v>
      </c>
      <c r="I6" s="6" t="s">
        <v>13</v>
      </c>
      <c r="J6" s="6" t="s">
        <v>14</v>
      </c>
      <c r="K6" s="6" t="s">
        <v>15</v>
      </c>
      <c r="L6" s="6" t="s">
        <v>16</v>
      </c>
      <c r="M6" s="7" t="s">
        <v>17</v>
      </c>
    </row>
    <row r="7" spans="1:13" ht="15.75" x14ac:dyDescent="0.25">
      <c r="A7" s="92"/>
      <c r="B7" s="94"/>
      <c r="C7" s="8">
        <v>1</v>
      </c>
      <c r="D7" s="9">
        <v>2</v>
      </c>
      <c r="E7" s="8">
        <v>3</v>
      </c>
      <c r="F7" s="9">
        <v>4</v>
      </c>
      <c r="G7" s="9">
        <v>5</v>
      </c>
      <c r="H7" s="8">
        <v>6</v>
      </c>
      <c r="I7" s="9">
        <v>7</v>
      </c>
      <c r="J7" s="9">
        <v>8</v>
      </c>
      <c r="K7" s="8">
        <v>9</v>
      </c>
      <c r="L7" s="9">
        <v>10</v>
      </c>
      <c r="M7" s="8">
        <v>11</v>
      </c>
    </row>
    <row r="8" spans="1:13" ht="30" customHeight="1" x14ac:dyDescent="0.25">
      <c r="A8" s="10">
        <v>1</v>
      </c>
      <c r="B8" s="1"/>
      <c r="C8" s="1" t="s">
        <v>28</v>
      </c>
      <c r="D8" s="17">
        <v>1016</v>
      </c>
      <c r="E8" s="17">
        <v>1</v>
      </c>
      <c r="F8" s="17"/>
      <c r="G8" s="23"/>
      <c r="H8" s="17"/>
      <c r="I8" s="22">
        <v>1015</v>
      </c>
      <c r="J8" s="24">
        <v>45</v>
      </c>
      <c r="K8" s="24">
        <v>581</v>
      </c>
      <c r="L8" s="24">
        <v>98</v>
      </c>
      <c r="M8" s="25">
        <v>291</v>
      </c>
    </row>
    <row r="9" spans="1:13" ht="36.75" customHeight="1" x14ac:dyDescent="0.25">
      <c r="A9" s="10">
        <v>2</v>
      </c>
      <c r="B9" s="1"/>
      <c r="C9" s="1"/>
      <c r="D9" s="17">
        <v>976</v>
      </c>
      <c r="E9" s="17">
        <v>3</v>
      </c>
      <c r="F9" s="17">
        <v>1</v>
      </c>
      <c r="G9" s="23"/>
      <c r="H9" s="17" t="s">
        <v>28</v>
      </c>
      <c r="I9" s="22">
        <v>972</v>
      </c>
      <c r="J9" s="24">
        <v>39</v>
      </c>
      <c r="K9" s="24">
        <v>705</v>
      </c>
      <c r="L9" s="24">
        <v>51</v>
      </c>
      <c r="M9" s="25">
        <v>177</v>
      </c>
    </row>
    <row r="10" spans="1:13" ht="15.75" x14ac:dyDescent="0.25">
      <c r="A10" s="10">
        <v>3</v>
      </c>
      <c r="B10" s="1"/>
      <c r="C10" s="1"/>
      <c r="D10" s="17">
        <v>383</v>
      </c>
      <c r="E10" s="17"/>
      <c r="F10" s="17">
        <v>5</v>
      </c>
      <c r="G10" s="23">
        <v>9</v>
      </c>
      <c r="H10" s="17">
        <v>44</v>
      </c>
      <c r="I10" s="22">
        <v>325</v>
      </c>
      <c r="J10" s="24">
        <v>12</v>
      </c>
      <c r="K10" s="24">
        <v>184</v>
      </c>
      <c r="L10" s="24">
        <v>57</v>
      </c>
      <c r="M10" s="25">
        <v>72</v>
      </c>
    </row>
    <row r="11" spans="1:13" ht="15.75" x14ac:dyDescent="0.25">
      <c r="A11" s="10">
        <v>4</v>
      </c>
      <c r="B11" s="1"/>
      <c r="C11" s="1"/>
      <c r="D11" s="17">
        <v>546</v>
      </c>
      <c r="E11" s="17">
        <v>26</v>
      </c>
      <c r="F11" s="17">
        <v>14</v>
      </c>
      <c r="G11" s="23"/>
      <c r="H11" s="17"/>
      <c r="I11" s="22">
        <v>506</v>
      </c>
      <c r="J11" s="24">
        <v>17</v>
      </c>
      <c r="K11" s="24">
        <v>312</v>
      </c>
      <c r="L11" s="24">
        <v>30</v>
      </c>
      <c r="M11" s="25">
        <v>147</v>
      </c>
    </row>
    <row r="12" spans="1:13" s="29" customFormat="1" ht="40.5" customHeight="1" x14ac:dyDescent="0.25">
      <c r="A12" s="8"/>
      <c r="B12" s="9" t="s">
        <v>18</v>
      </c>
      <c r="C12" s="9">
        <f>SUM(C8:C11)</f>
        <v>0</v>
      </c>
      <c r="D12" s="9">
        <f>SUM(D8:D11)</f>
        <v>2921</v>
      </c>
      <c r="E12" s="9">
        <f>SUM(E8:E11)</f>
        <v>30</v>
      </c>
      <c r="F12" s="9">
        <f>SUM(F8:F11)</f>
        <v>20</v>
      </c>
      <c r="G12" s="9">
        <v>9</v>
      </c>
      <c r="H12" s="9">
        <f>SUM(H8:H11)</f>
        <v>44</v>
      </c>
      <c r="I12" s="9">
        <v>2818</v>
      </c>
      <c r="J12" s="9">
        <f>SUM(J8:J11)</f>
        <v>113</v>
      </c>
      <c r="K12" s="9">
        <f>SUM(K8:K11)</f>
        <v>1782</v>
      </c>
      <c r="L12" s="9">
        <f>SUM(L8:L11)</f>
        <v>236</v>
      </c>
      <c r="M12" s="9">
        <f>SUM(M8:M11)</f>
        <v>687</v>
      </c>
    </row>
    <row r="13" spans="1:13" x14ac:dyDescent="0.25">
      <c r="A13" s="28"/>
      <c r="B13" s="28"/>
      <c r="C13" s="28"/>
      <c r="D13" s="28"/>
      <c r="E13" s="28"/>
      <c r="F13" s="28"/>
      <c r="G13" s="33"/>
      <c r="H13" s="28"/>
      <c r="I13" s="33"/>
      <c r="J13" s="28"/>
      <c r="K13" s="28"/>
      <c r="L13" s="28"/>
      <c r="M13" s="28"/>
    </row>
  </sheetData>
  <mergeCells count="7">
    <mergeCell ref="A6:A7"/>
    <mergeCell ref="B6:B7"/>
    <mergeCell ref="B1:M1"/>
    <mergeCell ref="A2:M2"/>
    <mergeCell ref="B3:M3"/>
    <mergeCell ref="B4:M4"/>
    <mergeCell ref="A5:M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workbookViewId="0">
      <selection activeCell="B8" sqref="B8:B11"/>
    </sheetView>
  </sheetViews>
  <sheetFormatPr defaultRowHeight="15" x14ac:dyDescent="0.25"/>
  <cols>
    <col min="1" max="1" width="8.140625" customWidth="1"/>
    <col min="2" max="2" width="17.42578125" customWidth="1"/>
  </cols>
  <sheetData>
    <row r="1" spans="1:13" ht="15.75" x14ac:dyDescent="0.25">
      <c r="A1" s="3"/>
      <c r="B1" s="95" t="s">
        <v>0</v>
      </c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</row>
    <row r="2" spans="1:13" x14ac:dyDescent="0.25">
      <c r="A2" s="96" t="s">
        <v>1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</row>
    <row r="3" spans="1:13" ht="15.75" x14ac:dyDescent="0.25">
      <c r="A3" s="4"/>
      <c r="B3" s="97" t="s">
        <v>2</v>
      </c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</row>
    <row r="4" spans="1:13" ht="15.75" x14ac:dyDescent="0.25">
      <c r="A4" s="3"/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</row>
    <row r="5" spans="1:13" x14ac:dyDescent="0.25">
      <c r="A5" s="99" t="s">
        <v>4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</row>
    <row r="6" spans="1:13" ht="165.75" x14ac:dyDescent="0.25">
      <c r="A6" s="91" t="s">
        <v>5</v>
      </c>
      <c r="B6" s="93" t="s">
        <v>6</v>
      </c>
      <c r="C6" s="34" t="s">
        <v>7</v>
      </c>
      <c r="D6" s="6" t="s">
        <v>8</v>
      </c>
      <c r="E6" s="6" t="s">
        <v>9</v>
      </c>
      <c r="F6" s="6" t="s">
        <v>10</v>
      </c>
      <c r="G6" s="6" t="s">
        <v>11</v>
      </c>
      <c r="H6" s="6" t="s">
        <v>12</v>
      </c>
      <c r="I6" s="6" t="s">
        <v>13</v>
      </c>
      <c r="J6" s="6" t="s">
        <v>14</v>
      </c>
      <c r="K6" s="6" t="s">
        <v>15</v>
      </c>
      <c r="L6" s="6" t="s">
        <v>16</v>
      </c>
      <c r="M6" s="7" t="s">
        <v>17</v>
      </c>
    </row>
    <row r="7" spans="1:13" ht="15.75" x14ac:dyDescent="0.25">
      <c r="A7" s="92"/>
      <c r="B7" s="94"/>
      <c r="C7" s="8">
        <v>1</v>
      </c>
      <c r="D7" s="9">
        <v>2</v>
      </c>
      <c r="E7" s="8">
        <v>3</v>
      </c>
      <c r="F7" s="9">
        <v>4</v>
      </c>
      <c r="G7" s="9">
        <v>5</v>
      </c>
      <c r="H7" s="8">
        <v>6</v>
      </c>
      <c r="I7" s="9">
        <v>7</v>
      </c>
      <c r="J7" s="9">
        <v>8</v>
      </c>
      <c r="K7" s="8">
        <v>9</v>
      </c>
      <c r="L7" s="9">
        <v>10</v>
      </c>
      <c r="M7" s="8">
        <v>11</v>
      </c>
    </row>
    <row r="8" spans="1:13" ht="31.5" customHeight="1" x14ac:dyDescent="0.25">
      <c r="A8" s="10">
        <v>1</v>
      </c>
      <c r="B8" s="1"/>
      <c r="C8" s="1">
        <v>70</v>
      </c>
      <c r="D8" s="17">
        <v>284</v>
      </c>
      <c r="E8" s="17"/>
      <c r="F8" s="17">
        <v>5</v>
      </c>
      <c r="G8" s="23"/>
      <c r="H8" s="17">
        <v>8</v>
      </c>
      <c r="I8" s="22">
        <v>341</v>
      </c>
      <c r="J8" s="24">
        <v>33</v>
      </c>
      <c r="K8" s="24">
        <v>97</v>
      </c>
      <c r="L8" s="24">
        <v>53</v>
      </c>
      <c r="M8" s="25">
        <v>158</v>
      </c>
    </row>
    <row r="9" spans="1:13" ht="24" customHeight="1" x14ac:dyDescent="0.25">
      <c r="A9" s="10">
        <v>2</v>
      </c>
      <c r="B9" s="1"/>
      <c r="C9" s="1">
        <v>73</v>
      </c>
      <c r="D9" s="17">
        <v>233</v>
      </c>
      <c r="E9" s="17"/>
      <c r="F9" s="17">
        <v>1</v>
      </c>
      <c r="G9" s="23"/>
      <c r="H9" s="17"/>
      <c r="I9" s="22">
        <v>305</v>
      </c>
      <c r="J9" s="24">
        <v>35</v>
      </c>
      <c r="K9" s="24">
        <v>164</v>
      </c>
      <c r="L9" s="24">
        <v>60</v>
      </c>
      <c r="M9" s="25">
        <v>46</v>
      </c>
    </row>
    <row r="10" spans="1:13" ht="23.25" customHeight="1" x14ac:dyDescent="0.25">
      <c r="A10" s="10">
        <v>3</v>
      </c>
      <c r="B10" s="1"/>
      <c r="C10" s="1"/>
      <c r="D10" s="17">
        <v>107</v>
      </c>
      <c r="E10" s="17"/>
      <c r="F10" s="17">
        <v>11</v>
      </c>
      <c r="G10" s="23"/>
      <c r="H10" s="17"/>
      <c r="I10" s="22">
        <v>96</v>
      </c>
      <c r="J10" s="24">
        <v>7</v>
      </c>
      <c r="K10" s="24">
        <v>71</v>
      </c>
      <c r="L10" s="24">
        <v>17</v>
      </c>
      <c r="M10" s="25">
        <v>1</v>
      </c>
    </row>
    <row r="11" spans="1:13" ht="25.5" customHeight="1" x14ac:dyDescent="0.25">
      <c r="A11" s="10">
        <v>4</v>
      </c>
      <c r="B11" s="1"/>
      <c r="C11" s="1">
        <v>60</v>
      </c>
      <c r="D11" s="17">
        <v>138</v>
      </c>
      <c r="E11" s="17"/>
      <c r="F11" s="17">
        <v>2</v>
      </c>
      <c r="G11" s="23"/>
      <c r="H11" s="17"/>
      <c r="I11" s="22">
        <v>196</v>
      </c>
      <c r="J11" s="24">
        <v>46</v>
      </c>
      <c r="K11" s="24">
        <v>120</v>
      </c>
      <c r="L11" s="24">
        <v>30</v>
      </c>
      <c r="M11" s="25">
        <v>0</v>
      </c>
    </row>
    <row r="12" spans="1:13" s="29" customFormat="1" ht="40.5" customHeight="1" x14ac:dyDescent="0.25">
      <c r="A12" s="8"/>
      <c r="B12" s="9" t="s">
        <v>18</v>
      </c>
      <c r="C12" s="9">
        <f>SUM(C8:C11)</f>
        <v>203</v>
      </c>
      <c r="D12" s="9">
        <f>SUM(D8:D11)</f>
        <v>762</v>
      </c>
      <c r="E12" s="9"/>
      <c r="F12" s="9">
        <f>SUM(F8:F11)</f>
        <v>19</v>
      </c>
      <c r="G12" s="9"/>
      <c r="H12" s="9">
        <f t="shared" ref="H12:M12" si="0">SUM(H8:H11)</f>
        <v>8</v>
      </c>
      <c r="I12" s="9">
        <f t="shared" si="0"/>
        <v>938</v>
      </c>
      <c r="J12" s="9">
        <f t="shared" si="0"/>
        <v>121</v>
      </c>
      <c r="K12" s="9">
        <f t="shared" si="0"/>
        <v>452</v>
      </c>
      <c r="L12" s="9">
        <f t="shared" si="0"/>
        <v>160</v>
      </c>
      <c r="M12" s="9">
        <f t="shared" si="0"/>
        <v>205</v>
      </c>
    </row>
    <row r="13" spans="1:13" x14ac:dyDescent="0.25">
      <c r="A13" s="28"/>
      <c r="B13" s="28"/>
      <c r="C13" s="28"/>
      <c r="D13" s="28"/>
      <c r="E13" s="28"/>
      <c r="F13" s="28"/>
      <c r="G13" s="33"/>
      <c r="H13" s="28"/>
      <c r="I13" s="33"/>
      <c r="J13" s="28"/>
      <c r="K13" s="28"/>
      <c r="L13" s="28"/>
      <c r="M13" s="28"/>
    </row>
  </sheetData>
  <mergeCells count="7">
    <mergeCell ref="A6:A7"/>
    <mergeCell ref="B6:B7"/>
    <mergeCell ref="B1:M1"/>
    <mergeCell ref="A2:M2"/>
    <mergeCell ref="B3:M3"/>
    <mergeCell ref="B4:M4"/>
    <mergeCell ref="A5:M5"/>
  </mergeCells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workbookViewId="0">
      <selection activeCell="B8" sqref="B8:B14"/>
    </sheetView>
  </sheetViews>
  <sheetFormatPr defaultRowHeight="15" x14ac:dyDescent="0.25"/>
  <cols>
    <col min="2" max="2" width="16.42578125" customWidth="1"/>
  </cols>
  <sheetData>
    <row r="1" spans="1:13" ht="15.75" x14ac:dyDescent="0.25">
      <c r="A1" s="3"/>
      <c r="B1" s="95" t="s">
        <v>0</v>
      </c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</row>
    <row r="2" spans="1:13" x14ac:dyDescent="0.25">
      <c r="A2" s="96" t="s">
        <v>1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</row>
    <row r="3" spans="1:13" ht="15.75" x14ac:dyDescent="0.25">
      <c r="A3" s="4"/>
      <c r="B3" s="97" t="s">
        <v>2</v>
      </c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</row>
    <row r="4" spans="1:13" ht="15.75" x14ac:dyDescent="0.25">
      <c r="A4" s="3"/>
      <c r="B4" s="117" t="s">
        <v>30</v>
      </c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</row>
    <row r="5" spans="1:13" x14ac:dyDescent="0.25">
      <c r="A5" s="99" t="s">
        <v>4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</row>
    <row r="6" spans="1:13" ht="165.75" x14ac:dyDescent="0.25">
      <c r="A6" s="91" t="s">
        <v>5</v>
      </c>
      <c r="B6" s="93" t="s">
        <v>6</v>
      </c>
      <c r="C6" s="5" t="s">
        <v>7</v>
      </c>
      <c r="D6" s="6" t="s">
        <v>8</v>
      </c>
      <c r="E6" s="6" t="s">
        <v>9</v>
      </c>
      <c r="F6" s="6" t="s">
        <v>10</v>
      </c>
      <c r="G6" s="6" t="s">
        <v>11</v>
      </c>
      <c r="H6" s="6" t="s">
        <v>12</v>
      </c>
      <c r="I6" s="6" t="s">
        <v>13</v>
      </c>
      <c r="J6" s="6" t="s">
        <v>14</v>
      </c>
      <c r="K6" s="6" t="s">
        <v>15</v>
      </c>
      <c r="L6" s="6" t="s">
        <v>16</v>
      </c>
      <c r="M6" s="7" t="s">
        <v>17</v>
      </c>
    </row>
    <row r="7" spans="1:13" ht="15.75" x14ac:dyDescent="0.25">
      <c r="A7" s="92"/>
      <c r="B7" s="94"/>
      <c r="C7" s="8">
        <v>1</v>
      </c>
      <c r="D7" s="9">
        <v>2</v>
      </c>
      <c r="E7" s="8">
        <v>3</v>
      </c>
      <c r="F7" s="9">
        <v>4</v>
      </c>
      <c r="G7" s="9">
        <v>5</v>
      </c>
      <c r="H7" s="8">
        <v>6</v>
      </c>
      <c r="I7" s="9">
        <v>7</v>
      </c>
      <c r="J7" s="9">
        <v>8</v>
      </c>
      <c r="K7" s="8">
        <v>9</v>
      </c>
      <c r="L7" s="9">
        <v>10</v>
      </c>
      <c r="M7" s="8">
        <v>11</v>
      </c>
    </row>
    <row r="8" spans="1:13" ht="25.5" customHeight="1" x14ac:dyDescent="0.25">
      <c r="A8" s="10">
        <v>1</v>
      </c>
      <c r="B8" s="38"/>
      <c r="C8" s="1">
        <v>164</v>
      </c>
      <c r="D8" s="17">
        <v>282</v>
      </c>
      <c r="E8" s="17"/>
      <c r="F8" s="17"/>
      <c r="G8" s="23"/>
      <c r="H8" s="17">
        <v>27</v>
      </c>
      <c r="I8" s="22">
        <v>419</v>
      </c>
      <c r="J8" s="24">
        <v>36</v>
      </c>
      <c r="K8" s="24">
        <v>258</v>
      </c>
      <c r="L8" s="24">
        <v>86</v>
      </c>
      <c r="M8" s="25">
        <v>39</v>
      </c>
    </row>
    <row r="9" spans="1:13" ht="21.75" customHeight="1" x14ac:dyDescent="0.25">
      <c r="A9" s="10">
        <v>2</v>
      </c>
      <c r="B9" s="38"/>
      <c r="C9" s="1">
        <v>181</v>
      </c>
      <c r="D9" s="17">
        <v>454</v>
      </c>
      <c r="E9" s="17"/>
      <c r="F9" s="17"/>
      <c r="G9" s="23"/>
      <c r="H9" s="17">
        <v>33</v>
      </c>
      <c r="I9" s="22">
        <v>602</v>
      </c>
      <c r="J9" s="24">
        <v>43</v>
      </c>
      <c r="K9" s="24">
        <v>243</v>
      </c>
      <c r="L9" s="24">
        <v>182</v>
      </c>
      <c r="M9" s="25">
        <v>134</v>
      </c>
    </row>
    <row r="10" spans="1:13" ht="21.75" customHeight="1" x14ac:dyDescent="0.25">
      <c r="A10" s="10">
        <v>3</v>
      </c>
      <c r="B10" s="38"/>
      <c r="C10" s="1">
        <v>120</v>
      </c>
      <c r="D10" s="17">
        <v>543</v>
      </c>
      <c r="E10" s="17"/>
      <c r="F10" s="17"/>
      <c r="G10" s="23"/>
      <c r="H10" s="17">
        <v>120</v>
      </c>
      <c r="I10" s="22">
        <v>543</v>
      </c>
      <c r="J10" s="24">
        <v>8</v>
      </c>
      <c r="K10" s="24">
        <v>285</v>
      </c>
      <c r="L10" s="24">
        <v>83</v>
      </c>
      <c r="M10" s="25">
        <v>167</v>
      </c>
    </row>
    <row r="11" spans="1:13" ht="15.75" x14ac:dyDescent="0.25">
      <c r="A11" s="10">
        <v>4</v>
      </c>
      <c r="B11" s="38"/>
      <c r="C11" s="1"/>
      <c r="D11" s="17">
        <v>570</v>
      </c>
      <c r="E11" s="17"/>
      <c r="F11" s="17"/>
      <c r="G11" s="23"/>
      <c r="H11" s="17"/>
      <c r="I11" s="22">
        <v>570</v>
      </c>
      <c r="J11" s="24">
        <v>26</v>
      </c>
      <c r="K11" s="24">
        <v>351</v>
      </c>
      <c r="L11" s="24">
        <v>137</v>
      </c>
      <c r="M11" s="25">
        <v>56</v>
      </c>
    </row>
    <row r="12" spans="1:13" ht="21" customHeight="1" x14ac:dyDescent="0.25">
      <c r="A12" s="10">
        <v>5</v>
      </c>
      <c r="B12" s="38"/>
      <c r="C12" s="1">
        <v>141</v>
      </c>
      <c r="D12" s="17">
        <v>342</v>
      </c>
      <c r="E12" s="17">
        <v>4</v>
      </c>
      <c r="F12" s="17">
        <v>1</v>
      </c>
      <c r="G12" s="23">
        <v>49</v>
      </c>
      <c r="H12" s="17">
        <v>27</v>
      </c>
      <c r="I12" s="22">
        <v>402</v>
      </c>
      <c r="J12" s="24">
        <v>9</v>
      </c>
      <c r="K12" s="24">
        <v>264</v>
      </c>
      <c r="L12" s="24">
        <v>88</v>
      </c>
      <c r="M12" s="25">
        <v>41</v>
      </c>
    </row>
    <row r="13" spans="1:13" ht="19.5" customHeight="1" x14ac:dyDescent="0.25">
      <c r="A13" s="10">
        <v>6</v>
      </c>
      <c r="B13" s="38"/>
      <c r="C13" s="1"/>
      <c r="D13" s="17">
        <v>588</v>
      </c>
      <c r="E13" s="17">
        <v>1</v>
      </c>
      <c r="F13" s="17">
        <v>1</v>
      </c>
      <c r="G13" s="23"/>
      <c r="H13" s="17"/>
      <c r="I13" s="22">
        <v>586</v>
      </c>
      <c r="J13" s="24">
        <v>48</v>
      </c>
      <c r="K13" s="24">
        <v>360</v>
      </c>
      <c r="L13" s="24">
        <v>84</v>
      </c>
      <c r="M13" s="25">
        <v>94</v>
      </c>
    </row>
    <row r="14" spans="1:13" ht="24" customHeight="1" x14ac:dyDescent="0.25">
      <c r="A14" s="10">
        <v>7</v>
      </c>
      <c r="B14" s="38"/>
      <c r="C14" s="1"/>
      <c r="D14" s="17">
        <v>166</v>
      </c>
      <c r="E14" s="17"/>
      <c r="F14" s="17">
        <v>8</v>
      </c>
      <c r="G14" s="23"/>
      <c r="H14" s="17">
        <v>30</v>
      </c>
      <c r="I14" s="22">
        <v>128</v>
      </c>
      <c r="J14" s="24">
        <v>17</v>
      </c>
      <c r="K14" s="24">
        <v>14</v>
      </c>
      <c r="L14" s="24">
        <v>6</v>
      </c>
      <c r="M14" s="25">
        <v>91</v>
      </c>
    </row>
    <row r="15" spans="1:13" s="29" customFormat="1" ht="34.5" customHeight="1" x14ac:dyDescent="0.25">
      <c r="A15" s="8"/>
      <c r="B15" s="9" t="s">
        <v>18</v>
      </c>
      <c r="C15" s="9">
        <f>SUM(C8:C14)</f>
        <v>606</v>
      </c>
      <c r="D15" s="9">
        <f>SUM(D8:D14)</f>
        <v>2945</v>
      </c>
      <c r="E15" s="9">
        <f>SUM(E8:E14)</f>
        <v>5</v>
      </c>
      <c r="F15" s="9">
        <f>SUM(F8:F14)</f>
        <v>10</v>
      </c>
      <c r="G15" s="9">
        <v>49</v>
      </c>
      <c r="H15" s="9">
        <f>SUM(H8:H14)</f>
        <v>237</v>
      </c>
      <c r="I15" s="9">
        <v>3250</v>
      </c>
      <c r="J15" s="9">
        <f>SUM(J8:J14)</f>
        <v>187</v>
      </c>
      <c r="K15" s="9">
        <f>SUM(K8:K14)</f>
        <v>1775</v>
      </c>
      <c r="L15" s="9">
        <f>SUM(L8:L14)</f>
        <v>666</v>
      </c>
      <c r="M15" s="9">
        <f>SUM(M8:M14)</f>
        <v>622</v>
      </c>
    </row>
    <row r="16" spans="1:13" x14ac:dyDescent="0.25">
      <c r="A16" s="28"/>
      <c r="B16" s="28"/>
      <c r="C16" s="28"/>
      <c r="D16" s="28"/>
      <c r="E16" s="28"/>
      <c r="F16" s="28"/>
      <c r="G16" s="33"/>
      <c r="H16" s="28"/>
      <c r="I16" s="33"/>
      <c r="J16" s="28"/>
      <c r="K16" s="28"/>
      <c r="L16" s="28"/>
      <c r="M16" s="28"/>
    </row>
    <row r="17" spans="1:13" x14ac:dyDescent="0.25">
      <c r="A17" s="28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</row>
  </sheetData>
  <mergeCells count="7">
    <mergeCell ref="A6:A7"/>
    <mergeCell ref="B6:B7"/>
    <mergeCell ref="B1:M1"/>
    <mergeCell ref="A2:M2"/>
    <mergeCell ref="B3:M3"/>
    <mergeCell ref="B4:M4"/>
    <mergeCell ref="A5:M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topLeftCell="A2" workbookViewId="0">
      <selection activeCell="B7" sqref="B7:B14"/>
    </sheetView>
  </sheetViews>
  <sheetFormatPr defaultRowHeight="15" x14ac:dyDescent="0.25"/>
  <cols>
    <col min="2" max="2" width="19.5703125" customWidth="1"/>
  </cols>
  <sheetData>
    <row r="1" spans="1:13" ht="15.75" x14ac:dyDescent="0.25">
      <c r="A1" s="3"/>
      <c r="B1" s="95" t="s">
        <v>0</v>
      </c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</row>
    <row r="2" spans="1:13" ht="15.75" x14ac:dyDescent="0.25">
      <c r="A2" s="4"/>
      <c r="B2" s="97" t="s">
        <v>2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</row>
    <row r="3" spans="1:13" x14ac:dyDescent="0.25">
      <c r="A3" s="118" t="s">
        <v>29</v>
      </c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</row>
    <row r="4" spans="1:13" x14ac:dyDescent="0.25">
      <c r="A4" s="114" t="s">
        <v>4</v>
      </c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</row>
    <row r="5" spans="1:13" ht="165.75" x14ac:dyDescent="0.25">
      <c r="A5" s="119" t="s">
        <v>5</v>
      </c>
      <c r="B5" s="120" t="s">
        <v>6</v>
      </c>
      <c r="C5" s="6" t="s">
        <v>7</v>
      </c>
      <c r="D5" s="6" t="s">
        <v>8</v>
      </c>
      <c r="E5" s="6" t="s">
        <v>9</v>
      </c>
      <c r="F5" s="6" t="s">
        <v>10</v>
      </c>
      <c r="G5" s="6" t="s">
        <v>11</v>
      </c>
      <c r="H5" s="6" t="s">
        <v>12</v>
      </c>
      <c r="I5" s="6" t="s">
        <v>13</v>
      </c>
      <c r="J5" s="6" t="s">
        <v>14</v>
      </c>
      <c r="K5" s="6" t="s">
        <v>15</v>
      </c>
      <c r="L5" s="6" t="s">
        <v>16</v>
      </c>
      <c r="M5" s="7" t="s">
        <v>17</v>
      </c>
    </row>
    <row r="6" spans="1:13" ht="15.75" x14ac:dyDescent="0.25">
      <c r="A6" s="119"/>
      <c r="B6" s="120"/>
      <c r="C6" s="30">
        <v>1</v>
      </c>
      <c r="D6" s="31">
        <v>2</v>
      </c>
      <c r="E6" s="30">
        <v>3</v>
      </c>
      <c r="F6" s="31">
        <v>4</v>
      </c>
      <c r="G6" s="31">
        <v>5</v>
      </c>
      <c r="H6" s="30">
        <v>6</v>
      </c>
      <c r="I6" s="31">
        <v>7</v>
      </c>
      <c r="J6" s="31">
        <v>8</v>
      </c>
      <c r="K6" s="30">
        <v>9</v>
      </c>
      <c r="L6" s="31">
        <v>10</v>
      </c>
      <c r="M6" s="30">
        <v>11</v>
      </c>
    </row>
    <row r="7" spans="1:13" ht="15.75" x14ac:dyDescent="0.25">
      <c r="A7" s="25">
        <v>1</v>
      </c>
      <c r="B7" s="17"/>
      <c r="C7" s="17">
        <v>32</v>
      </c>
      <c r="D7" s="17">
        <v>155</v>
      </c>
      <c r="E7" s="17"/>
      <c r="F7" s="17"/>
      <c r="G7" s="32"/>
      <c r="H7" s="17"/>
      <c r="I7" s="22">
        <f>+C7+D7-E7-F7-G7-H7</f>
        <v>187</v>
      </c>
      <c r="J7" s="24">
        <v>5</v>
      </c>
      <c r="K7" s="24">
        <v>65</v>
      </c>
      <c r="L7" s="24">
        <v>24</v>
      </c>
      <c r="M7" s="25">
        <f>+I7-J7-K7-L7</f>
        <v>93</v>
      </c>
    </row>
    <row r="8" spans="1:13" ht="21" customHeight="1" x14ac:dyDescent="0.25">
      <c r="A8" s="25">
        <v>2</v>
      </c>
      <c r="B8" s="17"/>
      <c r="C8" s="17"/>
      <c r="D8" s="17">
        <v>10</v>
      </c>
      <c r="E8" s="17"/>
      <c r="F8" s="17"/>
      <c r="G8" s="32"/>
      <c r="H8" s="17"/>
      <c r="I8" s="22">
        <f t="shared" ref="I8:I14" si="0">+C8+D8-E8-F8-G8-H8</f>
        <v>10</v>
      </c>
      <c r="J8" s="24"/>
      <c r="K8" s="24">
        <v>6</v>
      </c>
      <c r="L8" s="24">
        <v>4</v>
      </c>
      <c r="M8" s="25">
        <f t="shared" ref="M8:M14" si="1">+I8-J8-K8-L8</f>
        <v>0</v>
      </c>
    </row>
    <row r="9" spans="1:13" ht="21.75" customHeight="1" x14ac:dyDescent="0.25">
      <c r="A9" s="25">
        <v>3</v>
      </c>
      <c r="B9" s="17"/>
      <c r="C9" s="17"/>
      <c r="D9" s="17">
        <v>11</v>
      </c>
      <c r="E9" s="17"/>
      <c r="F9" s="17">
        <v>1</v>
      </c>
      <c r="G9" s="32"/>
      <c r="H9" s="17"/>
      <c r="I9" s="22">
        <f t="shared" si="0"/>
        <v>10</v>
      </c>
      <c r="J9" s="24">
        <v>1</v>
      </c>
      <c r="K9" s="24">
        <v>3</v>
      </c>
      <c r="L9" s="24">
        <v>6</v>
      </c>
      <c r="M9" s="25">
        <f t="shared" si="1"/>
        <v>0</v>
      </c>
    </row>
    <row r="10" spans="1:13" ht="23.25" customHeight="1" x14ac:dyDescent="0.25">
      <c r="A10" s="25">
        <v>4</v>
      </c>
      <c r="B10" s="17"/>
      <c r="C10" s="17">
        <v>130</v>
      </c>
      <c r="D10" s="17">
        <v>565</v>
      </c>
      <c r="E10" s="17"/>
      <c r="F10" s="17">
        <v>7</v>
      </c>
      <c r="G10" s="32">
        <v>2</v>
      </c>
      <c r="H10" s="17">
        <v>3</v>
      </c>
      <c r="I10" s="22">
        <f t="shared" si="0"/>
        <v>683</v>
      </c>
      <c r="J10" s="24">
        <v>74</v>
      </c>
      <c r="K10" s="24">
        <v>342</v>
      </c>
      <c r="L10" s="24">
        <v>143</v>
      </c>
      <c r="M10" s="25">
        <f t="shared" si="1"/>
        <v>124</v>
      </c>
    </row>
    <row r="11" spans="1:13" ht="23.25" customHeight="1" x14ac:dyDescent="0.25">
      <c r="A11" s="25">
        <v>5</v>
      </c>
      <c r="B11" s="17"/>
      <c r="C11" s="17"/>
      <c r="D11" s="17">
        <v>228</v>
      </c>
      <c r="E11" s="17"/>
      <c r="F11" s="17"/>
      <c r="G11" s="32"/>
      <c r="H11" s="17"/>
      <c r="I11" s="22">
        <f t="shared" si="0"/>
        <v>228</v>
      </c>
      <c r="J11" s="24">
        <v>52</v>
      </c>
      <c r="K11" s="24">
        <v>70</v>
      </c>
      <c r="L11" s="24">
        <v>50</v>
      </c>
      <c r="M11" s="25">
        <f t="shared" si="1"/>
        <v>56</v>
      </c>
    </row>
    <row r="12" spans="1:13" ht="26.25" customHeight="1" x14ac:dyDescent="0.25">
      <c r="A12" s="25">
        <v>6</v>
      </c>
      <c r="B12" s="17"/>
      <c r="C12" s="17"/>
      <c r="D12" s="17">
        <v>438</v>
      </c>
      <c r="E12" s="17"/>
      <c r="F12" s="17"/>
      <c r="G12" s="32"/>
      <c r="H12" s="17"/>
      <c r="I12" s="22">
        <f t="shared" si="0"/>
        <v>438</v>
      </c>
      <c r="J12" s="24">
        <v>10</v>
      </c>
      <c r="K12" s="24">
        <v>148</v>
      </c>
      <c r="L12" s="24">
        <v>280</v>
      </c>
      <c r="M12" s="25">
        <f t="shared" si="1"/>
        <v>0</v>
      </c>
    </row>
    <row r="13" spans="1:13" ht="15.75" x14ac:dyDescent="0.25">
      <c r="A13" s="25">
        <v>7</v>
      </c>
      <c r="B13" s="17"/>
      <c r="C13" s="17"/>
      <c r="D13" s="17">
        <v>54</v>
      </c>
      <c r="E13" s="17"/>
      <c r="F13" s="17">
        <v>1</v>
      </c>
      <c r="G13" s="32"/>
      <c r="H13" s="17"/>
      <c r="I13" s="22">
        <f t="shared" si="0"/>
        <v>53</v>
      </c>
      <c r="J13" s="24">
        <v>3</v>
      </c>
      <c r="K13" s="24">
        <v>36</v>
      </c>
      <c r="L13" s="24">
        <v>14</v>
      </c>
      <c r="M13" s="25">
        <f t="shared" si="1"/>
        <v>0</v>
      </c>
    </row>
    <row r="14" spans="1:13" ht="28.5" customHeight="1" x14ac:dyDescent="0.25">
      <c r="A14" s="25">
        <v>8</v>
      </c>
      <c r="B14" s="17"/>
      <c r="C14" s="17"/>
      <c r="D14" s="17">
        <v>56</v>
      </c>
      <c r="E14" s="17"/>
      <c r="F14" s="17">
        <v>10</v>
      </c>
      <c r="G14" s="32"/>
      <c r="H14" s="17"/>
      <c r="I14" s="22">
        <f t="shared" si="0"/>
        <v>46</v>
      </c>
      <c r="J14" s="24">
        <v>5</v>
      </c>
      <c r="K14" s="24">
        <v>17</v>
      </c>
      <c r="L14" s="24"/>
      <c r="M14" s="25">
        <f t="shared" si="1"/>
        <v>24</v>
      </c>
    </row>
    <row r="15" spans="1:13" ht="36.75" customHeight="1" x14ac:dyDescent="0.25">
      <c r="A15" s="42"/>
      <c r="B15" s="42" t="s">
        <v>18</v>
      </c>
      <c r="C15" s="42">
        <f>SUM(C7:C14)</f>
        <v>162</v>
      </c>
      <c r="D15" s="42">
        <f t="shared" ref="D15:M15" si="2">SUM(D7:D14)</f>
        <v>1517</v>
      </c>
      <c r="E15" s="42">
        <f t="shared" si="2"/>
        <v>0</v>
      </c>
      <c r="F15" s="42">
        <f t="shared" si="2"/>
        <v>19</v>
      </c>
      <c r="G15" s="42">
        <f t="shared" si="2"/>
        <v>2</v>
      </c>
      <c r="H15" s="42">
        <f t="shared" si="2"/>
        <v>3</v>
      </c>
      <c r="I15" s="42">
        <f t="shared" si="2"/>
        <v>1655</v>
      </c>
      <c r="J15" s="42">
        <f t="shared" si="2"/>
        <v>150</v>
      </c>
      <c r="K15" s="42">
        <f t="shared" si="2"/>
        <v>687</v>
      </c>
      <c r="L15" s="42">
        <f t="shared" si="2"/>
        <v>521</v>
      </c>
      <c r="M15" s="42">
        <f t="shared" si="2"/>
        <v>297</v>
      </c>
    </row>
    <row r="16" spans="1:13" x14ac:dyDescent="0.25">
      <c r="A16" s="28"/>
      <c r="B16" s="28"/>
      <c r="C16" s="28"/>
      <c r="D16" s="28"/>
      <c r="E16" s="28"/>
      <c r="F16" s="28"/>
      <c r="G16" s="33"/>
      <c r="H16" s="28"/>
      <c r="I16" s="33"/>
      <c r="J16" s="28"/>
      <c r="K16" s="28"/>
      <c r="L16" s="28"/>
      <c r="M16" s="28"/>
    </row>
  </sheetData>
  <mergeCells count="6">
    <mergeCell ref="B1:M1"/>
    <mergeCell ref="B2:M2"/>
    <mergeCell ref="A3:M3"/>
    <mergeCell ref="A4:M4"/>
    <mergeCell ref="A5:A6"/>
    <mergeCell ref="B5:B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workbookViewId="0">
      <selection activeCell="B7" sqref="B7:B13"/>
    </sheetView>
  </sheetViews>
  <sheetFormatPr defaultRowHeight="15" x14ac:dyDescent="0.25"/>
  <cols>
    <col min="2" max="2" width="22" customWidth="1"/>
  </cols>
  <sheetData>
    <row r="1" spans="1:13" ht="15.75" x14ac:dyDescent="0.25">
      <c r="A1" s="3"/>
      <c r="B1" s="95" t="s">
        <v>0</v>
      </c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</row>
    <row r="2" spans="1:13" ht="15.75" x14ac:dyDescent="0.25">
      <c r="A2" s="4"/>
      <c r="B2" s="97" t="s">
        <v>35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</row>
    <row r="3" spans="1:13" ht="15.75" x14ac:dyDescent="0.25">
      <c r="A3" s="3"/>
      <c r="B3" s="98" t="s">
        <v>36</v>
      </c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</row>
    <row r="4" spans="1:13" x14ac:dyDescent="0.25">
      <c r="A4" s="99" t="s">
        <v>4</v>
      </c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</row>
    <row r="5" spans="1:13" ht="165.75" x14ac:dyDescent="0.25">
      <c r="A5" s="91" t="s">
        <v>5</v>
      </c>
      <c r="B5" s="93" t="s">
        <v>6</v>
      </c>
      <c r="C5" s="47" t="s">
        <v>7</v>
      </c>
      <c r="D5" s="49" t="s">
        <v>8</v>
      </c>
      <c r="E5" s="49" t="s">
        <v>9</v>
      </c>
      <c r="F5" s="49" t="s">
        <v>10</v>
      </c>
      <c r="G5" s="49" t="s">
        <v>11</v>
      </c>
      <c r="H5" s="49" t="s">
        <v>12</v>
      </c>
      <c r="I5" s="49" t="s">
        <v>13</v>
      </c>
      <c r="J5" s="49" t="s">
        <v>14</v>
      </c>
      <c r="K5" s="49" t="s">
        <v>15</v>
      </c>
      <c r="L5" s="49" t="s">
        <v>16</v>
      </c>
      <c r="M5" s="48" t="s">
        <v>17</v>
      </c>
    </row>
    <row r="6" spans="1:13" ht="15.75" x14ac:dyDescent="0.25">
      <c r="A6" s="92"/>
      <c r="B6" s="94"/>
      <c r="C6" s="8">
        <v>1</v>
      </c>
      <c r="D6" s="9">
        <v>2</v>
      </c>
      <c r="E6" s="8">
        <v>3</v>
      </c>
      <c r="F6" s="9">
        <v>4</v>
      </c>
      <c r="G6" s="9">
        <v>5</v>
      </c>
      <c r="H6" s="8">
        <v>6</v>
      </c>
      <c r="I6" s="9">
        <v>7</v>
      </c>
      <c r="J6" s="9">
        <v>8</v>
      </c>
      <c r="K6" s="8">
        <v>9</v>
      </c>
      <c r="L6" s="9">
        <v>10</v>
      </c>
      <c r="M6" s="8">
        <v>11</v>
      </c>
    </row>
    <row r="7" spans="1:13" ht="29.25" customHeight="1" x14ac:dyDescent="0.25">
      <c r="A7" s="10">
        <v>1</v>
      </c>
      <c r="B7" s="1"/>
      <c r="C7" s="1"/>
      <c r="D7" s="17">
        <v>264</v>
      </c>
      <c r="E7" s="17">
        <v>0</v>
      </c>
      <c r="F7" s="17">
        <v>1</v>
      </c>
      <c r="G7" s="23">
        <v>0</v>
      </c>
      <c r="H7" s="17">
        <v>0</v>
      </c>
      <c r="I7" s="22">
        <v>263</v>
      </c>
      <c r="J7" s="24">
        <v>20</v>
      </c>
      <c r="K7" s="24">
        <v>197</v>
      </c>
      <c r="L7" s="24">
        <v>40</v>
      </c>
      <c r="M7" s="25">
        <v>6</v>
      </c>
    </row>
    <row r="8" spans="1:13" ht="29.25" customHeight="1" x14ac:dyDescent="0.25">
      <c r="A8" s="10">
        <v>2</v>
      </c>
      <c r="B8" s="1"/>
      <c r="C8" s="1">
        <v>0</v>
      </c>
      <c r="D8" s="17">
        <v>28</v>
      </c>
      <c r="E8" s="17">
        <v>0</v>
      </c>
      <c r="F8" s="17">
        <v>0</v>
      </c>
      <c r="G8" s="23">
        <v>0</v>
      </c>
      <c r="H8" s="17">
        <v>0</v>
      </c>
      <c r="I8" s="22">
        <v>28</v>
      </c>
      <c r="J8" s="24">
        <v>16</v>
      </c>
      <c r="K8" s="24">
        <v>12</v>
      </c>
      <c r="L8" s="24"/>
      <c r="M8" s="25"/>
    </row>
    <row r="9" spans="1:13" ht="33" customHeight="1" x14ac:dyDescent="0.25">
      <c r="A9" s="10">
        <v>3</v>
      </c>
      <c r="B9" s="1"/>
      <c r="C9" s="1">
        <v>4</v>
      </c>
      <c r="D9" s="17">
        <v>144</v>
      </c>
      <c r="E9" s="17">
        <v>1</v>
      </c>
      <c r="F9" s="17">
        <v>5</v>
      </c>
      <c r="G9" s="23">
        <v>0</v>
      </c>
      <c r="H9" s="17">
        <v>0</v>
      </c>
      <c r="I9" s="22">
        <v>142</v>
      </c>
      <c r="J9" s="24">
        <v>13</v>
      </c>
      <c r="K9" s="24">
        <v>62</v>
      </c>
      <c r="L9" s="24">
        <v>42</v>
      </c>
      <c r="M9" s="25">
        <v>25</v>
      </c>
    </row>
    <row r="10" spans="1:13" ht="23.25" customHeight="1" x14ac:dyDescent="0.25">
      <c r="A10" s="10">
        <v>4</v>
      </c>
      <c r="B10" s="1"/>
      <c r="C10" s="1">
        <v>0</v>
      </c>
      <c r="D10" s="17">
        <v>14</v>
      </c>
      <c r="E10" s="17">
        <v>0</v>
      </c>
      <c r="F10" s="17">
        <v>0</v>
      </c>
      <c r="G10" s="23">
        <v>0</v>
      </c>
      <c r="H10" s="17">
        <v>0</v>
      </c>
      <c r="I10" s="22">
        <v>14</v>
      </c>
      <c r="J10" s="24">
        <v>5</v>
      </c>
      <c r="K10" s="24">
        <v>7</v>
      </c>
      <c r="L10" s="24">
        <v>2</v>
      </c>
      <c r="M10" s="25"/>
    </row>
    <row r="11" spans="1:13" ht="25.5" customHeight="1" x14ac:dyDescent="0.25">
      <c r="A11" s="10">
        <v>5</v>
      </c>
      <c r="B11" s="1"/>
      <c r="C11" s="1">
        <v>106</v>
      </c>
      <c r="D11" s="17">
        <v>336</v>
      </c>
      <c r="E11" s="17"/>
      <c r="F11" s="17">
        <v>69</v>
      </c>
      <c r="G11" s="23">
        <v>0</v>
      </c>
      <c r="H11" s="17">
        <v>0</v>
      </c>
      <c r="I11" s="22">
        <v>373</v>
      </c>
      <c r="J11" s="24">
        <v>24</v>
      </c>
      <c r="K11" s="24">
        <v>234</v>
      </c>
      <c r="L11" s="24">
        <v>38</v>
      </c>
      <c r="M11" s="25">
        <v>77</v>
      </c>
    </row>
    <row r="12" spans="1:13" ht="23.25" customHeight="1" x14ac:dyDescent="0.25">
      <c r="A12" s="10">
        <v>6</v>
      </c>
      <c r="B12" s="1"/>
      <c r="C12" s="1">
        <v>25</v>
      </c>
      <c r="D12" s="17">
        <v>188</v>
      </c>
      <c r="E12" s="17">
        <v>0</v>
      </c>
      <c r="F12" s="17">
        <v>4</v>
      </c>
      <c r="G12" s="23">
        <v>0</v>
      </c>
      <c r="H12" s="17">
        <v>0</v>
      </c>
      <c r="I12" s="22">
        <v>209</v>
      </c>
      <c r="J12" s="24">
        <v>23</v>
      </c>
      <c r="K12" s="24">
        <v>82</v>
      </c>
      <c r="L12" s="24">
        <v>82</v>
      </c>
      <c r="M12" s="25">
        <v>22</v>
      </c>
    </row>
    <row r="13" spans="1:13" ht="26.25" customHeight="1" x14ac:dyDescent="0.25">
      <c r="A13" s="25">
        <v>7</v>
      </c>
      <c r="B13" s="1"/>
      <c r="C13" s="56"/>
      <c r="D13" s="17">
        <v>27</v>
      </c>
      <c r="E13" s="56"/>
      <c r="F13" s="56">
        <v>1</v>
      </c>
      <c r="G13" s="56"/>
      <c r="H13" s="56"/>
      <c r="I13" s="22">
        <v>26</v>
      </c>
      <c r="J13" s="24">
        <v>1</v>
      </c>
      <c r="K13" s="24">
        <v>2</v>
      </c>
      <c r="L13" s="56"/>
      <c r="M13" s="56">
        <v>23</v>
      </c>
    </row>
    <row r="14" spans="1:13" ht="33.75" customHeight="1" x14ac:dyDescent="0.25">
      <c r="A14" s="26"/>
      <c r="B14" s="27" t="s">
        <v>18</v>
      </c>
      <c r="C14" s="27">
        <v>135</v>
      </c>
      <c r="D14" s="27">
        <v>1001</v>
      </c>
      <c r="E14" s="27">
        <v>1</v>
      </c>
      <c r="F14" s="27">
        <v>80</v>
      </c>
      <c r="G14" s="9">
        <v>0</v>
      </c>
      <c r="H14" s="27">
        <v>0</v>
      </c>
      <c r="I14" s="9">
        <v>1055</v>
      </c>
      <c r="J14" s="27">
        <v>102</v>
      </c>
      <c r="K14" s="27">
        <v>596</v>
      </c>
      <c r="L14" s="27">
        <v>204</v>
      </c>
      <c r="M14" s="27">
        <v>153</v>
      </c>
    </row>
    <row r="15" spans="1:13" x14ac:dyDescent="0.25">
      <c r="A15" s="28"/>
      <c r="B15" s="28"/>
      <c r="C15" s="28"/>
      <c r="D15" s="28"/>
      <c r="E15" s="28"/>
      <c r="F15" s="28"/>
      <c r="G15" s="33"/>
      <c r="H15" s="28"/>
      <c r="I15" s="33"/>
      <c r="J15" s="28"/>
      <c r="K15" s="28"/>
      <c r="L15" s="28"/>
      <c r="M15" s="28"/>
    </row>
    <row r="16" spans="1:13" x14ac:dyDescent="0.25">
      <c r="A16" s="28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</row>
  </sheetData>
  <mergeCells count="6"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topLeftCell="A4" workbookViewId="0">
      <selection activeCell="B8" sqref="B8:B15"/>
    </sheetView>
  </sheetViews>
  <sheetFormatPr defaultRowHeight="15" x14ac:dyDescent="0.25"/>
  <cols>
    <col min="2" max="2" width="14.140625" customWidth="1"/>
    <col min="3" max="3" width="11.5703125" customWidth="1"/>
    <col min="4" max="4" width="11.140625" customWidth="1"/>
    <col min="5" max="5" width="12.7109375" customWidth="1"/>
    <col min="6" max="6" width="10.5703125" customWidth="1"/>
    <col min="7" max="7" width="10.7109375" customWidth="1"/>
    <col min="8" max="8" width="10.42578125" customWidth="1"/>
    <col min="9" max="9" width="10.7109375" customWidth="1"/>
    <col min="10" max="10" width="11.28515625" customWidth="1"/>
    <col min="11" max="11" width="12.5703125" customWidth="1"/>
    <col min="12" max="12" width="12.140625" customWidth="1"/>
    <col min="13" max="13" width="13.5703125" customWidth="1"/>
  </cols>
  <sheetData>
    <row r="1" spans="1:13" ht="15.75" x14ac:dyDescent="0.25">
      <c r="A1" s="57"/>
      <c r="B1" s="108" t="s">
        <v>0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</row>
    <row r="2" spans="1:13" x14ac:dyDescent="0.25">
      <c r="A2" s="109" t="s">
        <v>1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</row>
    <row r="3" spans="1:13" ht="15.75" x14ac:dyDescent="0.25">
      <c r="A3" s="58"/>
      <c r="B3" s="110" t="s">
        <v>54</v>
      </c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</row>
    <row r="4" spans="1:13" ht="15.75" x14ac:dyDescent="0.25">
      <c r="A4" s="57"/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</row>
    <row r="5" spans="1:13" x14ac:dyDescent="0.25">
      <c r="A5" s="112" t="s">
        <v>4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</row>
    <row r="6" spans="1:13" ht="89.25" x14ac:dyDescent="0.25">
      <c r="A6" s="104" t="s">
        <v>5</v>
      </c>
      <c r="B6" s="106" t="s">
        <v>6</v>
      </c>
      <c r="C6" s="88" t="s">
        <v>7</v>
      </c>
      <c r="D6" s="60" t="s">
        <v>8</v>
      </c>
      <c r="E6" s="60" t="s">
        <v>9</v>
      </c>
      <c r="F6" s="60" t="s">
        <v>10</v>
      </c>
      <c r="G6" s="60" t="s">
        <v>11</v>
      </c>
      <c r="H6" s="60" t="s">
        <v>12</v>
      </c>
      <c r="I6" s="60" t="s">
        <v>13</v>
      </c>
      <c r="J6" s="60" t="s">
        <v>14</v>
      </c>
      <c r="K6" s="60" t="s">
        <v>15</v>
      </c>
      <c r="L6" s="60" t="s">
        <v>16</v>
      </c>
      <c r="M6" s="61" t="s">
        <v>17</v>
      </c>
    </row>
    <row r="7" spans="1:13" ht="15.75" x14ac:dyDescent="0.25">
      <c r="A7" s="105"/>
      <c r="B7" s="107"/>
      <c r="C7" s="83">
        <v>1</v>
      </c>
      <c r="D7" s="84">
        <v>2</v>
      </c>
      <c r="E7" s="83">
        <v>3</v>
      </c>
      <c r="F7" s="84">
        <v>4</v>
      </c>
      <c r="G7" s="84">
        <v>5</v>
      </c>
      <c r="H7" s="83">
        <v>6</v>
      </c>
      <c r="I7" s="84">
        <v>7</v>
      </c>
      <c r="J7" s="84">
        <v>8</v>
      </c>
      <c r="K7" s="83">
        <v>9</v>
      </c>
      <c r="L7" s="84">
        <v>10</v>
      </c>
      <c r="M7" s="83">
        <v>11</v>
      </c>
    </row>
    <row r="8" spans="1:13" ht="15.75" x14ac:dyDescent="0.25">
      <c r="A8" s="64">
        <v>1</v>
      </c>
      <c r="B8" s="65"/>
      <c r="C8" s="65">
        <v>7</v>
      </c>
      <c r="D8" s="66">
        <v>459</v>
      </c>
      <c r="E8" s="66">
        <v>1</v>
      </c>
      <c r="F8" s="66">
        <v>2</v>
      </c>
      <c r="G8" s="85"/>
      <c r="H8" s="66"/>
      <c r="I8" s="68">
        <v>463</v>
      </c>
      <c r="J8" s="69">
        <v>17</v>
      </c>
      <c r="K8" s="69">
        <v>250</v>
      </c>
      <c r="L8" s="69">
        <v>106</v>
      </c>
      <c r="M8" s="70">
        <v>90</v>
      </c>
    </row>
    <row r="9" spans="1:13" ht="15.75" x14ac:dyDescent="0.25">
      <c r="A9" s="64">
        <v>2</v>
      </c>
      <c r="B9" s="65"/>
      <c r="C9" s="65"/>
      <c r="D9" s="66">
        <v>204</v>
      </c>
      <c r="E9" s="66"/>
      <c r="F9" s="66">
        <v>49</v>
      </c>
      <c r="G9" s="85"/>
      <c r="H9" s="66"/>
      <c r="I9" s="68">
        <v>155</v>
      </c>
      <c r="J9" s="69">
        <v>8</v>
      </c>
      <c r="K9" s="69">
        <v>109</v>
      </c>
      <c r="L9" s="69">
        <v>38</v>
      </c>
      <c r="M9" s="70"/>
    </row>
    <row r="10" spans="1:13" ht="15.75" x14ac:dyDescent="0.25">
      <c r="A10" s="64">
        <v>3</v>
      </c>
      <c r="B10" s="65"/>
      <c r="C10" s="65">
        <v>41</v>
      </c>
      <c r="D10" s="69">
        <v>274</v>
      </c>
      <c r="E10" s="69"/>
      <c r="F10" s="69">
        <v>7</v>
      </c>
      <c r="G10" s="85"/>
      <c r="H10" s="69"/>
      <c r="I10" s="68">
        <v>308</v>
      </c>
      <c r="J10" s="69">
        <v>22</v>
      </c>
      <c r="K10" s="69">
        <v>177</v>
      </c>
      <c r="L10" s="69">
        <v>40</v>
      </c>
      <c r="M10" s="70">
        <v>69</v>
      </c>
    </row>
    <row r="11" spans="1:13" ht="15.75" x14ac:dyDescent="0.25">
      <c r="A11" s="64">
        <v>4</v>
      </c>
      <c r="B11" s="65"/>
      <c r="C11" s="65">
        <v>56</v>
      </c>
      <c r="D11" s="69">
        <v>217</v>
      </c>
      <c r="E11" s="69"/>
      <c r="F11" s="69">
        <v>12</v>
      </c>
      <c r="G11" s="85"/>
      <c r="H11" s="69"/>
      <c r="I11" s="68">
        <v>261</v>
      </c>
      <c r="J11" s="69">
        <v>12</v>
      </c>
      <c r="K11" s="69">
        <v>128</v>
      </c>
      <c r="L11" s="69">
        <v>51</v>
      </c>
      <c r="M11" s="70">
        <v>70</v>
      </c>
    </row>
    <row r="12" spans="1:13" ht="15.75" x14ac:dyDescent="0.25">
      <c r="A12" s="64">
        <v>5</v>
      </c>
      <c r="B12" s="65"/>
      <c r="C12" s="65">
        <v>4</v>
      </c>
      <c r="D12" s="66">
        <v>493</v>
      </c>
      <c r="E12" s="66"/>
      <c r="F12" s="66"/>
      <c r="G12" s="85"/>
      <c r="H12" s="66"/>
      <c r="I12" s="68">
        <v>497</v>
      </c>
      <c r="J12" s="69">
        <v>150</v>
      </c>
      <c r="K12" s="69">
        <v>265</v>
      </c>
      <c r="L12" s="69">
        <v>82</v>
      </c>
      <c r="M12" s="70"/>
    </row>
    <row r="13" spans="1:13" ht="15.75" x14ac:dyDescent="0.25">
      <c r="A13" s="64">
        <v>6</v>
      </c>
      <c r="B13" s="65"/>
      <c r="C13" s="65"/>
      <c r="D13" s="66">
        <v>85</v>
      </c>
      <c r="E13" s="66"/>
      <c r="F13" s="66"/>
      <c r="G13" s="85"/>
      <c r="H13" s="66"/>
      <c r="I13" s="68">
        <v>85</v>
      </c>
      <c r="J13" s="69"/>
      <c r="K13" s="69">
        <v>77</v>
      </c>
      <c r="L13" s="69">
        <v>8</v>
      </c>
      <c r="M13" s="70"/>
    </row>
    <row r="14" spans="1:13" ht="15.75" x14ac:dyDescent="0.25">
      <c r="A14" s="64">
        <v>7</v>
      </c>
      <c r="B14" s="65"/>
      <c r="C14" s="65"/>
      <c r="D14" s="66">
        <v>830</v>
      </c>
      <c r="E14" s="66"/>
      <c r="F14" s="66"/>
      <c r="G14" s="85"/>
      <c r="H14" s="66"/>
      <c r="I14" s="68">
        <v>830</v>
      </c>
      <c r="J14" s="69">
        <v>88</v>
      </c>
      <c r="K14" s="69">
        <v>564</v>
      </c>
      <c r="L14" s="69">
        <v>164</v>
      </c>
      <c r="M14" s="70">
        <v>14</v>
      </c>
    </row>
    <row r="15" spans="1:13" ht="15.75" x14ac:dyDescent="0.25">
      <c r="A15" s="64">
        <v>8</v>
      </c>
      <c r="B15" s="65"/>
      <c r="C15" s="65">
        <v>74</v>
      </c>
      <c r="D15" s="65">
        <v>8</v>
      </c>
      <c r="E15" s="65">
        <v>6</v>
      </c>
      <c r="F15" s="65"/>
      <c r="G15" s="85"/>
      <c r="H15" s="65"/>
      <c r="I15" s="68">
        <v>76</v>
      </c>
      <c r="J15" s="65">
        <v>20</v>
      </c>
      <c r="K15" s="65">
        <v>53</v>
      </c>
      <c r="L15" s="65">
        <v>3</v>
      </c>
      <c r="M15" s="65"/>
    </row>
    <row r="16" spans="1:13" ht="57" customHeight="1" x14ac:dyDescent="0.25">
      <c r="A16" s="86"/>
      <c r="B16" s="87" t="s">
        <v>18</v>
      </c>
      <c r="C16" s="87">
        <f t="shared" ref="C16:M16" si="0">SUM(C8:C15)</f>
        <v>182</v>
      </c>
      <c r="D16" s="87">
        <f t="shared" si="0"/>
        <v>2570</v>
      </c>
      <c r="E16" s="87">
        <f t="shared" si="0"/>
        <v>7</v>
      </c>
      <c r="F16" s="87">
        <f t="shared" si="0"/>
        <v>70</v>
      </c>
      <c r="G16" s="87">
        <f t="shared" si="0"/>
        <v>0</v>
      </c>
      <c r="H16" s="87">
        <f t="shared" si="0"/>
        <v>0</v>
      </c>
      <c r="I16" s="87">
        <f t="shared" si="0"/>
        <v>2675</v>
      </c>
      <c r="J16" s="87">
        <f t="shared" si="0"/>
        <v>317</v>
      </c>
      <c r="K16" s="87">
        <f t="shared" si="0"/>
        <v>1623</v>
      </c>
      <c r="L16" s="87">
        <f t="shared" si="0"/>
        <v>492</v>
      </c>
      <c r="M16" s="87">
        <f t="shared" si="0"/>
        <v>243</v>
      </c>
    </row>
    <row r="17" spans="7:9" x14ac:dyDescent="0.25">
      <c r="G17" s="73"/>
      <c r="I17" s="73"/>
    </row>
  </sheetData>
  <mergeCells count="7">
    <mergeCell ref="A6:A7"/>
    <mergeCell ref="B6:B7"/>
    <mergeCell ref="B1:M1"/>
    <mergeCell ref="A2:M2"/>
    <mergeCell ref="B3:M3"/>
    <mergeCell ref="B4:M4"/>
    <mergeCell ref="A5:M5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workbookViewId="0">
      <selection activeCell="B8" sqref="B8:B12"/>
    </sheetView>
  </sheetViews>
  <sheetFormatPr defaultRowHeight="15" x14ac:dyDescent="0.25"/>
  <cols>
    <col min="2" max="2" width="16.5703125" customWidth="1"/>
  </cols>
  <sheetData>
    <row r="1" spans="1:13" ht="15.75" x14ac:dyDescent="0.25">
      <c r="A1" s="57"/>
      <c r="B1" s="108" t="s">
        <v>0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</row>
    <row r="2" spans="1:13" x14ac:dyDescent="0.25">
      <c r="A2" s="109" t="s">
        <v>1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</row>
    <row r="3" spans="1:13" ht="15.75" x14ac:dyDescent="0.25">
      <c r="A3" s="58"/>
      <c r="B3" s="110" t="s">
        <v>2</v>
      </c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</row>
    <row r="4" spans="1:13" ht="15.75" x14ac:dyDescent="0.25">
      <c r="A4" s="57"/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</row>
    <row r="5" spans="1:13" x14ac:dyDescent="0.25">
      <c r="A5" s="121" t="s">
        <v>4</v>
      </c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</row>
    <row r="6" spans="1:13" ht="165.75" x14ac:dyDescent="0.25">
      <c r="A6" s="104" t="s">
        <v>5</v>
      </c>
      <c r="B6" s="106" t="s">
        <v>6</v>
      </c>
      <c r="C6" s="59" t="s">
        <v>7</v>
      </c>
      <c r="D6" s="60" t="s">
        <v>8</v>
      </c>
      <c r="E6" s="60" t="s">
        <v>9</v>
      </c>
      <c r="F6" s="60" t="s">
        <v>10</v>
      </c>
      <c r="G6" s="60" t="s">
        <v>11</v>
      </c>
      <c r="H6" s="60" t="s">
        <v>12</v>
      </c>
      <c r="I6" s="60" t="s">
        <v>13</v>
      </c>
      <c r="J6" s="60" t="s">
        <v>14</v>
      </c>
      <c r="K6" s="60" t="s">
        <v>15</v>
      </c>
      <c r="L6" s="60" t="s">
        <v>16</v>
      </c>
      <c r="M6" s="61" t="s">
        <v>17</v>
      </c>
    </row>
    <row r="7" spans="1:13" ht="15.75" x14ac:dyDescent="0.25">
      <c r="A7" s="105"/>
      <c r="B7" s="107"/>
      <c r="C7" s="62">
        <v>1</v>
      </c>
      <c r="D7" s="63">
        <v>2</v>
      </c>
      <c r="E7" s="62">
        <v>3</v>
      </c>
      <c r="F7" s="63">
        <v>4</v>
      </c>
      <c r="G7" s="63">
        <v>5</v>
      </c>
      <c r="H7" s="62">
        <v>6</v>
      </c>
      <c r="I7" s="63">
        <v>7</v>
      </c>
      <c r="J7" s="63">
        <v>8</v>
      </c>
      <c r="K7" s="62">
        <v>9</v>
      </c>
      <c r="L7" s="63">
        <v>10</v>
      </c>
      <c r="M7" s="62">
        <v>11</v>
      </c>
    </row>
    <row r="8" spans="1:13" ht="15.75" x14ac:dyDescent="0.25">
      <c r="A8" s="64">
        <v>1</v>
      </c>
      <c r="B8" s="65"/>
      <c r="C8" s="65">
        <v>0</v>
      </c>
      <c r="D8" s="66">
        <v>53</v>
      </c>
      <c r="E8" s="66">
        <v>0</v>
      </c>
      <c r="F8" s="66">
        <v>23</v>
      </c>
      <c r="G8" s="67">
        <v>0</v>
      </c>
      <c r="H8" s="66">
        <v>0</v>
      </c>
      <c r="I8" s="68">
        <v>30</v>
      </c>
      <c r="J8" s="69">
        <v>2</v>
      </c>
      <c r="K8" s="69">
        <v>19</v>
      </c>
      <c r="L8" s="69">
        <v>5</v>
      </c>
      <c r="M8" s="70">
        <v>4</v>
      </c>
    </row>
    <row r="9" spans="1:13" ht="15.75" x14ac:dyDescent="0.25">
      <c r="A9" s="64">
        <v>2</v>
      </c>
      <c r="B9" s="65"/>
      <c r="C9" s="65">
        <v>6</v>
      </c>
      <c r="D9" s="66">
        <v>209</v>
      </c>
      <c r="E9" s="66">
        <v>0</v>
      </c>
      <c r="F9" s="66">
        <v>4</v>
      </c>
      <c r="G9" s="67">
        <v>1</v>
      </c>
      <c r="H9" s="66">
        <v>6</v>
      </c>
      <c r="I9" s="68">
        <v>204</v>
      </c>
      <c r="J9" s="69">
        <v>22</v>
      </c>
      <c r="K9" s="69">
        <v>106</v>
      </c>
      <c r="L9" s="69">
        <v>27</v>
      </c>
      <c r="M9" s="70">
        <v>49</v>
      </c>
    </row>
    <row r="10" spans="1:13" ht="15.75" x14ac:dyDescent="0.25">
      <c r="A10" s="64">
        <v>3</v>
      </c>
      <c r="B10" s="65"/>
      <c r="C10" s="65">
        <v>3</v>
      </c>
      <c r="D10" s="66">
        <v>60</v>
      </c>
      <c r="E10" s="66">
        <v>1</v>
      </c>
      <c r="F10" s="66">
        <v>7</v>
      </c>
      <c r="G10" s="67">
        <v>0</v>
      </c>
      <c r="H10" s="66">
        <v>0</v>
      </c>
      <c r="I10" s="68">
        <v>55</v>
      </c>
      <c r="J10" s="69">
        <v>12</v>
      </c>
      <c r="K10" s="69">
        <v>38</v>
      </c>
      <c r="L10" s="69">
        <v>5</v>
      </c>
      <c r="M10" s="70">
        <v>0</v>
      </c>
    </row>
    <row r="11" spans="1:13" ht="15.75" x14ac:dyDescent="0.25">
      <c r="A11" s="64">
        <v>4</v>
      </c>
      <c r="B11" s="65"/>
      <c r="C11" s="65">
        <v>3</v>
      </c>
      <c r="D11" s="66">
        <v>139</v>
      </c>
      <c r="E11" s="66">
        <v>2</v>
      </c>
      <c r="F11" s="66">
        <v>14</v>
      </c>
      <c r="G11" s="67">
        <v>3</v>
      </c>
      <c r="H11" s="66">
        <v>1</v>
      </c>
      <c r="I11" s="68">
        <v>122</v>
      </c>
      <c r="J11" s="69">
        <v>6</v>
      </c>
      <c r="K11" s="69">
        <v>54</v>
      </c>
      <c r="L11" s="69">
        <v>19</v>
      </c>
      <c r="M11" s="70">
        <v>43</v>
      </c>
    </row>
    <row r="12" spans="1:13" ht="29.25" customHeight="1" x14ac:dyDescent="0.25">
      <c r="A12" s="64">
        <v>5</v>
      </c>
      <c r="B12" s="65"/>
      <c r="C12" s="65">
        <v>7</v>
      </c>
      <c r="D12" s="66">
        <v>152</v>
      </c>
      <c r="E12" s="66">
        <v>0</v>
      </c>
      <c r="F12" s="66">
        <v>0</v>
      </c>
      <c r="G12" s="67">
        <v>0</v>
      </c>
      <c r="H12" s="66">
        <v>7</v>
      </c>
      <c r="I12" s="68">
        <v>152</v>
      </c>
      <c r="J12" s="69">
        <v>22</v>
      </c>
      <c r="K12" s="69">
        <v>84</v>
      </c>
      <c r="L12" s="69">
        <v>38</v>
      </c>
      <c r="M12" s="70">
        <v>8</v>
      </c>
    </row>
    <row r="13" spans="1:13" ht="46.5" customHeight="1" x14ac:dyDescent="0.25">
      <c r="A13" s="71"/>
      <c r="B13" s="72" t="s">
        <v>18</v>
      </c>
      <c r="C13" s="42">
        <f>SUM(C8:C12)</f>
        <v>19</v>
      </c>
      <c r="D13" s="42">
        <f>SUM(D8:D12)</f>
        <v>613</v>
      </c>
      <c r="E13" s="42">
        <f>SUM(E8:E12)</f>
        <v>3</v>
      </c>
      <c r="F13" s="42">
        <f>SUM(F8:F12)</f>
        <v>48</v>
      </c>
      <c r="G13" s="75">
        <v>4</v>
      </c>
      <c r="H13" s="42">
        <f>SUM(H8:H12)</f>
        <v>14</v>
      </c>
      <c r="I13" s="42">
        <v>563</v>
      </c>
      <c r="J13" s="42">
        <f>SUM(J8:J12)</f>
        <v>64</v>
      </c>
      <c r="K13" s="42">
        <f>SUM(K8:K12)</f>
        <v>301</v>
      </c>
      <c r="L13" s="42">
        <f>SUM(L8:L12)</f>
        <v>94</v>
      </c>
      <c r="M13" s="42">
        <f>SUM(M8:M12)</f>
        <v>104</v>
      </c>
    </row>
    <row r="14" spans="1:13" x14ac:dyDescent="0.25">
      <c r="G14" s="73"/>
      <c r="I14" s="73"/>
    </row>
  </sheetData>
  <mergeCells count="7">
    <mergeCell ref="A6:A7"/>
    <mergeCell ref="B6:B7"/>
    <mergeCell ref="B1:M1"/>
    <mergeCell ref="A2:M2"/>
    <mergeCell ref="B3:M3"/>
    <mergeCell ref="B4:M4"/>
    <mergeCell ref="A5:M5"/>
  </mergeCells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workbookViewId="0">
      <selection activeCell="B1" sqref="B1:M1"/>
    </sheetView>
  </sheetViews>
  <sheetFormatPr defaultRowHeight="15" x14ac:dyDescent="0.25"/>
  <cols>
    <col min="2" max="2" width="26.85546875" customWidth="1"/>
  </cols>
  <sheetData>
    <row r="1" spans="1:13" ht="15.75" x14ac:dyDescent="0.25">
      <c r="A1" s="57"/>
      <c r="B1" s="108" t="s">
        <v>55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</row>
    <row r="2" spans="1:13" x14ac:dyDescent="0.25">
      <c r="A2" s="109" t="s">
        <v>1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</row>
    <row r="3" spans="1:13" ht="15.75" x14ac:dyDescent="0.25">
      <c r="A3" s="58"/>
      <c r="B3" s="110" t="s">
        <v>2</v>
      </c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</row>
    <row r="4" spans="1:13" ht="15.75" x14ac:dyDescent="0.25">
      <c r="A4" s="57"/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</row>
    <row r="5" spans="1:13" x14ac:dyDescent="0.25">
      <c r="A5" s="121" t="s">
        <v>4</v>
      </c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</row>
    <row r="6" spans="1:13" ht="143.25" customHeight="1" x14ac:dyDescent="0.25">
      <c r="A6" s="104" t="s">
        <v>5</v>
      </c>
      <c r="B6" s="106" t="s">
        <v>6</v>
      </c>
      <c r="C6" s="59" t="s">
        <v>7</v>
      </c>
      <c r="D6" s="60" t="s">
        <v>8</v>
      </c>
      <c r="E6" s="60" t="s">
        <v>9</v>
      </c>
      <c r="F6" s="60" t="s">
        <v>10</v>
      </c>
      <c r="G6" s="60" t="s">
        <v>11</v>
      </c>
      <c r="H6" s="60" t="s">
        <v>12</v>
      </c>
      <c r="I6" s="60" t="s">
        <v>13</v>
      </c>
      <c r="J6" s="60" t="s">
        <v>14</v>
      </c>
      <c r="K6" s="60" t="s">
        <v>15</v>
      </c>
      <c r="L6" s="60" t="s">
        <v>16</v>
      </c>
      <c r="M6" s="61" t="s">
        <v>17</v>
      </c>
    </row>
    <row r="7" spans="1:13" ht="16.5" customHeight="1" x14ac:dyDescent="0.25">
      <c r="A7" s="105"/>
      <c r="B7" s="107"/>
      <c r="C7" s="62">
        <v>1</v>
      </c>
      <c r="D7" s="63">
        <v>2</v>
      </c>
      <c r="E7" s="62">
        <v>3</v>
      </c>
      <c r="F7" s="63">
        <v>4</v>
      </c>
      <c r="G7" s="63">
        <v>5</v>
      </c>
      <c r="H7" s="62">
        <v>6</v>
      </c>
      <c r="I7" s="63">
        <v>7</v>
      </c>
      <c r="J7" s="63">
        <v>8</v>
      </c>
      <c r="K7" s="62">
        <v>9</v>
      </c>
      <c r="L7" s="63">
        <v>10</v>
      </c>
      <c r="M7" s="62">
        <v>11</v>
      </c>
    </row>
    <row r="8" spans="1:13" s="79" customFormat="1" ht="32.25" customHeight="1" x14ac:dyDescent="0.25">
      <c r="A8" s="76">
        <v>1</v>
      </c>
      <c r="B8" s="22" t="s">
        <v>37</v>
      </c>
      <c r="C8" s="22">
        <v>210</v>
      </c>
      <c r="D8" s="22">
        <v>1581</v>
      </c>
      <c r="E8" s="22">
        <v>54</v>
      </c>
      <c r="F8" s="22">
        <v>170</v>
      </c>
      <c r="G8" s="32">
        <v>0</v>
      </c>
      <c r="H8" s="22">
        <v>286</v>
      </c>
      <c r="I8" s="22">
        <v>1281</v>
      </c>
      <c r="J8" s="77">
        <v>35</v>
      </c>
      <c r="K8" s="77">
        <v>629</v>
      </c>
      <c r="L8" s="77">
        <v>233</v>
      </c>
      <c r="M8" s="78">
        <v>384</v>
      </c>
    </row>
    <row r="9" spans="1:13" ht="25.5" customHeight="1" x14ac:dyDescent="0.25">
      <c r="A9" s="80">
        <v>2</v>
      </c>
      <c r="B9" s="22" t="s">
        <v>38</v>
      </c>
      <c r="C9" s="22">
        <v>0</v>
      </c>
      <c r="D9" s="22">
        <v>1531</v>
      </c>
      <c r="E9" s="22">
        <v>12</v>
      </c>
      <c r="F9" s="22">
        <v>87</v>
      </c>
      <c r="G9" s="32">
        <v>12</v>
      </c>
      <c r="H9" s="22">
        <v>0</v>
      </c>
      <c r="I9" s="22">
        <v>1420</v>
      </c>
      <c r="J9" s="77">
        <v>36</v>
      </c>
      <c r="K9" s="77">
        <v>860</v>
      </c>
      <c r="L9" s="77">
        <v>524</v>
      </c>
      <c r="M9" s="78">
        <v>0</v>
      </c>
    </row>
    <row r="10" spans="1:13" ht="25.5" customHeight="1" x14ac:dyDescent="0.25">
      <c r="A10" s="80">
        <v>3</v>
      </c>
      <c r="B10" s="22" t="s">
        <v>39</v>
      </c>
      <c r="C10" s="22">
        <v>34</v>
      </c>
      <c r="D10" s="22">
        <v>1324</v>
      </c>
      <c r="E10" s="22">
        <v>1</v>
      </c>
      <c r="F10" s="22">
        <v>491</v>
      </c>
      <c r="G10" s="32">
        <v>5</v>
      </c>
      <c r="H10" s="22">
        <v>46</v>
      </c>
      <c r="I10" s="22">
        <v>815</v>
      </c>
      <c r="J10" s="77">
        <v>33</v>
      </c>
      <c r="K10" s="77">
        <v>432</v>
      </c>
      <c r="L10" s="77">
        <v>150</v>
      </c>
      <c r="M10" s="78">
        <v>200</v>
      </c>
    </row>
    <row r="11" spans="1:13" ht="21" customHeight="1" x14ac:dyDescent="0.25">
      <c r="A11" s="80">
        <v>4</v>
      </c>
      <c r="B11" s="22" t="s">
        <v>40</v>
      </c>
      <c r="C11" s="22">
        <v>297</v>
      </c>
      <c r="D11" s="22">
        <v>1371</v>
      </c>
      <c r="E11" s="22">
        <v>17</v>
      </c>
      <c r="F11" s="22">
        <v>139</v>
      </c>
      <c r="G11" s="32">
        <v>36</v>
      </c>
      <c r="H11" s="22">
        <v>355</v>
      </c>
      <c r="I11" s="22">
        <v>1121</v>
      </c>
      <c r="J11" s="77">
        <v>31</v>
      </c>
      <c r="K11" s="77">
        <v>570</v>
      </c>
      <c r="L11" s="77">
        <v>41</v>
      </c>
      <c r="M11" s="78">
        <v>479</v>
      </c>
    </row>
    <row r="12" spans="1:13" ht="22.5" customHeight="1" x14ac:dyDescent="0.25">
      <c r="A12" s="80">
        <v>5</v>
      </c>
      <c r="B12" s="22" t="s">
        <v>41</v>
      </c>
      <c r="C12" s="22">
        <v>0</v>
      </c>
      <c r="D12" s="22">
        <v>1044</v>
      </c>
      <c r="E12" s="22">
        <v>1</v>
      </c>
      <c r="F12" s="22">
        <v>102</v>
      </c>
      <c r="G12" s="32">
        <v>0</v>
      </c>
      <c r="H12" s="22">
        <v>0</v>
      </c>
      <c r="I12" s="22">
        <v>941</v>
      </c>
      <c r="J12" s="77">
        <v>38</v>
      </c>
      <c r="K12" s="77">
        <v>606</v>
      </c>
      <c r="L12" s="77">
        <v>163</v>
      </c>
      <c r="M12" s="78">
        <v>134</v>
      </c>
    </row>
    <row r="13" spans="1:13" ht="20.25" customHeight="1" x14ac:dyDescent="0.25">
      <c r="A13" s="80">
        <v>6</v>
      </c>
      <c r="B13" s="22" t="s">
        <v>42</v>
      </c>
      <c r="C13" s="22">
        <v>0</v>
      </c>
      <c r="D13" s="22">
        <v>1357</v>
      </c>
      <c r="E13" s="22">
        <v>6</v>
      </c>
      <c r="F13" s="22">
        <v>68</v>
      </c>
      <c r="G13" s="32">
        <v>0</v>
      </c>
      <c r="H13" s="22">
        <v>8</v>
      </c>
      <c r="I13" s="22">
        <v>1275</v>
      </c>
      <c r="J13" s="77">
        <v>33</v>
      </c>
      <c r="K13" s="77">
        <v>882</v>
      </c>
      <c r="L13" s="77">
        <v>175</v>
      </c>
      <c r="M13" s="78">
        <v>185</v>
      </c>
    </row>
    <row r="14" spans="1:13" ht="20.25" customHeight="1" x14ac:dyDescent="0.25">
      <c r="A14" s="80">
        <v>7</v>
      </c>
      <c r="B14" s="22" t="s">
        <v>43</v>
      </c>
      <c r="C14" s="22">
        <v>93</v>
      </c>
      <c r="D14" s="22">
        <v>1453</v>
      </c>
      <c r="E14" s="22">
        <v>9</v>
      </c>
      <c r="F14" s="22">
        <v>0</v>
      </c>
      <c r="G14" s="32">
        <v>0</v>
      </c>
      <c r="H14" s="22">
        <v>21</v>
      </c>
      <c r="I14" s="22">
        <v>1516</v>
      </c>
      <c r="J14" s="77">
        <v>58</v>
      </c>
      <c r="K14" s="77">
        <v>1124</v>
      </c>
      <c r="L14" s="77">
        <v>187</v>
      </c>
      <c r="M14" s="78">
        <v>147</v>
      </c>
    </row>
    <row r="15" spans="1:13" ht="21.75" customHeight="1" x14ac:dyDescent="0.25">
      <c r="A15" s="80">
        <v>8</v>
      </c>
      <c r="B15" s="22" t="s">
        <v>44</v>
      </c>
      <c r="C15" s="22">
        <v>1512</v>
      </c>
      <c r="D15" s="22">
        <v>4154</v>
      </c>
      <c r="E15" s="22">
        <v>205</v>
      </c>
      <c r="F15" s="22">
        <v>2</v>
      </c>
      <c r="G15" s="32">
        <v>0</v>
      </c>
      <c r="H15" s="22">
        <v>119</v>
      </c>
      <c r="I15" s="22">
        <v>5340</v>
      </c>
      <c r="J15" s="77">
        <v>428</v>
      </c>
      <c r="K15" s="77">
        <v>3294</v>
      </c>
      <c r="L15" s="77">
        <v>793</v>
      </c>
      <c r="M15" s="78">
        <v>825</v>
      </c>
    </row>
    <row r="16" spans="1:13" ht="21.75" customHeight="1" x14ac:dyDescent="0.25">
      <c r="A16" s="80">
        <v>9</v>
      </c>
      <c r="B16" s="22" t="s">
        <v>45</v>
      </c>
      <c r="C16" s="22">
        <v>0</v>
      </c>
      <c r="D16" s="22">
        <v>1439</v>
      </c>
      <c r="E16" s="22">
        <v>1</v>
      </c>
      <c r="F16" s="22">
        <v>147</v>
      </c>
      <c r="G16" s="32">
        <v>0</v>
      </c>
      <c r="H16" s="22">
        <v>96</v>
      </c>
      <c r="I16" s="22">
        <v>1195</v>
      </c>
      <c r="J16" s="77">
        <v>41</v>
      </c>
      <c r="K16" s="77">
        <v>627</v>
      </c>
      <c r="L16" s="77">
        <v>431</v>
      </c>
      <c r="M16" s="78">
        <v>96</v>
      </c>
    </row>
    <row r="17" spans="1:13" ht="21.75" customHeight="1" x14ac:dyDescent="0.25">
      <c r="A17" s="80">
        <v>10</v>
      </c>
      <c r="B17" s="22" t="s">
        <v>46</v>
      </c>
      <c r="C17" s="22">
        <v>0</v>
      </c>
      <c r="D17" s="22">
        <v>2921</v>
      </c>
      <c r="E17" s="22">
        <v>30</v>
      </c>
      <c r="F17" s="22">
        <v>20</v>
      </c>
      <c r="G17" s="32">
        <v>9</v>
      </c>
      <c r="H17" s="22">
        <v>44</v>
      </c>
      <c r="I17" s="22">
        <v>2818</v>
      </c>
      <c r="J17" s="77">
        <v>113</v>
      </c>
      <c r="K17" s="77">
        <v>1782</v>
      </c>
      <c r="L17" s="77">
        <v>236</v>
      </c>
      <c r="M17" s="78">
        <v>687</v>
      </c>
    </row>
    <row r="18" spans="1:13" ht="21.75" customHeight="1" x14ac:dyDescent="0.25">
      <c r="A18" s="80">
        <v>11</v>
      </c>
      <c r="B18" s="22" t="s">
        <v>47</v>
      </c>
      <c r="C18" s="22">
        <v>203</v>
      </c>
      <c r="D18" s="22">
        <v>762</v>
      </c>
      <c r="E18" s="22">
        <v>0</v>
      </c>
      <c r="F18" s="22">
        <v>19</v>
      </c>
      <c r="G18" s="32">
        <v>0</v>
      </c>
      <c r="H18" s="22">
        <v>8</v>
      </c>
      <c r="I18" s="22">
        <v>938</v>
      </c>
      <c r="J18" s="77">
        <v>121</v>
      </c>
      <c r="K18" s="77">
        <v>452</v>
      </c>
      <c r="L18" s="77">
        <v>160</v>
      </c>
      <c r="M18" s="78">
        <v>205</v>
      </c>
    </row>
    <row r="19" spans="1:13" ht="21.75" customHeight="1" x14ac:dyDescent="0.25">
      <c r="A19" s="80">
        <v>12</v>
      </c>
      <c r="B19" s="22" t="s">
        <v>48</v>
      </c>
      <c r="C19" s="22">
        <v>606</v>
      </c>
      <c r="D19" s="22">
        <v>2945</v>
      </c>
      <c r="E19" s="22">
        <v>5</v>
      </c>
      <c r="F19" s="22">
        <v>10</v>
      </c>
      <c r="G19" s="32">
        <v>49</v>
      </c>
      <c r="H19" s="22">
        <v>237</v>
      </c>
      <c r="I19" s="22">
        <v>3250</v>
      </c>
      <c r="J19" s="77">
        <v>187</v>
      </c>
      <c r="K19" s="77">
        <v>1775</v>
      </c>
      <c r="L19" s="77">
        <v>666</v>
      </c>
      <c r="M19" s="78">
        <v>622</v>
      </c>
    </row>
    <row r="20" spans="1:13" ht="21.75" customHeight="1" x14ac:dyDescent="0.25">
      <c r="A20" s="80">
        <v>13</v>
      </c>
      <c r="B20" s="22" t="s">
        <v>49</v>
      </c>
      <c r="C20" s="22">
        <v>162</v>
      </c>
      <c r="D20" s="22">
        <v>1517</v>
      </c>
      <c r="E20" s="22">
        <v>0</v>
      </c>
      <c r="F20" s="22">
        <v>19</v>
      </c>
      <c r="G20" s="32">
        <v>2</v>
      </c>
      <c r="H20" s="22">
        <v>3</v>
      </c>
      <c r="I20" s="22">
        <v>1655</v>
      </c>
      <c r="J20" s="77">
        <v>150</v>
      </c>
      <c r="K20" s="77">
        <v>687</v>
      </c>
      <c r="L20" s="77">
        <v>521</v>
      </c>
      <c r="M20" s="78">
        <v>297</v>
      </c>
    </row>
    <row r="21" spans="1:13" ht="21.75" customHeight="1" x14ac:dyDescent="0.25">
      <c r="A21" s="80">
        <v>14</v>
      </c>
      <c r="B21" s="22" t="s">
        <v>50</v>
      </c>
      <c r="C21" s="22">
        <v>135</v>
      </c>
      <c r="D21" s="22">
        <v>1001</v>
      </c>
      <c r="E21" s="22">
        <v>1</v>
      </c>
      <c r="F21" s="22">
        <v>80</v>
      </c>
      <c r="G21" s="32">
        <v>0</v>
      </c>
      <c r="H21" s="22">
        <v>0</v>
      </c>
      <c r="I21" s="22">
        <v>1055</v>
      </c>
      <c r="J21" s="77">
        <v>102</v>
      </c>
      <c r="K21" s="77">
        <v>596</v>
      </c>
      <c r="L21" s="77">
        <v>204</v>
      </c>
      <c r="M21" s="78">
        <v>153</v>
      </c>
    </row>
    <row r="22" spans="1:13" ht="21.75" customHeight="1" x14ac:dyDescent="0.25">
      <c r="A22" s="80">
        <v>15</v>
      </c>
      <c r="B22" s="22" t="s">
        <v>51</v>
      </c>
      <c r="C22" s="22">
        <v>19</v>
      </c>
      <c r="D22" s="22">
        <v>613</v>
      </c>
      <c r="E22" s="22">
        <v>3</v>
      </c>
      <c r="F22" s="22">
        <v>48</v>
      </c>
      <c r="G22" s="32">
        <v>4</v>
      </c>
      <c r="H22" s="22">
        <v>14</v>
      </c>
      <c r="I22" s="22">
        <v>563</v>
      </c>
      <c r="J22" s="77">
        <v>64</v>
      </c>
      <c r="K22" s="77">
        <v>301</v>
      </c>
      <c r="L22" s="77">
        <v>94</v>
      </c>
      <c r="M22" s="78">
        <v>104</v>
      </c>
    </row>
    <row r="23" spans="1:13" ht="21.75" customHeight="1" x14ac:dyDescent="0.25">
      <c r="A23" s="80">
        <v>16</v>
      </c>
      <c r="B23" s="22" t="s">
        <v>52</v>
      </c>
      <c r="C23" s="22">
        <v>182</v>
      </c>
      <c r="D23" s="22">
        <v>2570</v>
      </c>
      <c r="E23" s="22">
        <v>7</v>
      </c>
      <c r="F23" s="22">
        <v>70</v>
      </c>
      <c r="G23" s="32">
        <v>0</v>
      </c>
      <c r="H23" s="22">
        <v>0</v>
      </c>
      <c r="I23" s="22">
        <v>2675</v>
      </c>
      <c r="J23" s="77">
        <v>317</v>
      </c>
      <c r="K23" s="77">
        <v>1623</v>
      </c>
      <c r="L23" s="77">
        <v>492</v>
      </c>
      <c r="M23" s="78">
        <v>243</v>
      </c>
    </row>
    <row r="24" spans="1:13" ht="42" customHeight="1" x14ac:dyDescent="0.25">
      <c r="A24" s="63"/>
      <c r="B24" s="82" t="s">
        <v>18</v>
      </c>
      <c r="C24" s="31">
        <v>3453</v>
      </c>
      <c r="D24" s="31">
        <v>27583</v>
      </c>
      <c r="E24" s="31">
        <v>352</v>
      </c>
      <c r="F24" s="31">
        <v>1472</v>
      </c>
      <c r="G24" s="74">
        <v>117</v>
      </c>
      <c r="H24" s="31">
        <v>1237</v>
      </c>
      <c r="I24" s="31">
        <v>27858</v>
      </c>
      <c r="J24" s="31">
        <v>1787</v>
      </c>
      <c r="K24" s="31">
        <v>16240</v>
      </c>
      <c r="L24" s="31">
        <v>5070</v>
      </c>
      <c r="M24" s="31">
        <v>4761</v>
      </c>
    </row>
  </sheetData>
  <mergeCells count="7">
    <mergeCell ref="A6:A7"/>
    <mergeCell ref="B6:B7"/>
    <mergeCell ref="B1:M1"/>
    <mergeCell ref="A2:M2"/>
    <mergeCell ref="B3:M3"/>
    <mergeCell ref="B4:M4"/>
    <mergeCell ref="A5:M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arabkir</vt:lpstr>
      <vt:lpstr>avan</vt:lpstr>
      <vt:lpstr>ajapnyak</vt:lpstr>
      <vt:lpstr>kentron</vt:lpstr>
      <vt:lpstr>shengavit</vt:lpstr>
      <vt:lpstr>erebuni</vt:lpstr>
      <vt:lpstr>malatia</vt:lpstr>
      <vt:lpstr>ararat</vt:lpstr>
      <vt:lpstr>aragacotn</vt:lpstr>
      <vt:lpstr>armavir</vt:lpstr>
      <vt:lpstr>tavush</vt:lpstr>
      <vt:lpstr>kotayq</vt:lpstr>
      <vt:lpstr>lori</vt:lpstr>
      <vt:lpstr>shirak</vt:lpstr>
      <vt:lpstr>gexarquniq</vt:lpstr>
      <vt:lpstr>syuniq</vt:lpstr>
      <vt:lpstr>@ndhanur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RUZANNA</dc:creator>
  <cp:lastModifiedBy>ACER</cp:lastModifiedBy>
  <dcterms:created xsi:type="dcterms:W3CDTF">2012-01-16T11:13:30Z</dcterms:created>
  <dcterms:modified xsi:type="dcterms:W3CDTF">2019-05-17T07:32:28Z</dcterms:modified>
</cp:coreProperties>
</file>