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11970" windowHeight="9120" tabRatio="790" firstSheet="1" activeTab="1"/>
  </bookViews>
  <sheets>
    <sheet name="Ընդամենը" sheetId="9" state="hidden" r:id="rId1"/>
    <sheet name="Ժ. Ասատրյան" sheetId="1" r:id="rId2"/>
    <sheet name="Մ.Հովակիմյան" sheetId="3" r:id="rId3"/>
    <sheet name="Ն. Օհանյան" sheetId="4" r:id="rId4"/>
    <sheet name="Դ. Սարգսյան" sheetId="12" r:id="rId5"/>
    <sheet name="Ա. Թումանյան" sheetId="5" r:id="rId6"/>
    <sheet name="Ա. Սարդարյան" sheetId="6" r:id="rId7"/>
    <sheet name="Ի. Բեգլարյան" sheetId="7" r:id="rId8"/>
    <sheet name="Ս. Գրիգորյան" sheetId="11" r:id="rId9"/>
    <sheet name="Ա. Մնացականյան" sheetId="8" r:id="rId10"/>
  </sheets>
  <calcPr calcId="162913"/>
</workbook>
</file>

<file path=xl/calcChain.xml><?xml version="1.0" encoding="utf-8"?>
<calcChain xmlns="http://schemas.openxmlformats.org/spreadsheetml/2006/main">
  <c r="E24" i="8" l="1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D24" i="8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D24" i="11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D24" i="7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D24" i="6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D24" i="5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D24" i="12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D24" i="4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D24" i="3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24" i="1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J24" i="9"/>
  <c r="F24" i="9"/>
  <c r="Q24" i="9"/>
  <c r="L24" i="9"/>
  <c r="K24" i="9"/>
  <c r="E24" i="9"/>
  <c r="H24" i="9"/>
  <c r="D24" i="9"/>
  <c r="O24" i="9"/>
  <c r="P24" i="9"/>
  <c r="I24" i="9"/>
  <c r="R24" i="9"/>
  <c r="N24" i="9"/>
  <c r="M24" i="9"/>
  <c r="G24" i="9"/>
</calcChain>
</file>

<file path=xl/sharedStrings.xml><?xml version="1.0" encoding="utf-8"?>
<sst xmlns="http://schemas.openxmlformats.org/spreadsheetml/2006/main" count="411" uniqueCount="52">
  <si>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</si>
  <si>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</si>
  <si>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</si>
  <si>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</si>
  <si>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</si>
  <si>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</si>
  <si>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</si>
  <si>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</si>
  <si>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</si>
  <si>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</si>
  <si>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</si>
  <si>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</si>
  <si>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</si>
  <si>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</si>
  <si>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</si>
  <si>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</si>
  <si>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</si>
  <si>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</si>
  <si>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</si>
  <si>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</si>
  <si>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</si>
  <si>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</si>
  <si>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</si>
  <si>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</si>
  <si>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</si>
  <si>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</si>
  <si>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</si>
  <si>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</si>
  <si>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</si>
  <si>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</si>
  <si>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</si>
  <si>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</si>
  <si>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</si>
  <si>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</si>
  <si>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</si>
  <si>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</si>
  <si>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</si>
  <si>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Ð³í»Éí³Í                                                   Ð³Û³ëï³ÝÇ Ð³Ýñ³å»ïáõÃÛ³Ý  ¸³ï³ñ³ÝÝ»ñÇ Ý³Ë³·³ÑÝ»ñÇ ËáñÑñ¹Ç 25.08.2016Ã. ÃÇí 44-È áñáßÙ³Ý</t>
  </si>
  <si>
    <t>²½³ïáõÃÛáõÝÇó ½ñÏ»Éáõ Çñ³í³ã³÷áõÃÛ³Ý í»ñ³µ»ñÛ³É µáÕáùÝ»ñáí ·áñÍ»ñ</t>
  </si>
  <si>
    <r>
      <t xml:space="preserve">Ծանոթություն. </t>
    </r>
    <r>
      <rPr>
        <sz val="11"/>
        <color indexed="8"/>
        <rFont val="Times Armenian"/>
        <family val="1"/>
      </rPr>
      <t>Ñ»ï³ùÝÝáõÃÛ³Ý Ù³ñÙÝÇ ³ßË³ïáÕÇ,,,, µáÕáùÝ»ñÇ  Ù»ç 1 ·áñÍ ÙÇ³óí»É ¿,</t>
    </r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</si>
  <si>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</si>
  <si>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</si>
  <si>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</si>
  <si>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Ժ. Ասատրյանի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</si>
  <si>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Մ.Հովակիմյանի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</si>
  <si>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¸. ê³ñ·ëÛ³ÝÇ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</si>
  <si>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Ն.Օհանյանի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</si>
  <si>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Ա.Թումանյանի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</si>
  <si>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². ê³ñ¹³ñÛ³ÝÇ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</si>
  <si>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Ի.Բեգլարյանի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</si>
  <si>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Ս.Գրիգորյանի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</si>
  <si>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¹³ï³íáñԱ.Մնացականյանի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</si>
</sst>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sz val="11"/>
      <color indexed="8"/>
      <name val="Times Armenian"/>
      <family val="1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1"/>
      <color theme="1"/>
      <name val="Arial AM"/>
      <family val="2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8" fillId="2" borderId="0" xfId="0" applyFont="1" applyFill="1" applyProtection="1"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Protection="1"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2" fillId="2" borderId="5" xfId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2" fillId="2" borderId="1" xfId="1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6" fillId="2" borderId="5" xfId="1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0" fontId="6" fillId="2" borderId="15" xfId="0" applyFont="1" applyFill="1" applyBorder="1" applyAlignment="1" applyProtection="1">
      <alignment horizontal="left" vertical="top" wrapText="1"/>
    </xf>
    <xf numFmtId="0" fontId="6" fillId="2" borderId="17" xfId="0" applyFont="1" applyFill="1" applyBorder="1" applyAlignment="1" applyProtection="1">
      <alignment horizontal="left" vertical="top" wrapText="1"/>
    </xf>
    <xf numFmtId="0" fontId="11" fillId="2" borderId="5" xfId="1" applyFont="1" applyFill="1" applyBorder="1" applyAlignment="1" applyProtection="1">
      <alignment horizontal="left" vertical="center" wrapText="1"/>
    </xf>
    <xf numFmtId="0" fontId="11" fillId="2" borderId="1" xfId="1" applyFont="1" applyFill="1" applyBorder="1" applyAlignment="1" applyProtection="1">
      <alignment horizontal="left" vertical="center"/>
    </xf>
    <xf numFmtId="0" fontId="21" fillId="2" borderId="6" xfId="1" applyFont="1" applyFill="1" applyBorder="1" applyAlignment="1" applyProtection="1">
      <alignment horizontal="center" vertical="center"/>
    </xf>
    <xf numFmtId="0" fontId="21" fillId="2" borderId="2" xfId="1" applyFont="1" applyFill="1" applyBorder="1" applyAlignment="1" applyProtection="1">
      <alignment horizontal="center" vertical="center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5" xfId="1" applyFont="1" applyFill="1" applyBorder="1" applyAlignment="1" applyProtection="1">
      <alignment horizontal="left" vertical="top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11" fillId="2" borderId="4" xfId="1" applyFont="1" applyFill="1" applyBorder="1" applyAlignment="1" applyProtection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9" fillId="2" borderId="19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16" fillId="2" borderId="8" xfId="0" applyFont="1" applyFill="1" applyBorder="1" applyAlignment="1" applyProtection="1">
      <alignment horizontal="center" vertical="center" wrapText="1"/>
    </xf>
    <xf numFmtId="0" fontId="17" fillId="2" borderId="8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16" fillId="2" borderId="8" xfId="0" applyFont="1" applyFill="1" applyBorder="1" applyAlignment="1" applyProtection="1">
      <alignment horizontal="center" vertical="center" wrapText="1"/>
      <protection locked="0"/>
    </xf>
    <xf numFmtId="0" fontId="16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center" vertical="center"/>
    </xf>
    <xf numFmtId="0" fontId="12" fillId="2" borderId="2" xfId="1" applyFont="1" applyFill="1" applyBorder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/>
      <protection locked="0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17" fillId="2" borderId="5" xfId="0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zoomScale="80" zoomScaleNormal="80" workbookViewId="0">
      <selection activeCell="F12" sqref="F12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77.25" customHeight="1" x14ac:dyDescent="0.25">
      <c r="A1" s="51" t="s">
        <v>41</v>
      </c>
      <c r="B1" s="51"/>
      <c r="C1" s="5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 t="s">
        <v>40</v>
      </c>
      <c r="Q1" s="53"/>
      <c r="R1" s="54"/>
    </row>
    <row r="2" spans="1:18" ht="75.75" customHeight="1" x14ac:dyDescent="0.25">
      <c r="A2" s="55" t="s">
        <v>42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62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24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3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20" t="s">
        <v>35</v>
      </c>
      <c r="N5" s="20" t="s">
        <v>3</v>
      </c>
      <c r="O5" s="49"/>
      <c r="P5" s="20" t="s">
        <v>36</v>
      </c>
      <c r="Q5" s="20" t="s">
        <v>4</v>
      </c>
      <c r="R5" s="48"/>
    </row>
    <row r="6" spans="1:18" ht="33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43" t="s">
        <v>7</v>
      </c>
      <c r="C7" s="43"/>
      <c r="D7" s="21">
        <f>SUM('Ժ. Ասատրյան:Ա. Մնացականյան'!D7)</f>
        <v>0</v>
      </c>
      <c r="E7" s="21">
        <f>SUM('Ժ. Ասատրյան:Ա. Մնացականյան'!E7)</f>
        <v>119</v>
      </c>
      <c r="F7" s="21">
        <f>SUM('Ժ. Ասատրյան:Ա. Մնացականյան'!F7)</f>
        <v>0</v>
      </c>
      <c r="G7" s="21">
        <f>SUM('Ժ. Ասատրյան:Ա. Մնացականյան'!G7)</f>
        <v>27</v>
      </c>
      <c r="H7" s="21">
        <f>SUM('Ժ. Ասատրյան:Ա. Մնացականյան'!H7)</f>
        <v>91</v>
      </c>
      <c r="I7" s="21">
        <f>SUM('Ժ. Ասատրյան:Ա. Մնացականյան'!I7)</f>
        <v>0</v>
      </c>
      <c r="J7" s="21">
        <f>SUM('Ժ. Ասատրյան:Ա. Մնացականյան'!J7)</f>
        <v>1</v>
      </c>
      <c r="K7" s="21">
        <f>SUM('Ժ. Ասատրյան:Ա. Մնացականյան'!K7)</f>
        <v>119</v>
      </c>
      <c r="L7" s="21">
        <f>SUM('Ժ. Ասատրյան:Ա. Մնացականյան'!L7)</f>
        <v>0</v>
      </c>
      <c r="M7" s="21">
        <f>SUM('Ժ. Ասատրյան:Ա. Մնացականյան'!M7)</f>
        <v>0</v>
      </c>
      <c r="N7" s="21">
        <f>SUM('Ժ. Ասատրյան:Ա. Մնացականյան'!N7)</f>
        <v>34</v>
      </c>
      <c r="O7" s="21">
        <f>SUM('Ժ. Ասատրյան:Ա. Մնացականյան'!O7)</f>
        <v>4</v>
      </c>
      <c r="P7" s="21">
        <f>SUM('Ժ. Ասատրյան:Ա. Մնացականյան'!P7)</f>
        <v>0</v>
      </c>
      <c r="Q7" s="21">
        <f>SUM('Ժ. Ասատրյան:Ա. Մնացականյան'!Q7)</f>
        <v>2</v>
      </c>
      <c r="R7" s="21">
        <f>SUM('Ժ. Ասատրյան:Ա. Մնացականյան'!R7)</f>
        <v>27</v>
      </c>
    </row>
    <row r="8" spans="1:18" ht="33" customHeight="1" x14ac:dyDescent="0.25">
      <c r="A8" s="10">
        <v>2</v>
      </c>
      <c r="B8" s="32" t="s">
        <v>8</v>
      </c>
      <c r="C8" s="32"/>
      <c r="D8" s="21">
        <f>SUM('Ժ. Ասատրյան:Ա. Մնացականյան'!D8)</f>
        <v>0</v>
      </c>
      <c r="E8" s="21">
        <f>SUM('Ժ. Ասատրյան:Ա. Մնացականյան'!E8)</f>
        <v>83</v>
      </c>
      <c r="F8" s="21">
        <f>SUM('Ժ. Ասատրյան:Ա. Մնացականյան'!F8)</f>
        <v>0</v>
      </c>
      <c r="G8" s="21">
        <f>SUM('Ժ. Ասատրյան:Ա. Մնացականյան'!G8)</f>
        <v>6</v>
      </c>
      <c r="H8" s="21">
        <f>SUM('Ժ. Ասատրյան:Ա. Մնացականյան'!H8)</f>
        <v>70</v>
      </c>
      <c r="I8" s="21">
        <f>SUM('Ժ. Ասատրյան:Ա. Մնացականյան'!I8)</f>
        <v>5</v>
      </c>
      <c r="J8" s="21">
        <f>SUM('Ժ. Ասատրյան:Ա. Մնացականյան'!J8)</f>
        <v>2</v>
      </c>
      <c r="K8" s="21">
        <f>SUM('Ժ. Ասատրյան:Ա. Մնացականյան'!K8)</f>
        <v>83</v>
      </c>
      <c r="L8" s="21">
        <f>SUM('Ժ. Ասատրյան:Ա. Մնացականյան'!L8)</f>
        <v>0</v>
      </c>
      <c r="M8" s="21">
        <f>SUM('Ժ. Ասատրյան:Ա. Մնացականյան'!M8)</f>
        <v>0</v>
      </c>
      <c r="N8" s="21">
        <f>SUM('Ժ. Ասատրյան:Ա. Մնացականյան'!N8)</f>
        <v>11</v>
      </c>
      <c r="O8" s="21">
        <f>SUM('Ժ. Ասատրյան:Ա. Մնացականյան'!O8)</f>
        <v>3</v>
      </c>
      <c r="P8" s="21">
        <f>SUM('Ժ. Ասատրյան:Ա. Մնացականյան'!P8)</f>
        <v>0</v>
      </c>
      <c r="Q8" s="21">
        <f>SUM('Ժ. Ասատրյան:Ա. Մնացականյան'!Q8)</f>
        <v>0</v>
      </c>
      <c r="R8" s="21">
        <f>SUM('Ժ. Ասատրյան:Ա. Մնացականյան'!R8)</f>
        <v>8</v>
      </c>
    </row>
    <row r="9" spans="1:18" ht="30.75" customHeight="1" x14ac:dyDescent="0.25">
      <c r="A9" s="10">
        <v>3</v>
      </c>
      <c r="B9" s="32" t="s">
        <v>9</v>
      </c>
      <c r="C9" s="32"/>
      <c r="D9" s="21">
        <f>SUM('Ժ. Ասատրյան:Ա. Մնացականյան'!D9)</f>
        <v>0</v>
      </c>
      <c r="E9" s="21">
        <f>SUM('Ժ. Ասատրյան:Ա. Մնացականյան'!E9)</f>
        <v>10</v>
      </c>
      <c r="F9" s="21">
        <f>SUM('Ժ. Ասատրյան:Ա. Մնացականյան'!F9)</f>
        <v>0</v>
      </c>
      <c r="G9" s="21">
        <f>SUM('Ժ. Ասատրյան:Ա. Մնացականյան'!G9)</f>
        <v>0</v>
      </c>
      <c r="H9" s="21">
        <f>SUM('Ժ. Ասատրյան:Ա. Մնացականյան'!H9)</f>
        <v>10</v>
      </c>
      <c r="I9" s="21">
        <f>SUM('Ժ. Ասատրյան:Ա. Մնացականյան'!I9)</f>
        <v>0</v>
      </c>
      <c r="J9" s="21">
        <f>SUM('Ժ. Ասատրյան:Ա. Մնացականյան'!J9)</f>
        <v>0</v>
      </c>
      <c r="K9" s="21">
        <f>SUM('Ժ. Ասատրյան:Ա. Մնացականյան'!K9)</f>
        <v>10</v>
      </c>
      <c r="L9" s="21">
        <f>SUM('Ժ. Ասատրյան:Ա. Մնացականյան'!L9)</f>
        <v>0</v>
      </c>
      <c r="M9" s="21">
        <f>SUM('Ժ. Ասատրյան:Ա. Մնացականյան'!M9)</f>
        <v>0</v>
      </c>
      <c r="N9" s="21">
        <f>SUM('Ժ. Ասատրյան:Ա. Մնացականյան'!N9)</f>
        <v>0</v>
      </c>
      <c r="O9" s="21">
        <f>SUM('Ժ. Ասատրյան:Ա. Մնացականյան'!O9)</f>
        <v>0</v>
      </c>
      <c r="P9" s="21">
        <f>SUM('Ժ. Ասատրյան:Ա. Մնացականյան'!P9)</f>
        <v>0</v>
      </c>
      <c r="Q9" s="21">
        <f>SUM('Ժ. Ասատրյան:Ա. Մնացականյան'!Q9)</f>
        <v>0</v>
      </c>
      <c r="R9" s="21">
        <f>SUM('Ժ. Ասատրյան:Ա. Մնացականյան'!R9)</f>
        <v>0</v>
      </c>
    </row>
    <row r="10" spans="1:18" ht="31.5" customHeight="1" x14ac:dyDescent="0.25">
      <c r="A10" s="10">
        <v>4</v>
      </c>
      <c r="B10" s="32" t="s">
        <v>10</v>
      </c>
      <c r="C10" s="32"/>
      <c r="D10" s="21">
        <f>SUM('Ժ. Ասատրյան:Ա. Մնացականյան'!D10)</f>
        <v>0</v>
      </c>
      <c r="E10" s="21">
        <f>SUM('Ժ. Ասատրյան:Ա. Մնացականյան'!E10)</f>
        <v>68</v>
      </c>
      <c r="F10" s="21">
        <f>SUM('Ժ. Ասատրյան:Ա. Մնացականյան'!F10)</f>
        <v>0</v>
      </c>
      <c r="G10" s="21">
        <f>SUM('Ժ. Ասատրյան:Ա. Մնացականյան'!G10)</f>
        <v>53</v>
      </c>
      <c r="H10" s="21">
        <f>SUM('Ժ. Ասատրյան:Ա. Մնացականյան'!H10)</f>
        <v>13</v>
      </c>
      <c r="I10" s="21">
        <f>SUM('Ժ. Ասատրյան:Ա. Մնացականյան'!I10)</f>
        <v>0</v>
      </c>
      <c r="J10" s="21">
        <f>SUM('Ժ. Ասատրյան:Ա. Մնացականյան'!J10)</f>
        <v>2</v>
      </c>
      <c r="K10" s="21">
        <f>SUM('Ժ. Ասատրյան:Ա. Մնացականյան'!K10)</f>
        <v>68</v>
      </c>
      <c r="L10" s="21">
        <f>SUM('Ժ. Ասատրյան:Ա. Մնացականյան'!L10)</f>
        <v>0</v>
      </c>
      <c r="M10" s="21">
        <f>SUM('Ժ. Ասատրյան:Ա. Մնացականյան'!M10)</f>
        <v>0</v>
      </c>
      <c r="N10" s="21">
        <f>SUM('Ժ. Ասատրյան:Ա. Մնացականյան'!N10)</f>
        <v>3</v>
      </c>
      <c r="O10" s="21">
        <f>SUM('Ժ. Ասատրյան:Ա. Մնացականյան'!O10)</f>
        <v>1</v>
      </c>
      <c r="P10" s="21">
        <f>SUM('Ժ. Ասատրյան:Ա. Մնացականյան'!P10)</f>
        <v>0</v>
      </c>
      <c r="Q10" s="21">
        <f>SUM('Ժ. Ասատրյան:Ա. Մնացականյան'!Q10)</f>
        <v>0</v>
      </c>
      <c r="R10" s="21">
        <f>SUM('Ժ. Ասատրյան:Ա. Մնացականյան'!R10)</f>
        <v>2</v>
      </c>
    </row>
    <row r="11" spans="1:18" ht="29.25" customHeight="1" x14ac:dyDescent="0.25">
      <c r="A11" s="10">
        <v>5</v>
      </c>
      <c r="B11" s="32" t="s">
        <v>11</v>
      </c>
      <c r="C11" s="32"/>
      <c r="D11" s="21">
        <f>SUM('Ժ. Ասատրյան:Ա. Մնացականյան'!D11)</f>
        <v>0</v>
      </c>
      <c r="E11" s="21">
        <f>SUM('Ժ. Ասատրյան:Ա. Մնացականյան'!E11)</f>
        <v>120</v>
      </c>
      <c r="F11" s="21">
        <f>SUM('Ժ. Ասատրյան:Ա. Մնացականյան'!F11)</f>
        <v>0</v>
      </c>
      <c r="G11" s="21">
        <f>SUM('Ժ. Ասատրյան:Ա. Մնացականյան'!G11)</f>
        <v>2</v>
      </c>
      <c r="H11" s="21">
        <f>SUM('Ժ. Ասատրյան:Ա. Մնացականյան'!H11)</f>
        <v>117</v>
      </c>
      <c r="I11" s="21">
        <f>SUM('Ժ. Ասատրյան:Ա. Մնացականյան'!I11)</f>
        <v>1</v>
      </c>
      <c r="J11" s="21">
        <f>SUM('Ժ. Ասատրյան:Ա. Մնացականյան'!J11)</f>
        <v>0</v>
      </c>
      <c r="K11" s="21">
        <f>SUM('Ժ. Ասատրյան:Ա. Մնացականյան'!K11)</f>
        <v>120</v>
      </c>
      <c r="L11" s="21">
        <f>SUM('Ժ. Ասատրյան:Ա. Մնացականյան'!L11)</f>
        <v>0</v>
      </c>
      <c r="M11" s="21">
        <f>SUM('Ժ. Ասատրյան:Ա. Մնացականյան'!M11)</f>
        <v>0</v>
      </c>
      <c r="N11" s="21">
        <f>SUM('Ժ. Ասատրյան:Ա. Մնացականյան'!N11)</f>
        <v>0</v>
      </c>
      <c r="O11" s="21">
        <f>SUM('Ժ. Ասատրյան:Ա. Մնացականյան'!O11)</f>
        <v>0</v>
      </c>
      <c r="P11" s="21">
        <f>SUM('Ժ. Ասատրյան:Ա. Մնացականյան'!P11)</f>
        <v>0</v>
      </c>
      <c r="Q11" s="21">
        <f>SUM('Ժ. Ասատրյան:Ա. Մնացականյան'!Q11)</f>
        <v>0</v>
      </c>
      <c r="R11" s="21">
        <f>SUM('Ժ. Ասատրյան:Ա. Մնացականյան'!R11)</f>
        <v>0</v>
      </c>
    </row>
    <row r="12" spans="1:18" ht="45" customHeight="1" x14ac:dyDescent="0.25">
      <c r="A12" s="10">
        <v>6</v>
      </c>
      <c r="B12" s="39" t="s">
        <v>12</v>
      </c>
      <c r="C12" s="39"/>
      <c r="D12" s="21">
        <f>SUM('Ժ. Ասատրյան:Ա. Մնացականյան'!D12)</f>
        <v>0</v>
      </c>
      <c r="E12" s="21">
        <f>SUM('Ժ. Ասատրյան:Ա. Մնացականյան'!E12)</f>
        <v>4</v>
      </c>
      <c r="F12" s="21">
        <f>SUM('Ժ. Ասատրյան:Ա. Մնացականյան'!F12)</f>
        <v>0</v>
      </c>
      <c r="G12" s="21">
        <f>SUM('Ժ. Ասատրյան:Ա. Մնացականյան'!G12)</f>
        <v>0</v>
      </c>
      <c r="H12" s="21">
        <f>SUM('Ժ. Ասատրյան:Ա. Մնացականյան'!H12)</f>
        <v>4</v>
      </c>
      <c r="I12" s="21">
        <f>SUM('Ժ. Ասատրյան:Ա. Մնացականյան'!I12)</f>
        <v>0</v>
      </c>
      <c r="J12" s="21">
        <f>SUM('Ժ. Ասատրյան:Ա. Մնացականյան'!J12)</f>
        <v>0</v>
      </c>
      <c r="K12" s="21">
        <f>SUM('Ժ. Ասատրյան:Ա. Մնացականյան'!K12)</f>
        <v>4</v>
      </c>
      <c r="L12" s="21">
        <f>SUM('Ժ. Ասատրյան:Ա. Մնացականյան'!L12)</f>
        <v>0</v>
      </c>
      <c r="M12" s="21">
        <f>SUM('Ժ. Ասատրյան:Ա. Մնացականյան'!M12)</f>
        <v>0</v>
      </c>
      <c r="N12" s="21">
        <f>SUM('Ժ. Ասատրյան:Ա. Մնացականյան'!N12)</f>
        <v>0</v>
      </c>
      <c r="O12" s="21">
        <f>SUM('Ժ. Ասատրյան:Ա. Մնացականյան'!O12)</f>
        <v>0</v>
      </c>
      <c r="P12" s="21">
        <f>SUM('Ժ. Ասատրյան:Ա. Մնացականյան'!P12)</f>
        <v>0</v>
      </c>
      <c r="Q12" s="21">
        <f>SUM('Ժ. Ասատրյան:Ա. Մնացականյան'!Q12)</f>
        <v>0</v>
      </c>
      <c r="R12" s="21">
        <f>SUM('Ժ. Ասատրյան:Ա. Մնացականյան'!R12)</f>
        <v>0</v>
      </c>
    </row>
    <row r="13" spans="1:18" ht="30.75" customHeight="1" x14ac:dyDescent="0.25">
      <c r="A13" s="10">
        <v>7</v>
      </c>
      <c r="B13" s="39" t="s">
        <v>13</v>
      </c>
      <c r="C13" s="39"/>
      <c r="D13" s="21">
        <f>SUM('Ժ. Ասատրյան:Ա. Մնացականյան'!D13)</f>
        <v>0</v>
      </c>
      <c r="E13" s="21">
        <f>SUM('Ժ. Ասատրյան:Ա. Մնացականյան'!E13)</f>
        <v>0</v>
      </c>
      <c r="F13" s="21">
        <f>SUM('Ժ. Ասատրյան:Ա. Մնացականյան'!F13)</f>
        <v>0</v>
      </c>
      <c r="G13" s="21">
        <f>SUM('Ժ. Ասատրյան:Ա. Մնացականյան'!G13)</f>
        <v>0</v>
      </c>
      <c r="H13" s="21">
        <f>SUM('Ժ. Ասատրյան:Ա. Մնացականյան'!H13)</f>
        <v>0</v>
      </c>
      <c r="I13" s="21">
        <f>SUM('Ժ. Ասատրյան:Ա. Մնացականյան'!I13)</f>
        <v>0</v>
      </c>
      <c r="J13" s="21">
        <f>SUM('Ժ. Ասատրյան:Ա. Մնացականյան'!J13)</f>
        <v>0</v>
      </c>
      <c r="K13" s="21">
        <f>SUM('Ժ. Ասատրյան:Ա. Մնացականյան'!K13)</f>
        <v>0</v>
      </c>
      <c r="L13" s="21">
        <f>SUM('Ժ. Ասատրյան:Ա. Մնացականյան'!L13)</f>
        <v>0</v>
      </c>
      <c r="M13" s="21">
        <f>SUM('Ժ. Ասատրյան:Ա. Մնացականյան'!M13)</f>
        <v>0</v>
      </c>
      <c r="N13" s="21">
        <f>SUM('Ժ. Ասատրյան:Ա. Մնացականյան'!N13)</f>
        <v>0</v>
      </c>
      <c r="O13" s="21">
        <f>SUM('Ժ. Ասատրյան:Ա. Մնացականյան'!O13)</f>
        <v>0</v>
      </c>
      <c r="P13" s="21">
        <f>SUM('Ժ. Ասատրյան:Ա. Մնացականյան'!P13)</f>
        <v>0</v>
      </c>
      <c r="Q13" s="21">
        <f>SUM('Ժ. Ասատրյան:Ա. Մնացականյան'!Q13)</f>
        <v>0</v>
      </c>
      <c r="R13" s="21">
        <f>SUM('Ժ. Ասատրյան:Ա. Մնացականյան'!R13)</f>
        <v>0</v>
      </c>
    </row>
    <row r="14" spans="1:18" ht="45" customHeight="1" x14ac:dyDescent="0.25">
      <c r="A14" s="10">
        <v>8</v>
      </c>
      <c r="B14" s="39" t="s">
        <v>14</v>
      </c>
      <c r="C14" s="39"/>
      <c r="D14" s="21">
        <f>SUM('Ժ. Ասատրյան:Ա. Մնացականյան'!D14)</f>
        <v>0</v>
      </c>
      <c r="E14" s="21">
        <f>SUM('Ժ. Ասատրյան:Ա. Մնացականյան'!E14)</f>
        <v>2</v>
      </c>
      <c r="F14" s="21">
        <f>SUM('Ժ. Ասատրյան:Ա. Մնացականյան'!F14)</f>
        <v>0</v>
      </c>
      <c r="G14" s="21">
        <f>SUM('Ժ. Ասատրյան:Ա. Մնացականյան'!G14)</f>
        <v>0</v>
      </c>
      <c r="H14" s="21">
        <f>SUM('Ժ. Ասատրյան:Ա. Մնացականյան'!H14)</f>
        <v>2</v>
      </c>
      <c r="I14" s="21">
        <f>SUM('Ժ. Ասատրյան:Ա. Մնացականյան'!I14)</f>
        <v>0</v>
      </c>
      <c r="J14" s="21">
        <f>SUM('Ժ. Ասատրյան:Ա. Մնացականյան'!J14)</f>
        <v>0</v>
      </c>
      <c r="K14" s="21">
        <f>SUM('Ժ. Ասատրյան:Ա. Մնացականյան'!K14)</f>
        <v>2</v>
      </c>
      <c r="L14" s="21">
        <f>SUM('Ժ. Ասատրյան:Ա. Մնացականյան'!L14)</f>
        <v>0</v>
      </c>
      <c r="M14" s="21">
        <f>SUM('Ժ. Ասատրյան:Ա. Մնացականյան'!M14)</f>
        <v>0</v>
      </c>
      <c r="N14" s="21">
        <f>SUM('Ժ. Ասատրյան:Ա. Մնացականյան'!N14)</f>
        <v>0</v>
      </c>
      <c r="O14" s="21">
        <f>SUM('Ժ. Ասատրյան:Ա. Մնացականյան'!O14)</f>
        <v>0</v>
      </c>
      <c r="P14" s="21">
        <f>SUM('Ժ. Ասատրյան:Ա. Մնացականյան'!P14)</f>
        <v>0</v>
      </c>
      <c r="Q14" s="21">
        <f>SUM('Ժ. Ասատրյան:Ա. Մնացականյան'!Q14)</f>
        <v>0</v>
      </c>
      <c r="R14" s="21">
        <f>SUM('Ժ. Ասատրյան:Ա. Մնացականյան'!R14)</f>
        <v>0</v>
      </c>
    </row>
    <row r="15" spans="1:18" ht="27.75" customHeight="1" x14ac:dyDescent="0.25">
      <c r="A15" s="10">
        <v>9</v>
      </c>
      <c r="B15" s="40" t="s">
        <v>15</v>
      </c>
      <c r="C15" s="40"/>
      <c r="D15" s="21">
        <f>SUM('Ժ. Ասատրյան:Ա. Մնացականյան'!D15)</f>
        <v>0</v>
      </c>
      <c r="E15" s="21">
        <f>SUM('Ժ. Ասատրյան:Ա. Մնացականյան'!E15)</f>
        <v>148</v>
      </c>
      <c r="F15" s="21">
        <f>SUM('Ժ. Ասատրյան:Ա. Մնացականյան'!F15)</f>
        <v>0</v>
      </c>
      <c r="G15" s="21">
        <f>SUM('Ժ. Ասատրյան:Ա. Մնացականյան'!G15)</f>
        <v>1</v>
      </c>
      <c r="H15" s="21">
        <f>SUM('Ժ. Ասատրյան:Ա. Մնացականյան'!H15)</f>
        <v>144</v>
      </c>
      <c r="I15" s="21">
        <f>SUM('Ժ. Ասատրյան:Ա. Մնացականյան'!I15)</f>
        <v>3</v>
      </c>
      <c r="J15" s="21">
        <f>SUM('Ժ. Ասատրյան:Ա. Մնացականյան'!J15)</f>
        <v>0</v>
      </c>
      <c r="K15" s="21">
        <f>SUM('Ժ. Ասատրյան:Ա. Մնացականյան'!K15)</f>
        <v>148</v>
      </c>
      <c r="L15" s="21">
        <f>SUM('Ժ. Ասատրյան:Ա. Մնացականյան'!L15)</f>
        <v>0</v>
      </c>
      <c r="M15" s="21">
        <f>SUM('Ժ. Ասատրյան:Ա. Մնացականյան'!M15)</f>
        <v>0</v>
      </c>
      <c r="N15" s="21">
        <f>SUM('Ժ. Ասատրյան:Ա. Մնացականյան'!N15)</f>
        <v>0</v>
      </c>
      <c r="O15" s="21">
        <f>SUM('Ժ. Ասատրյան:Ա. Մնացականյան'!O15)</f>
        <v>0</v>
      </c>
      <c r="P15" s="21">
        <f>SUM('Ժ. Ասատրյան:Ա. Մնացականյան'!P15)</f>
        <v>0</v>
      </c>
      <c r="Q15" s="21">
        <f>SUM('Ժ. Ասատրյան:Ա. Մնացականյան'!Q15)</f>
        <v>0</v>
      </c>
      <c r="R15" s="21">
        <f>SUM('Ժ. Ասատրյան:Ա. Մնացականյան'!R15)</f>
        <v>0</v>
      </c>
    </row>
    <row r="16" spans="1:18" ht="69.75" customHeight="1" x14ac:dyDescent="0.25">
      <c r="A16" s="28">
        <v>10</v>
      </c>
      <c r="B16" s="30" t="s">
        <v>16</v>
      </c>
      <c r="C16" s="3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45" customHeight="1" x14ac:dyDescent="0.25">
      <c r="A17" s="28">
        <v>11</v>
      </c>
      <c r="B17" s="30" t="s">
        <v>38</v>
      </c>
      <c r="C17" s="31"/>
      <c r="D17" s="21">
        <f>SUM('Ժ. Ասատրյան:Ա. Մնացականյան'!D17)</f>
        <v>0</v>
      </c>
      <c r="E17" s="21">
        <f>SUM('Ժ. Ասատրյան:Ա. Մնացականյան'!E17)</f>
        <v>1</v>
      </c>
      <c r="F17" s="21">
        <f>SUM('Ժ. Ասատրյան:Ա. Մնացականյան'!F17)</f>
        <v>0</v>
      </c>
      <c r="G17" s="21">
        <f>SUM('Ժ. Ասատրյան:Ա. Մնացականյան'!G17)</f>
        <v>0</v>
      </c>
      <c r="H17" s="21">
        <f>SUM('Ժ. Ասատրյան:Ա. Մնացականյան'!H17)</f>
        <v>1</v>
      </c>
      <c r="I17" s="21">
        <f>SUM('Ժ. Ասատրյան:Ա. Մնացականյան'!I17)</f>
        <v>0</v>
      </c>
      <c r="J17" s="21">
        <f>SUM('Ժ. Ասատրյան:Ա. Մնացականյան'!J17)</f>
        <v>0</v>
      </c>
      <c r="K17" s="21">
        <f>SUM('Ժ. Ասատրյան:Ա. Մնացականյան'!K17)</f>
        <v>1</v>
      </c>
      <c r="L17" s="21">
        <f>SUM('Ժ. Ասատրյան:Ա. Մնացականյան'!L17)</f>
        <v>0</v>
      </c>
      <c r="M17" s="21">
        <f>SUM('Ժ. Ասատրյան:Ա. Մնացականյան'!M17)</f>
        <v>0</v>
      </c>
      <c r="N17" s="21">
        <f>SUM('Ժ. Ասատրյան:Ա. Մնացականյան'!N17)</f>
        <v>0</v>
      </c>
      <c r="O17" s="21">
        <f>SUM('Ժ. Ասատրյան:Ա. Մնացականյան'!O17)</f>
        <v>0</v>
      </c>
      <c r="P17" s="21">
        <f>SUM('Ժ. Ասատրյան:Ա. Մնացականյան'!P17)</f>
        <v>0</v>
      </c>
      <c r="Q17" s="21">
        <f>SUM('Ժ. Ասատրյան:Ա. Մնացականյան'!Q17)</f>
        <v>0</v>
      </c>
      <c r="R17" s="21">
        <f>SUM('Ժ. Ասատրյան:Ա. Մնացականյան'!R17)</f>
        <v>0</v>
      </c>
    </row>
    <row r="18" spans="1:18" ht="63.75" customHeight="1" x14ac:dyDescent="0.25">
      <c r="A18" s="36" t="s">
        <v>18</v>
      </c>
      <c r="B18" s="36"/>
      <c r="C18" s="37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35.25" customHeight="1" x14ac:dyDescent="0.25">
      <c r="A19" s="13">
        <v>1</v>
      </c>
      <c r="B19" s="38" t="s">
        <v>19</v>
      </c>
      <c r="C19" s="38"/>
      <c r="D19" s="26">
        <f>SUM('Ժ. Ասատրյան:Ա. Մնացականյան'!D19)</f>
        <v>0</v>
      </c>
      <c r="E19" s="26">
        <f>SUM('Ժ. Ասատրյան:Ա. Մնացականյան'!E19)</f>
        <v>40</v>
      </c>
      <c r="F19" s="26">
        <f>SUM('Ժ. Ասատրյան:Ա. Մնացականյան'!F19)</f>
        <v>2</v>
      </c>
      <c r="G19" s="26">
        <f>SUM('Ժ. Ասատրյան:Ա. Մնացականյան'!G19)</f>
        <v>18</v>
      </c>
      <c r="H19" s="26">
        <f>SUM('Ժ. Ասատրյան:Ա. Մնացականյան'!H19)</f>
        <v>20</v>
      </c>
      <c r="I19" s="26">
        <f>SUM('Ժ. Ասատրյան:Ա. Մնացականյան'!I19)</f>
        <v>0</v>
      </c>
      <c r="J19" s="26">
        <f>SUM('Ժ. Ասատրյան:Ա. Մնացականյան'!J19)</f>
        <v>0</v>
      </c>
      <c r="K19" s="26">
        <f>SUM('Ժ. Ասատրյան:Ա. Մնացականյան'!K19)</f>
        <v>38</v>
      </c>
      <c r="L19" s="26">
        <f>SUM('Ժ. Ասատրյան:Ա. Մնացականյան'!L19)</f>
        <v>0</v>
      </c>
      <c r="M19" s="26">
        <f>SUM('Ժ. Ասատրյան:Ա. Մնացականյան'!M19)</f>
        <v>0</v>
      </c>
      <c r="N19" s="26">
        <f>SUM('Ժ. Ասատրյան:Ա. Մնացականյան'!N19)</f>
        <v>10</v>
      </c>
      <c r="O19" s="26">
        <f>SUM('Ժ. Ասատրյան:Ա. Մնացականյան'!O19)</f>
        <v>7</v>
      </c>
      <c r="P19" s="26">
        <f>SUM('Ժ. Ասատրյան:Ա. Մնացականյան'!P19)</f>
        <v>0</v>
      </c>
      <c r="Q19" s="26">
        <f>SUM('Ժ. Ասատրյան:Ա. Մնացականյան'!Q19)</f>
        <v>0</v>
      </c>
      <c r="R19" s="26">
        <f>SUM('Ժ. Ասատրյան:Ա. Մնացականյան'!R19)</f>
        <v>3</v>
      </c>
    </row>
    <row r="20" spans="1:18" ht="33.75" customHeight="1" x14ac:dyDescent="0.25">
      <c r="A20" s="14">
        <v>2</v>
      </c>
      <c r="B20" s="38" t="s">
        <v>20</v>
      </c>
      <c r="C20" s="38"/>
      <c r="D20" s="21">
        <f>SUM('Ժ. Ասատրյան:Ա. Մնացականյան'!D20)</f>
        <v>1</v>
      </c>
      <c r="E20" s="21">
        <f>SUM('Ժ. Ասատրյան:Ա. Մնացականյան'!E20)</f>
        <v>3</v>
      </c>
      <c r="F20" s="21">
        <f>SUM('Ժ. Ասատրյան:Ա. Մնացականյան'!F20)</f>
        <v>0</v>
      </c>
      <c r="G20" s="21">
        <f>SUM('Ժ. Ասատրյան:Ա. Մնացականյան'!G20)</f>
        <v>2</v>
      </c>
      <c r="H20" s="21">
        <f>SUM('Ժ. Ասատրյան:Ա. Մնացականյան'!H20)</f>
        <v>1</v>
      </c>
      <c r="I20" s="21">
        <f>SUM('Ժ. Ասատրյան:Ա. Մնացականյան'!I20)</f>
        <v>0</v>
      </c>
      <c r="J20" s="21">
        <f>SUM('Ժ. Ասատրյան:Ա. Մնացականյան'!J20)</f>
        <v>1</v>
      </c>
      <c r="K20" s="21">
        <f>SUM('Ժ. Ասատրյան:Ա. Մնացականյան'!K20)</f>
        <v>4</v>
      </c>
      <c r="L20" s="21">
        <f>SUM('Ժ. Ասատրյան:Ա. Մնացականյան'!L20)</f>
        <v>0</v>
      </c>
      <c r="M20" s="21">
        <f>SUM('Ժ. Ասատրյան:Ա. Մնացականյան'!M20)</f>
        <v>0</v>
      </c>
      <c r="N20" s="21">
        <f>SUM('Ժ. Ասատրյան:Ա. Մնացականյան'!N20)</f>
        <v>0</v>
      </c>
      <c r="O20" s="21">
        <f>SUM('Ժ. Ասատրյան:Ա. Մնացականյան'!O20)</f>
        <v>0</v>
      </c>
      <c r="P20" s="21">
        <f>SUM('Ժ. Ասատրյան:Ա. Մնացականյան'!P20)</f>
        <v>0</v>
      </c>
      <c r="Q20" s="21">
        <f>SUM('Ժ. Ասատրյան:Ա. Մնացականյան'!Q20)</f>
        <v>0</v>
      </c>
      <c r="R20" s="21">
        <f>SUM('Ժ. Ասատրյան:Ա. Մնացականյան'!R20)</f>
        <v>0</v>
      </c>
    </row>
    <row r="21" spans="1:18" ht="34.5" customHeight="1" x14ac:dyDescent="0.25">
      <c r="A21" s="13">
        <v>3</v>
      </c>
      <c r="B21" s="32" t="s">
        <v>21</v>
      </c>
      <c r="C21" s="32"/>
      <c r="D21" s="21">
        <f>SUM('Ժ. Ասատրյան:Ա. Մնացականյան'!D21)</f>
        <v>0</v>
      </c>
      <c r="E21" s="21">
        <f>SUM('Ժ. Ասատրյան:Ա. Մնացականյան'!E21)</f>
        <v>1</v>
      </c>
      <c r="F21" s="21">
        <f>SUM('Ժ. Ասատրյան:Ա. Մնացականյան'!F21)</f>
        <v>0</v>
      </c>
      <c r="G21" s="21">
        <f>SUM('Ժ. Ասատրյան:Ա. Մնացականյան'!G21)</f>
        <v>0</v>
      </c>
      <c r="H21" s="21">
        <f>SUM('Ժ. Ասատրյան:Ա. Մնացականյան'!H21)</f>
        <v>1</v>
      </c>
      <c r="I21" s="21">
        <f>SUM('Ժ. Ասատրյան:Ա. Մնացականյան'!I21)</f>
        <v>0</v>
      </c>
      <c r="J21" s="21">
        <f>SUM('Ժ. Ասատրյան:Ա. Մնացականյան'!J21)</f>
        <v>0</v>
      </c>
      <c r="K21" s="21">
        <f>SUM('Ժ. Ասատրյան:Ա. Մնացականյան'!K21)</f>
        <v>1</v>
      </c>
      <c r="L21" s="21">
        <f>SUM('Ժ. Ասատրյան:Ա. Մնացականյան'!L21)</f>
        <v>0</v>
      </c>
      <c r="M21" s="21">
        <f>SUM('Ժ. Ասատրյան:Ա. Մնացականյան'!M21)</f>
        <v>0</v>
      </c>
      <c r="N21" s="21">
        <f>SUM('Ժ. Ասատրյան:Ա. Մնացականյան'!N21)</f>
        <v>0</v>
      </c>
      <c r="O21" s="21">
        <f>SUM('Ժ. Ասատրյան:Ա. Մնացականյան'!O21)</f>
        <v>0</v>
      </c>
      <c r="P21" s="21">
        <f>SUM('Ժ. Ասատրյան:Ա. Մնացականյան'!P21)</f>
        <v>0</v>
      </c>
      <c r="Q21" s="21">
        <f>SUM('Ժ. Ասատրյան:Ա. Մնացականյան'!Q21)</f>
        <v>0</v>
      </c>
      <c r="R21" s="21">
        <f>SUM('Ժ. Ասատրյան:Ա. Մնացականյան'!R21)</f>
        <v>0</v>
      </c>
    </row>
    <row r="22" spans="1:18" ht="30" customHeight="1" x14ac:dyDescent="0.25">
      <c r="A22" s="14">
        <v>4</v>
      </c>
      <c r="B22" s="32" t="s">
        <v>22</v>
      </c>
      <c r="C22" s="32"/>
      <c r="D22" s="21">
        <f>SUM('Ժ. Ասատրյան:Ա. Մնացականյան'!D22)</f>
        <v>0</v>
      </c>
      <c r="E22" s="21">
        <f>SUM('Ժ. Ասատրյան:Ա. Մնացականյան'!E22)</f>
        <v>18</v>
      </c>
      <c r="F22" s="21">
        <f>SUM('Ժ. Ասատրյան:Ա. Մնացականյան'!F22)</f>
        <v>0</v>
      </c>
      <c r="G22" s="21">
        <f>SUM('Ժ. Ասատրյան:Ա. Մնացականյան'!G22)</f>
        <v>3</v>
      </c>
      <c r="H22" s="21">
        <f>SUM('Ժ. Ասատրյան:Ա. Մնացականյան'!H22)</f>
        <v>14</v>
      </c>
      <c r="I22" s="21">
        <f>SUM('Ժ. Ասատրյան:Ա. Մնացականյան'!I22)</f>
        <v>1</v>
      </c>
      <c r="J22" s="21">
        <f>SUM('Ժ. Ասատրյան:Ա. Մնացականյան'!J22)</f>
        <v>0</v>
      </c>
      <c r="K22" s="21">
        <f>SUM('Ժ. Ասատրյան:Ա. Մնացականյան'!K22)</f>
        <v>18</v>
      </c>
      <c r="L22" s="21">
        <f>SUM('Ժ. Ասատրյան:Ա. Մնացականյան'!L22)</f>
        <v>0</v>
      </c>
      <c r="M22" s="21">
        <f>SUM('Ժ. Ասատրյան:Ա. Մնացականյան'!M22)</f>
        <v>0</v>
      </c>
      <c r="N22" s="21">
        <f>SUM('Ժ. Ասատրյան:Ա. Մնացականյան'!N22)</f>
        <v>3</v>
      </c>
      <c r="O22" s="21">
        <f>SUM('Ժ. Ասատրյան:Ա. Մնացականյան'!O22)</f>
        <v>1</v>
      </c>
      <c r="P22" s="21">
        <f>SUM('Ժ. Ասատրյան:Ա. Մնացականյան'!P22)</f>
        <v>0</v>
      </c>
      <c r="Q22" s="21">
        <f>SUM('Ժ. Ասատրյան:Ա. Մնացականյան'!Q22)</f>
        <v>0</v>
      </c>
      <c r="R22" s="21">
        <f>SUM('Ժ. Ասատրյան:Ա. Մնացականյան'!R22)</f>
        <v>2</v>
      </c>
    </row>
    <row r="23" spans="1:18" ht="30" customHeight="1" thickBot="1" x14ac:dyDescent="0.3">
      <c r="A23" s="15">
        <v>5</v>
      </c>
      <c r="B23" s="33" t="s">
        <v>23</v>
      </c>
      <c r="C23" s="33"/>
      <c r="D23" s="21">
        <f>SUM('Ժ. Ասատրյան:Ա. Մնացականյան'!D23)</f>
        <v>4</v>
      </c>
      <c r="E23" s="21">
        <f>SUM('Ժ. Ասատրյան:Ա. Մնացականյան'!E23)</f>
        <v>10</v>
      </c>
      <c r="F23" s="21">
        <f>SUM('Ժ. Ասատրյան:Ա. Մնացականյան'!F23)</f>
        <v>1</v>
      </c>
      <c r="G23" s="21">
        <f>SUM('Ժ. Ասատրյան:Ա. Մնացականյան'!G23)</f>
        <v>2</v>
      </c>
      <c r="H23" s="21">
        <f>SUM('Ժ. Ասատրյան:Ա. Մնացականյան'!H23)</f>
        <v>6</v>
      </c>
      <c r="I23" s="21">
        <f>SUM('Ժ. Ասատրյան:Ա. Մնացականյան'!I23)</f>
        <v>0</v>
      </c>
      <c r="J23" s="21">
        <f>SUM('Ժ. Ասատրյան:Ա. Մնացականյան'!J23)</f>
        <v>0</v>
      </c>
      <c r="K23" s="21">
        <f>SUM('Ժ. Ասատրյան:Ա. Մնացականյան'!K23)</f>
        <v>8</v>
      </c>
      <c r="L23" s="21">
        <f>SUM('Ժ. Ասատրյան:Ա. Մնացականյան'!L23)</f>
        <v>5</v>
      </c>
      <c r="M23" s="21">
        <f>SUM('Ժ. Ասատրյան:Ա. Մնացականյան'!M23)</f>
        <v>0</v>
      </c>
      <c r="N23" s="21">
        <f>SUM('Ժ. Ասատրյան:Ա. Մնացականյան'!N23)</f>
        <v>0</v>
      </c>
      <c r="O23" s="21">
        <f>SUM('Ժ. Ասատրյան:Ա. Մնացականյան'!O23)</f>
        <v>0</v>
      </c>
      <c r="P23" s="21">
        <f>SUM('Ժ. Ասատրյան:Ա. Մնացականյան'!P23)</f>
        <v>0</v>
      </c>
      <c r="Q23" s="21">
        <f>SUM('Ժ. Ասատրյան:Ա. Մնացականյան'!Q23)</f>
        <v>0</v>
      </c>
      <c r="R23" s="21">
        <f>SUM('Ժ. Ասատրյան:Ա. Մնացականյան'!R23)</f>
        <v>0</v>
      </c>
    </row>
    <row r="24" spans="1:18" ht="21.75" customHeight="1" thickBot="1" x14ac:dyDescent="0.3">
      <c r="A24" s="34" t="s">
        <v>24</v>
      </c>
      <c r="B24" s="35"/>
      <c r="C24" s="35"/>
      <c r="D24" s="21">
        <f>SUM('Ժ. Ասատրյան:Ա. Մնացականյան'!D24)</f>
        <v>12</v>
      </c>
      <c r="E24" s="21">
        <f>SUM('Ժ. Ասատրյան:Ա. Մնացականյան'!E24)</f>
        <v>647</v>
      </c>
      <c r="F24" s="21">
        <f>SUM('Ժ. Ասատրյան:Ա. Մնացականյան'!F24)</f>
        <v>5</v>
      </c>
      <c r="G24" s="21">
        <f>SUM('Ժ. Ասատրյան:Ա. Մնացականյան'!G24)</f>
        <v>129</v>
      </c>
      <c r="H24" s="21">
        <f>SUM('Ժ. Ասատրյան:Ա. Մնացականյան'!H24)</f>
        <v>496</v>
      </c>
      <c r="I24" s="21">
        <f>SUM('Ժ. Ասատրյան:Ա. Մնացականյան'!I24)</f>
        <v>10</v>
      </c>
      <c r="J24" s="21">
        <f>SUM('Ժ. Ասատրյան:Ա. Մնացականյան'!J24)</f>
        <v>9</v>
      </c>
      <c r="K24" s="21">
        <f>SUM('Ժ. Ասատրյան:Ա. Մնացականյան'!K24)</f>
        <v>644</v>
      </c>
      <c r="L24" s="21">
        <f>SUM('Ժ. Ասատրյան:Ա. Մնացականյան'!L24)</f>
        <v>9</v>
      </c>
      <c r="M24" s="21">
        <f>SUM('Ժ. Ասատրյան:Ա. Մնացականյան'!M24)</f>
        <v>0</v>
      </c>
      <c r="N24" s="21">
        <f>SUM('Ժ. Ասատրյան:Ա. Մնացականյան'!N24)</f>
        <v>70</v>
      </c>
      <c r="O24" s="21">
        <f>SUM('Ժ. Ասատրյան:Ա. Մնացականյան'!O24)</f>
        <v>22</v>
      </c>
      <c r="P24" s="21">
        <f>SUM('Ժ. Ասատրյան:Ա. Մնացականյան'!P24)</f>
        <v>0</v>
      </c>
      <c r="Q24" s="21">
        <f>SUM('Ժ. Ասատրյան:Ա. Մնացականյան'!Q24)</f>
        <v>2</v>
      </c>
      <c r="R24" s="21">
        <f>SUM('Ժ. Ասատրյան:Ա. Մնացականյան'!R24)</f>
        <v>45</v>
      </c>
    </row>
  </sheetData>
  <sheetProtection sheet="1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tabSelected="1" zoomScale="75" zoomScaleNormal="68" workbookViewId="0">
      <selection activeCell="Y13" sqref="Y1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9.2851562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81" customHeight="1" x14ac:dyDescent="0.25">
      <c r="A1" s="65" t="s">
        <v>41</v>
      </c>
      <c r="B1" s="65"/>
      <c r="C1" s="66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 t="s">
        <v>37</v>
      </c>
      <c r="Q1" s="53"/>
      <c r="R1" s="54"/>
    </row>
    <row r="2" spans="1:18" ht="59.25" customHeight="1" x14ac:dyDescent="0.25">
      <c r="A2" s="55" t="s">
        <v>43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44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47.2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3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20" t="s">
        <v>35</v>
      </c>
      <c r="N5" s="20" t="s">
        <v>3</v>
      </c>
      <c r="O5" s="49"/>
      <c r="P5" s="20" t="s">
        <v>36</v>
      </c>
      <c r="Q5" s="20" t="s">
        <v>4</v>
      </c>
      <c r="R5" s="48"/>
    </row>
    <row r="6" spans="1:18" ht="33.7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43" t="s">
        <v>7</v>
      </c>
      <c r="C7" s="43"/>
      <c r="D7" s="9"/>
      <c r="E7" s="9">
        <v>1</v>
      </c>
      <c r="F7" s="9"/>
      <c r="G7" s="9"/>
      <c r="H7" s="9">
        <v>1</v>
      </c>
      <c r="I7" s="9"/>
      <c r="J7" s="9"/>
      <c r="K7" s="9">
        <v>1</v>
      </c>
      <c r="L7" s="9"/>
      <c r="M7" s="9"/>
      <c r="N7" s="9"/>
      <c r="O7" s="9"/>
      <c r="P7" s="9"/>
      <c r="Q7" s="9"/>
      <c r="R7" s="9"/>
    </row>
    <row r="8" spans="1:18" ht="30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9.25" customHeight="1" x14ac:dyDescent="0.25">
      <c r="A9" s="10">
        <v>3</v>
      </c>
      <c r="B9" s="32" t="s">
        <v>9</v>
      </c>
      <c r="C9" s="32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3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5.5" customHeight="1" x14ac:dyDescent="0.25">
      <c r="A11" s="10">
        <v>5</v>
      </c>
      <c r="B11" s="32" t="s">
        <v>11</v>
      </c>
      <c r="C11" s="32"/>
      <c r="D11" s="11"/>
      <c r="E11" s="11">
        <v>6</v>
      </c>
      <c r="F11" s="11"/>
      <c r="G11" s="11"/>
      <c r="H11" s="11">
        <v>6</v>
      </c>
      <c r="I11" s="11"/>
      <c r="J11" s="11"/>
      <c r="K11" s="11">
        <v>6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40" t="s">
        <v>15</v>
      </c>
      <c r="C15" s="40"/>
      <c r="D15" s="11"/>
      <c r="E15" s="11">
        <v>8</v>
      </c>
      <c r="F15" s="11"/>
      <c r="G15" s="11"/>
      <c r="H15" s="11">
        <v>8</v>
      </c>
      <c r="I15" s="11"/>
      <c r="J15" s="11"/>
      <c r="K15" s="11">
        <v>8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63.75" customHeight="1" thickBot="1" x14ac:dyDescent="0.3">
      <c r="A18" s="70" t="s">
        <v>18</v>
      </c>
      <c r="B18" s="71"/>
      <c r="C18" s="72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5.25" customHeight="1" x14ac:dyDescent="0.25">
      <c r="A19" s="19">
        <v>1</v>
      </c>
      <c r="B19" s="73" t="s">
        <v>19</v>
      </c>
      <c r="C19" s="7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" customHeight="1" x14ac:dyDescent="0.25">
      <c r="A20" s="14">
        <v>2</v>
      </c>
      <c r="B20" s="38" t="s">
        <v>20</v>
      </c>
      <c r="C20" s="3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/>
      <c r="H22" s="11">
        <v>1</v>
      </c>
      <c r="I22" s="11"/>
      <c r="J22" s="11"/>
      <c r="K22" s="11">
        <v>1</v>
      </c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33" t="s">
        <v>23</v>
      </c>
      <c r="C23" s="3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27" customHeight="1" thickBot="1" x14ac:dyDescent="0.3">
      <c r="A24" s="67" t="s">
        <v>24</v>
      </c>
      <c r="B24" s="68"/>
      <c r="C24" s="68"/>
      <c r="D24" s="22">
        <f>D7+D8+D9+D10+D11+D12+D13+D14+D15+D16+D17+D19+D20+D21+D22+D23</f>
        <v>0</v>
      </c>
      <c r="E24" s="22">
        <f t="shared" ref="E24:R24" si="0">E7+E8+E9+E10+E11+E12+E13+E14+E15+E16+E17+E19+E20+E21+E22+E23</f>
        <v>17</v>
      </c>
      <c r="F24" s="22">
        <f t="shared" si="0"/>
        <v>0</v>
      </c>
      <c r="G24" s="22">
        <f t="shared" si="0"/>
        <v>0</v>
      </c>
      <c r="H24" s="22">
        <f t="shared" si="0"/>
        <v>17</v>
      </c>
      <c r="I24" s="22">
        <f t="shared" si="0"/>
        <v>0</v>
      </c>
      <c r="J24" s="22">
        <f t="shared" si="0"/>
        <v>0</v>
      </c>
      <c r="K24" s="22">
        <f t="shared" si="0"/>
        <v>17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 formatCells="0" formatColumns="0" formatRows="0"/>
  <mergeCells count="39">
    <mergeCell ref="B17:C17"/>
    <mergeCell ref="B9:C9"/>
    <mergeCell ref="B13:C13"/>
    <mergeCell ref="B14:C14"/>
    <mergeCell ref="B10:C10"/>
    <mergeCell ref="E3:E5"/>
    <mergeCell ref="K4:K5"/>
    <mergeCell ref="D3:D5"/>
    <mergeCell ref="B11:C11"/>
    <mergeCell ref="B12:C12"/>
    <mergeCell ref="B15:C15"/>
    <mergeCell ref="B23:C23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M3:N4"/>
    <mergeCell ref="A2:R2"/>
    <mergeCell ref="A6:C6"/>
    <mergeCell ref="B7:C7"/>
    <mergeCell ref="H4:H5"/>
    <mergeCell ref="I4:I5"/>
    <mergeCell ref="J4:J5"/>
    <mergeCell ref="A3:C5"/>
    <mergeCell ref="G3:K3"/>
    <mergeCell ref="G4:G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zoomScale="75" workbookViewId="0">
      <selection activeCell="Y5" sqref="Y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4.8554687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80.25" customHeight="1" x14ac:dyDescent="0.25">
      <c r="A1" s="65" t="s">
        <v>41</v>
      </c>
      <c r="B1" s="65"/>
      <c r="C1" s="66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 t="s">
        <v>37</v>
      </c>
      <c r="Q1" s="53"/>
      <c r="R1" s="54"/>
    </row>
    <row r="2" spans="1:18" ht="63" customHeight="1" x14ac:dyDescent="0.25">
      <c r="A2" s="55" t="s">
        <v>44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53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29.2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3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5" t="s">
        <v>35</v>
      </c>
      <c r="N5" s="5" t="s">
        <v>3</v>
      </c>
      <c r="O5" s="49"/>
      <c r="P5" s="5" t="s">
        <v>36</v>
      </c>
      <c r="Q5" s="5" t="s">
        <v>4</v>
      </c>
      <c r="R5" s="48"/>
    </row>
    <row r="6" spans="1:18" ht="39.7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43" t="s">
        <v>7</v>
      </c>
      <c r="C7" s="43"/>
      <c r="D7" s="9"/>
      <c r="E7" s="9">
        <v>18</v>
      </c>
      <c r="F7" s="9"/>
      <c r="G7" s="9">
        <v>10</v>
      </c>
      <c r="H7" s="9">
        <v>7</v>
      </c>
      <c r="I7" s="9"/>
      <c r="J7" s="9">
        <v>1</v>
      </c>
      <c r="K7" s="9">
        <v>18</v>
      </c>
      <c r="L7" s="9"/>
      <c r="M7" s="9"/>
      <c r="N7" s="9">
        <v>11</v>
      </c>
      <c r="O7" s="9"/>
      <c r="P7" s="9"/>
      <c r="Q7" s="9">
        <v>1</v>
      </c>
      <c r="R7" s="9">
        <v>9</v>
      </c>
    </row>
    <row r="8" spans="1:18" ht="27" customHeight="1" x14ac:dyDescent="0.25">
      <c r="A8" s="10">
        <v>2</v>
      </c>
      <c r="B8" s="32" t="s">
        <v>8</v>
      </c>
      <c r="C8" s="32"/>
      <c r="D8" s="11"/>
      <c r="E8" s="11">
        <v>1</v>
      </c>
      <c r="F8" s="11"/>
      <c r="G8" s="11"/>
      <c r="H8" s="11">
        <v>1</v>
      </c>
      <c r="I8" s="11"/>
      <c r="J8" s="11"/>
      <c r="K8" s="11">
        <v>1</v>
      </c>
      <c r="L8" s="11"/>
      <c r="M8" s="11"/>
      <c r="N8" s="11">
        <v>1</v>
      </c>
      <c r="O8" s="11"/>
      <c r="P8" s="11"/>
      <c r="Q8" s="11"/>
      <c r="R8" s="11">
        <v>1</v>
      </c>
    </row>
    <row r="9" spans="1:18" ht="23.25" customHeight="1" x14ac:dyDescent="0.25">
      <c r="A9" s="10">
        <v>3</v>
      </c>
      <c r="B9" s="32" t="s">
        <v>9</v>
      </c>
      <c r="C9" s="32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32" t="s">
        <v>10</v>
      </c>
      <c r="C10" s="32"/>
      <c r="D10" s="11"/>
      <c r="E10" s="11">
        <v>5</v>
      </c>
      <c r="F10" s="11"/>
      <c r="G10" s="11">
        <v>5</v>
      </c>
      <c r="H10" s="11"/>
      <c r="I10" s="11"/>
      <c r="J10" s="11"/>
      <c r="K10" s="11">
        <v>5</v>
      </c>
      <c r="L10" s="11"/>
      <c r="M10" s="11"/>
      <c r="N10" s="11"/>
      <c r="O10" s="11"/>
      <c r="P10" s="11"/>
      <c r="Q10" s="11"/>
      <c r="R10" s="11"/>
    </row>
    <row r="11" spans="1:18" ht="21" customHeight="1" x14ac:dyDescent="0.25">
      <c r="A11" s="10">
        <v>5</v>
      </c>
      <c r="B11" s="32" t="s">
        <v>11</v>
      </c>
      <c r="C11" s="32"/>
      <c r="D11" s="11"/>
      <c r="E11" s="11">
        <v>8</v>
      </c>
      <c r="F11" s="11"/>
      <c r="G11" s="11"/>
      <c r="H11" s="11">
        <v>8</v>
      </c>
      <c r="I11" s="11"/>
      <c r="J11" s="11"/>
      <c r="K11" s="11">
        <v>8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40" t="s">
        <v>15</v>
      </c>
      <c r="C15" s="40"/>
      <c r="D15" s="11"/>
      <c r="E15" s="11">
        <v>15</v>
      </c>
      <c r="F15" s="11"/>
      <c r="G15" s="11"/>
      <c r="H15" s="11">
        <v>15</v>
      </c>
      <c r="I15" s="11"/>
      <c r="J15" s="11"/>
      <c r="K15" s="11">
        <v>15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.75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3.75" customHeight="1" x14ac:dyDescent="0.25">
      <c r="A19" s="13">
        <v>1</v>
      </c>
      <c r="B19" s="38" t="s">
        <v>19</v>
      </c>
      <c r="C19" s="3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38" t="s">
        <v>20</v>
      </c>
      <c r="C20" s="3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27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/>
      <c r="H22" s="11">
        <v>1</v>
      </c>
      <c r="I22" s="11"/>
      <c r="J22" s="11"/>
      <c r="K22" s="11">
        <v>1</v>
      </c>
      <c r="L22" s="11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33" t="s">
        <v>23</v>
      </c>
      <c r="C23" s="33"/>
      <c r="D23" s="12">
        <v>3</v>
      </c>
      <c r="E23" s="12">
        <v>2</v>
      </c>
      <c r="F23" s="12"/>
      <c r="G23" s="12">
        <v>1</v>
      </c>
      <c r="H23" s="12">
        <v>2</v>
      </c>
      <c r="I23" s="12"/>
      <c r="J23" s="12"/>
      <c r="K23" s="12">
        <v>3</v>
      </c>
      <c r="L23" s="12">
        <v>2</v>
      </c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34" t="s">
        <v>24</v>
      </c>
      <c r="B24" s="35"/>
      <c r="C24" s="35"/>
      <c r="D24" s="22">
        <f>D7+D8+D9+D10+D11+D12+D13+D14+D15+D16+D17+D19+D20+D21+D22+D23</f>
        <v>3</v>
      </c>
      <c r="E24" s="22">
        <f t="shared" ref="E24:R24" si="0">E7+E8+E9+E10+E11+E12+E13+E14+E15+E16+E17+E19+E20+E21+E22+E23</f>
        <v>51</v>
      </c>
      <c r="F24" s="22">
        <f t="shared" si="0"/>
        <v>0</v>
      </c>
      <c r="G24" s="22">
        <f t="shared" si="0"/>
        <v>16</v>
      </c>
      <c r="H24" s="22">
        <f t="shared" si="0"/>
        <v>35</v>
      </c>
      <c r="I24" s="22">
        <f t="shared" si="0"/>
        <v>0</v>
      </c>
      <c r="J24" s="22">
        <f t="shared" si="0"/>
        <v>1</v>
      </c>
      <c r="K24" s="22">
        <f t="shared" si="0"/>
        <v>52</v>
      </c>
      <c r="L24" s="22">
        <f t="shared" si="0"/>
        <v>2</v>
      </c>
      <c r="M24" s="22">
        <f t="shared" si="0"/>
        <v>0</v>
      </c>
      <c r="N24" s="22">
        <f t="shared" si="0"/>
        <v>12</v>
      </c>
      <c r="O24" s="22">
        <f t="shared" si="0"/>
        <v>0</v>
      </c>
      <c r="P24" s="22">
        <f t="shared" si="0"/>
        <v>0</v>
      </c>
      <c r="Q24" s="22">
        <f t="shared" si="0"/>
        <v>1</v>
      </c>
      <c r="R24" s="22">
        <f t="shared" si="0"/>
        <v>10</v>
      </c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75" workbookViewId="0">
      <selection activeCell="Y5" sqref="Y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15.1406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85.5" customHeight="1" x14ac:dyDescent="0.25">
      <c r="A1" s="65" t="s">
        <v>41</v>
      </c>
      <c r="B1" s="65"/>
      <c r="C1" s="66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 t="s">
        <v>37</v>
      </c>
      <c r="Q1" s="53"/>
      <c r="R1" s="54"/>
    </row>
    <row r="2" spans="1:18" ht="54.75" customHeight="1" x14ac:dyDescent="0.25">
      <c r="A2" s="55" t="s">
        <v>46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50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42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2.25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5" t="s">
        <v>35</v>
      </c>
      <c r="N5" s="5" t="s">
        <v>3</v>
      </c>
      <c r="O5" s="49"/>
      <c r="P5" s="5" t="s">
        <v>36</v>
      </c>
      <c r="Q5" s="5" t="s">
        <v>4</v>
      </c>
      <c r="R5" s="48"/>
    </row>
    <row r="6" spans="1:18" ht="43.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43" t="s">
        <v>7</v>
      </c>
      <c r="C7" s="43"/>
      <c r="D7" s="9"/>
      <c r="E7" s="9">
        <v>23</v>
      </c>
      <c r="F7" s="9"/>
      <c r="G7" s="9">
        <v>3</v>
      </c>
      <c r="H7" s="9">
        <v>20</v>
      </c>
      <c r="I7" s="9"/>
      <c r="J7" s="9"/>
      <c r="K7" s="9">
        <v>23</v>
      </c>
      <c r="L7" s="9"/>
      <c r="M7" s="9"/>
      <c r="N7" s="9">
        <v>5</v>
      </c>
      <c r="O7" s="9"/>
      <c r="P7" s="9"/>
      <c r="Q7" s="9"/>
      <c r="R7" s="9">
        <v>5</v>
      </c>
    </row>
    <row r="8" spans="1:18" ht="23.25" customHeight="1" x14ac:dyDescent="0.25">
      <c r="A8" s="10">
        <v>2</v>
      </c>
      <c r="B8" s="32" t="s">
        <v>8</v>
      </c>
      <c r="C8" s="32"/>
      <c r="D8" s="11"/>
      <c r="E8" s="11">
        <v>15</v>
      </c>
      <c r="F8" s="11"/>
      <c r="G8" s="11">
        <v>3</v>
      </c>
      <c r="H8" s="11">
        <v>6</v>
      </c>
      <c r="I8" s="11">
        <v>5</v>
      </c>
      <c r="J8" s="11">
        <v>1</v>
      </c>
      <c r="K8" s="11">
        <v>15</v>
      </c>
      <c r="L8" s="11"/>
      <c r="M8" s="11"/>
      <c r="N8" s="11">
        <v>4</v>
      </c>
      <c r="O8" s="11">
        <v>1</v>
      </c>
      <c r="P8" s="11"/>
      <c r="Q8" s="11"/>
      <c r="R8" s="11">
        <v>3</v>
      </c>
    </row>
    <row r="9" spans="1:18" ht="31.5" customHeight="1" x14ac:dyDescent="0.25">
      <c r="A9" s="10">
        <v>3</v>
      </c>
      <c r="B9" s="32" t="s">
        <v>9</v>
      </c>
      <c r="C9" s="32"/>
      <c r="D9" s="11"/>
      <c r="E9" s="11">
        <v>3</v>
      </c>
      <c r="F9" s="11"/>
      <c r="G9" s="11"/>
      <c r="H9" s="11">
        <v>3</v>
      </c>
      <c r="I9" s="11"/>
      <c r="J9" s="11"/>
      <c r="K9" s="11">
        <v>3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32" t="s">
        <v>10</v>
      </c>
      <c r="C10" s="32"/>
      <c r="D10" s="11"/>
      <c r="E10" s="11">
        <v>14</v>
      </c>
      <c r="F10" s="11"/>
      <c r="G10" s="11"/>
      <c r="H10" s="11">
        <v>12</v>
      </c>
      <c r="I10" s="11"/>
      <c r="J10" s="11">
        <v>2</v>
      </c>
      <c r="K10" s="11">
        <v>14</v>
      </c>
      <c r="L10" s="11"/>
      <c r="M10" s="11"/>
      <c r="N10" s="11">
        <v>2</v>
      </c>
      <c r="O10" s="11"/>
      <c r="P10" s="11"/>
      <c r="Q10" s="11"/>
      <c r="R10" s="11">
        <v>2</v>
      </c>
    </row>
    <row r="11" spans="1:18" ht="30.75" customHeight="1" x14ac:dyDescent="0.25">
      <c r="A11" s="10">
        <v>5</v>
      </c>
      <c r="B11" s="32" t="s">
        <v>11</v>
      </c>
      <c r="C11" s="32"/>
      <c r="D11" s="11"/>
      <c r="E11" s="11">
        <v>44</v>
      </c>
      <c r="F11" s="11"/>
      <c r="G11" s="11">
        <v>2</v>
      </c>
      <c r="H11" s="11">
        <v>42</v>
      </c>
      <c r="I11" s="11"/>
      <c r="J11" s="11"/>
      <c r="K11" s="11">
        <v>44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>
        <v>2</v>
      </c>
      <c r="F12" s="11"/>
      <c r="G12" s="11"/>
      <c r="H12" s="11">
        <v>2</v>
      </c>
      <c r="I12" s="11"/>
      <c r="J12" s="11"/>
      <c r="K12" s="11">
        <v>2</v>
      </c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40" t="s">
        <v>15</v>
      </c>
      <c r="C15" s="40"/>
      <c r="D15" s="11"/>
      <c r="E15" s="11">
        <v>41</v>
      </c>
      <c r="F15" s="11"/>
      <c r="G15" s="11"/>
      <c r="H15" s="11">
        <v>40</v>
      </c>
      <c r="I15" s="11">
        <v>1</v>
      </c>
      <c r="J15" s="11"/>
      <c r="K15" s="11">
        <v>41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>
        <v>1</v>
      </c>
      <c r="E16" s="12">
        <v>11</v>
      </c>
      <c r="F16" s="12"/>
      <c r="G16" s="12">
        <v>10</v>
      </c>
      <c r="H16" s="12"/>
      <c r="I16" s="12"/>
      <c r="J16" s="12">
        <v>1</v>
      </c>
      <c r="K16" s="12">
        <v>11</v>
      </c>
      <c r="L16" s="12">
        <v>1</v>
      </c>
      <c r="M16" s="12"/>
      <c r="N16" s="12">
        <v>6</v>
      </c>
      <c r="O16" s="12">
        <v>3</v>
      </c>
      <c r="P16" s="12"/>
      <c r="Q16" s="12"/>
      <c r="R16" s="12">
        <v>3</v>
      </c>
    </row>
    <row r="17" spans="1:18" ht="45" customHeight="1" x14ac:dyDescent="0.25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9.75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29.25" customHeight="1" x14ac:dyDescent="0.25">
      <c r="A19" s="13">
        <v>1</v>
      </c>
      <c r="B19" s="38" t="s">
        <v>19</v>
      </c>
      <c r="C19" s="38"/>
      <c r="D19" s="9"/>
      <c r="E19" s="9">
        <v>2</v>
      </c>
      <c r="F19" s="9"/>
      <c r="G19" s="9"/>
      <c r="H19" s="9">
        <v>2</v>
      </c>
      <c r="I19" s="9"/>
      <c r="J19" s="9"/>
      <c r="K19" s="9">
        <v>2</v>
      </c>
      <c r="L19" s="9"/>
      <c r="M19" s="9"/>
      <c r="N19" s="9">
        <v>2</v>
      </c>
      <c r="O19" s="9"/>
      <c r="P19" s="9"/>
      <c r="Q19" s="9"/>
      <c r="R19" s="9">
        <v>2</v>
      </c>
    </row>
    <row r="20" spans="1:18" ht="37.5" customHeight="1" x14ac:dyDescent="0.25">
      <c r="A20" s="14">
        <v>2</v>
      </c>
      <c r="B20" s="38" t="s">
        <v>20</v>
      </c>
      <c r="C20" s="38"/>
      <c r="D20" s="11"/>
      <c r="E20" s="11">
        <v>1</v>
      </c>
      <c r="F20" s="11"/>
      <c r="G20" s="11">
        <v>1</v>
      </c>
      <c r="H20" s="11"/>
      <c r="I20" s="11"/>
      <c r="J20" s="11"/>
      <c r="K20" s="11">
        <v>1</v>
      </c>
      <c r="L20" s="11"/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32" t="s">
        <v>21</v>
      </c>
      <c r="C21" s="32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32" t="s">
        <v>22</v>
      </c>
      <c r="C22" s="32"/>
      <c r="D22" s="11"/>
      <c r="E22" s="11">
        <v>6</v>
      </c>
      <c r="F22" s="11"/>
      <c r="G22" s="11">
        <v>1</v>
      </c>
      <c r="H22" s="11">
        <v>5</v>
      </c>
      <c r="I22" s="11"/>
      <c r="J22" s="11"/>
      <c r="K22" s="11">
        <v>6</v>
      </c>
      <c r="L22" s="11"/>
      <c r="M22" s="11"/>
      <c r="N22" s="11">
        <v>2</v>
      </c>
      <c r="O22" s="11"/>
      <c r="P22" s="11"/>
      <c r="Q22" s="11"/>
      <c r="R22" s="11">
        <v>2</v>
      </c>
    </row>
    <row r="23" spans="1:18" ht="28.5" customHeight="1" thickBot="1" x14ac:dyDescent="0.3">
      <c r="A23" s="15">
        <v>5</v>
      </c>
      <c r="B23" s="33" t="s">
        <v>23</v>
      </c>
      <c r="C23" s="33"/>
      <c r="D23" s="12"/>
      <c r="E23" s="12">
        <v>2</v>
      </c>
      <c r="F23" s="12"/>
      <c r="G23" s="12">
        <v>1</v>
      </c>
      <c r="H23" s="12"/>
      <c r="I23" s="12"/>
      <c r="J23" s="12"/>
      <c r="K23" s="12">
        <v>1</v>
      </c>
      <c r="L23" s="12">
        <v>1</v>
      </c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34" t="s">
        <v>24</v>
      </c>
      <c r="B24" s="35"/>
      <c r="C24" s="35"/>
      <c r="D24" s="22">
        <f>D7+D8+D9+D10+D11+D12+D13+D14+D15+D16+D17+D19+D20+D21+D22+D23</f>
        <v>1</v>
      </c>
      <c r="E24" s="22">
        <f t="shared" ref="E24:R24" si="0">E7+E8+E9+E10+E11+E12+E13+E14+E15+E16+E17+E19+E20+E21+E22+E23</f>
        <v>165</v>
      </c>
      <c r="F24" s="22">
        <f t="shared" si="0"/>
        <v>0</v>
      </c>
      <c r="G24" s="22">
        <f t="shared" si="0"/>
        <v>21</v>
      </c>
      <c r="H24" s="22">
        <f t="shared" si="0"/>
        <v>133</v>
      </c>
      <c r="I24" s="22">
        <f t="shared" si="0"/>
        <v>6</v>
      </c>
      <c r="J24" s="22">
        <f t="shared" si="0"/>
        <v>4</v>
      </c>
      <c r="K24" s="22">
        <f t="shared" si="0"/>
        <v>164</v>
      </c>
      <c r="L24" s="22">
        <f t="shared" si="0"/>
        <v>2</v>
      </c>
      <c r="M24" s="22">
        <f t="shared" si="0"/>
        <v>0</v>
      </c>
      <c r="N24" s="22">
        <f t="shared" si="0"/>
        <v>21</v>
      </c>
      <c r="O24" s="22">
        <f t="shared" si="0"/>
        <v>4</v>
      </c>
      <c r="P24" s="22">
        <f t="shared" si="0"/>
        <v>0</v>
      </c>
      <c r="Q24" s="22">
        <f t="shared" si="0"/>
        <v>0</v>
      </c>
      <c r="R24" s="22">
        <f t="shared" si="0"/>
        <v>17</v>
      </c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80" zoomScaleNormal="80" workbookViewId="0">
      <pane ySplit="6" topLeftCell="A7" activePane="bottomLeft" state="frozen"/>
      <selection activeCell="W5" sqref="W5"/>
      <selection pane="bottomLeft" activeCell="W5" sqref="W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14.285156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75" customHeight="1" x14ac:dyDescent="0.25">
      <c r="A1" s="65" t="s">
        <v>41</v>
      </c>
      <c r="B1" s="65"/>
      <c r="C1" s="66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 t="s">
        <v>37</v>
      </c>
      <c r="Q1" s="53"/>
      <c r="R1" s="54"/>
    </row>
    <row r="2" spans="1:18" ht="54.75" customHeight="1" x14ac:dyDescent="0.25">
      <c r="A2" s="55" t="s">
        <v>45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50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42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2.25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27" t="s">
        <v>35</v>
      </c>
      <c r="N5" s="27" t="s">
        <v>3</v>
      </c>
      <c r="O5" s="49"/>
      <c r="P5" s="27" t="s">
        <v>36</v>
      </c>
      <c r="Q5" s="27" t="s">
        <v>4</v>
      </c>
      <c r="R5" s="48"/>
    </row>
    <row r="6" spans="1:18" ht="43.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43" t="s">
        <v>7</v>
      </c>
      <c r="C7" s="43"/>
      <c r="D7" s="9"/>
      <c r="E7" s="9">
        <v>20</v>
      </c>
      <c r="F7" s="9"/>
      <c r="G7" s="9">
        <v>7</v>
      </c>
      <c r="H7" s="9">
        <v>13</v>
      </c>
      <c r="I7" s="9"/>
      <c r="J7" s="9"/>
      <c r="K7" s="9">
        <v>20</v>
      </c>
      <c r="L7" s="9"/>
      <c r="M7" s="9"/>
      <c r="N7" s="9">
        <v>9</v>
      </c>
      <c r="O7" s="9">
        <v>3</v>
      </c>
      <c r="P7" s="9"/>
      <c r="Q7" s="9"/>
      <c r="R7" s="9">
        <v>6</v>
      </c>
    </row>
    <row r="8" spans="1:18" ht="23.25" customHeight="1" x14ac:dyDescent="0.25">
      <c r="A8" s="10">
        <v>2</v>
      </c>
      <c r="B8" s="32" t="s">
        <v>8</v>
      </c>
      <c r="C8" s="32"/>
      <c r="D8" s="11"/>
      <c r="E8" s="11">
        <v>14</v>
      </c>
      <c r="F8" s="11"/>
      <c r="G8" s="11"/>
      <c r="H8" s="11">
        <v>14</v>
      </c>
      <c r="I8" s="11"/>
      <c r="J8" s="11"/>
      <c r="K8" s="11">
        <v>14</v>
      </c>
      <c r="L8" s="11"/>
      <c r="M8" s="11"/>
      <c r="N8" s="11">
        <v>1</v>
      </c>
      <c r="O8" s="11">
        <v>1</v>
      </c>
      <c r="P8" s="11"/>
      <c r="Q8" s="11"/>
      <c r="R8" s="11"/>
    </row>
    <row r="9" spans="1:18" ht="31.5" customHeight="1" x14ac:dyDescent="0.25">
      <c r="A9" s="10">
        <v>3</v>
      </c>
      <c r="B9" s="32" t="s">
        <v>9</v>
      </c>
      <c r="C9" s="32"/>
      <c r="D9" s="11"/>
      <c r="E9" s="11">
        <v>3</v>
      </c>
      <c r="F9" s="11"/>
      <c r="G9" s="11"/>
      <c r="H9" s="11">
        <v>3</v>
      </c>
      <c r="I9" s="11"/>
      <c r="J9" s="11"/>
      <c r="K9" s="11">
        <v>3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32" t="s">
        <v>10</v>
      </c>
      <c r="C10" s="32"/>
      <c r="D10" s="11"/>
      <c r="E10" s="11">
        <v>14</v>
      </c>
      <c r="F10" s="11"/>
      <c r="G10" s="11">
        <v>13</v>
      </c>
      <c r="H10" s="11">
        <v>1</v>
      </c>
      <c r="I10" s="11"/>
      <c r="J10" s="11"/>
      <c r="K10" s="11">
        <v>14</v>
      </c>
      <c r="L10" s="11"/>
      <c r="M10" s="11"/>
      <c r="N10" s="11"/>
      <c r="O10" s="11"/>
      <c r="P10" s="11"/>
      <c r="Q10" s="11"/>
      <c r="R10" s="11"/>
    </row>
    <row r="11" spans="1:18" ht="30.75" customHeight="1" x14ac:dyDescent="0.25">
      <c r="A11" s="10">
        <v>5</v>
      </c>
      <c r="B11" s="32" t="s">
        <v>11</v>
      </c>
      <c r="C11" s="32"/>
      <c r="D11" s="11"/>
      <c r="E11" s="11">
        <v>12</v>
      </c>
      <c r="F11" s="11"/>
      <c r="G11" s="11"/>
      <c r="H11" s="11">
        <v>12</v>
      </c>
      <c r="I11" s="11"/>
      <c r="J11" s="11"/>
      <c r="K11" s="11">
        <v>12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>
        <v>1</v>
      </c>
      <c r="F14" s="11"/>
      <c r="G14" s="11"/>
      <c r="H14" s="11">
        <v>1</v>
      </c>
      <c r="I14" s="11"/>
      <c r="J14" s="11"/>
      <c r="K14" s="11">
        <v>1</v>
      </c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40" t="s">
        <v>15</v>
      </c>
      <c r="C15" s="40"/>
      <c r="D15" s="11"/>
      <c r="E15" s="11">
        <v>14</v>
      </c>
      <c r="F15" s="11"/>
      <c r="G15" s="11"/>
      <c r="H15" s="11">
        <v>14</v>
      </c>
      <c r="I15" s="11"/>
      <c r="J15" s="11"/>
      <c r="K15" s="11">
        <v>14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/>
      <c r="E16" s="12">
        <v>5</v>
      </c>
      <c r="F16" s="12"/>
      <c r="G16" s="12"/>
      <c r="H16" s="12">
        <v>1</v>
      </c>
      <c r="I16" s="12"/>
      <c r="J16" s="12">
        <v>2</v>
      </c>
      <c r="K16" s="12">
        <v>3</v>
      </c>
      <c r="L16" s="12">
        <v>1</v>
      </c>
      <c r="M16" s="12"/>
      <c r="N16" s="12">
        <v>1</v>
      </c>
      <c r="O16" s="12">
        <v>1</v>
      </c>
      <c r="P16" s="12"/>
      <c r="Q16" s="12"/>
      <c r="R16" s="12"/>
    </row>
    <row r="17" spans="1:18" ht="45" customHeight="1" x14ac:dyDescent="0.25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9.75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29.25" customHeight="1" x14ac:dyDescent="0.25">
      <c r="A19" s="13">
        <v>1</v>
      </c>
      <c r="B19" s="38" t="s">
        <v>19</v>
      </c>
      <c r="C19" s="38"/>
      <c r="D19" s="9"/>
      <c r="E19" s="9">
        <v>38</v>
      </c>
      <c r="F19" s="9">
        <v>2</v>
      </c>
      <c r="G19" s="9">
        <v>18</v>
      </c>
      <c r="H19" s="9">
        <v>18</v>
      </c>
      <c r="I19" s="9"/>
      <c r="J19" s="9"/>
      <c r="K19" s="9">
        <v>36</v>
      </c>
      <c r="L19" s="9"/>
      <c r="M19" s="9"/>
      <c r="N19" s="9">
        <v>8</v>
      </c>
      <c r="O19" s="9">
        <v>7</v>
      </c>
      <c r="P19" s="9"/>
      <c r="Q19" s="9"/>
      <c r="R19" s="9">
        <v>1</v>
      </c>
    </row>
    <row r="20" spans="1:18" ht="37.5" customHeight="1" x14ac:dyDescent="0.25">
      <c r="A20" s="14">
        <v>2</v>
      </c>
      <c r="B20" s="38" t="s">
        <v>20</v>
      </c>
      <c r="C20" s="38"/>
      <c r="D20" s="11"/>
      <c r="E20" s="11">
        <v>2</v>
      </c>
      <c r="F20" s="11"/>
      <c r="G20" s="11"/>
      <c r="H20" s="11">
        <v>1</v>
      </c>
      <c r="I20" s="11"/>
      <c r="J20" s="11">
        <v>1</v>
      </c>
      <c r="K20" s="11">
        <v>2</v>
      </c>
      <c r="L20" s="11"/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32" t="s">
        <v>22</v>
      </c>
      <c r="C22" s="32"/>
      <c r="D22" s="11"/>
      <c r="E22" s="11">
        <v>2</v>
      </c>
      <c r="F22" s="11"/>
      <c r="G22" s="11"/>
      <c r="H22" s="11">
        <v>1</v>
      </c>
      <c r="I22" s="11">
        <v>1</v>
      </c>
      <c r="J22" s="11"/>
      <c r="K22" s="11">
        <v>2</v>
      </c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33" t="s">
        <v>23</v>
      </c>
      <c r="C23" s="3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34" t="s">
        <v>24</v>
      </c>
      <c r="B24" s="35"/>
      <c r="C24" s="35"/>
      <c r="D24" s="22">
        <f>D7+D8+D9+D10+D11+D12+D13+D14+D15+D16+D17+D19+D20+D21+D22+D23</f>
        <v>0</v>
      </c>
      <c r="E24" s="22">
        <f t="shared" ref="E24:R24" si="0">E7+E8+E9+E10+E11+E12+E13+E14+E15+E16+E17+E19+E20+E21+E22+E23</f>
        <v>125</v>
      </c>
      <c r="F24" s="22">
        <f t="shared" si="0"/>
        <v>2</v>
      </c>
      <c r="G24" s="22">
        <f t="shared" si="0"/>
        <v>38</v>
      </c>
      <c r="H24" s="22">
        <f t="shared" si="0"/>
        <v>79</v>
      </c>
      <c r="I24" s="22">
        <f t="shared" si="0"/>
        <v>1</v>
      </c>
      <c r="J24" s="22">
        <f t="shared" si="0"/>
        <v>3</v>
      </c>
      <c r="K24" s="22">
        <f t="shared" si="0"/>
        <v>121</v>
      </c>
      <c r="L24" s="22">
        <f t="shared" si="0"/>
        <v>1</v>
      </c>
      <c r="M24" s="22">
        <f t="shared" si="0"/>
        <v>0</v>
      </c>
      <c r="N24" s="22">
        <f t="shared" si="0"/>
        <v>19</v>
      </c>
      <c r="O24" s="22">
        <f t="shared" si="0"/>
        <v>12</v>
      </c>
      <c r="P24" s="22">
        <f t="shared" si="0"/>
        <v>0</v>
      </c>
      <c r="Q24" s="22">
        <f t="shared" si="0"/>
        <v>0</v>
      </c>
      <c r="R24" s="22">
        <f t="shared" si="0"/>
        <v>7</v>
      </c>
    </row>
    <row r="27" spans="1:18" s="29" customFormat="1" ht="14.25" x14ac:dyDescent="0.2">
      <c r="C27" s="29" t="s">
        <v>39</v>
      </c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="75" workbookViewId="0">
      <selection activeCell="P16" sqref="P16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2" style="4" customWidth="1"/>
    <col min="17" max="17" width="13.5703125" style="4" customWidth="1"/>
    <col min="18" max="18" width="13.140625" style="4" customWidth="1"/>
    <col min="19" max="16384" width="9.140625" style="4"/>
  </cols>
  <sheetData>
    <row r="1" spans="1:18" ht="96" customHeight="1" x14ac:dyDescent="0.25">
      <c r="A1" s="65" t="s">
        <v>41</v>
      </c>
      <c r="B1" s="65"/>
      <c r="C1" s="66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 t="s">
        <v>37</v>
      </c>
      <c r="Q1" s="53"/>
      <c r="R1" s="54"/>
    </row>
    <row r="2" spans="1:18" ht="75.75" customHeight="1" x14ac:dyDescent="0.25">
      <c r="A2" s="55" t="s">
        <v>47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62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60.7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3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5" t="s">
        <v>35</v>
      </c>
      <c r="N5" s="5" t="s">
        <v>3</v>
      </c>
      <c r="O5" s="49"/>
      <c r="P5" s="5" t="s">
        <v>36</v>
      </c>
      <c r="Q5" s="5" t="s">
        <v>4</v>
      </c>
      <c r="R5" s="48"/>
    </row>
    <row r="6" spans="1:18" ht="35.2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43" t="s">
        <v>7</v>
      </c>
      <c r="C7" s="43"/>
      <c r="D7" s="9"/>
      <c r="E7" s="9">
        <v>8</v>
      </c>
      <c r="F7" s="9"/>
      <c r="G7" s="9"/>
      <c r="H7" s="9">
        <v>8</v>
      </c>
      <c r="I7" s="9"/>
      <c r="J7" s="9"/>
      <c r="K7" s="9">
        <v>8</v>
      </c>
      <c r="L7" s="9"/>
      <c r="M7" s="9"/>
      <c r="N7" s="9">
        <v>2</v>
      </c>
      <c r="O7" s="9">
        <v>1</v>
      </c>
      <c r="P7" s="9"/>
      <c r="Q7" s="9"/>
      <c r="R7" s="9">
        <v>1</v>
      </c>
    </row>
    <row r="8" spans="1:18" ht="30.75" customHeight="1" x14ac:dyDescent="0.25">
      <c r="A8" s="10">
        <v>2</v>
      </c>
      <c r="B8" s="32" t="s">
        <v>8</v>
      </c>
      <c r="C8" s="32"/>
      <c r="D8" s="11"/>
      <c r="E8" s="11">
        <v>2</v>
      </c>
      <c r="F8" s="11"/>
      <c r="G8" s="11"/>
      <c r="H8" s="11">
        <v>2</v>
      </c>
      <c r="I8" s="11"/>
      <c r="J8" s="11"/>
      <c r="K8" s="11">
        <v>2</v>
      </c>
      <c r="L8" s="11"/>
      <c r="M8" s="11"/>
      <c r="N8" s="11"/>
      <c r="O8" s="11"/>
      <c r="P8" s="11"/>
      <c r="Q8" s="11"/>
      <c r="R8" s="11"/>
    </row>
    <row r="9" spans="1:18" ht="30" customHeight="1" x14ac:dyDescent="0.25">
      <c r="A9" s="10">
        <v>3</v>
      </c>
      <c r="B9" s="32" t="s">
        <v>9</v>
      </c>
      <c r="C9" s="32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9.75" customHeight="1" x14ac:dyDescent="0.25">
      <c r="A10" s="10">
        <v>4</v>
      </c>
      <c r="B10" s="32" t="s">
        <v>10</v>
      </c>
      <c r="C10" s="32"/>
      <c r="D10" s="11"/>
      <c r="E10" s="11">
        <v>3</v>
      </c>
      <c r="F10" s="11"/>
      <c r="G10" s="11">
        <v>3</v>
      </c>
      <c r="H10" s="11"/>
      <c r="I10" s="11"/>
      <c r="J10" s="11"/>
      <c r="K10" s="11">
        <v>3</v>
      </c>
      <c r="L10" s="11"/>
      <c r="M10" s="11"/>
      <c r="N10" s="11">
        <v>1</v>
      </c>
      <c r="O10" s="11">
        <v>1</v>
      </c>
      <c r="P10" s="11"/>
      <c r="Q10" s="11"/>
      <c r="R10" s="11"/>
    </row>
    <row r="11" spans="1:18" ht="36" customHeight="1" x14ac:dyDescent="0.25">
      <c r="A11" s="10">
        <v>5</v>
      </c>
      <c r="B11" s="32" t="s">
        <v>11</v>
      </c>
      <c r="C11" s="32"/>
      <c r="D11" s="11"/>
      <c r="E11" s="11">
        <v>11</v>
      </c>
      <c r="F11" s="11"/>
      <c r="G11" s="11"/>
      <c r="H11" s="11">
        <v>11</v>
      </c>
      <c r="I11" s="11"/>
      <c r="J11" s="11"/>
      <c r="K11" s="11">
        <v>11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40" t="s">
        <v>15</v>
      </c>
      <c r="C15" s="40"/>
      <c r="D15" s="11"/>
      <c r="E15" s="11">
        <v>11</v>
      </c>
      <c r="F15" s="11"/>
      <c r="G15" s="11"/>
      <c r="H15" s="11">
        <v>11</v>
      </c>
      <c r="I15" s="11"/>
      <c r="J15" s="11"/>
      <c r="K15" s="11">
        <v>11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3.75" customHeight="1" x14ac:dyDescent="0.25">
      <c r="A19" s="13">
        <v>1</v>
      </c>
      <c r="B19" s="38" t="s">
        <v>19</v>
      </c>
      <c r="C19" s="3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38" t="s">
        <v>20</v>
      </c>
      <c r="C20" s="3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32" t="s">
        <v>22</v>
      </c>
      <c r="C22" s="32"/>
      <c r="D22" s="11"/>
      <c r="E22" s="11">
        <v>2</v>
      </c>
      <c r="F22" s="11"/>
      <c r="G22" s="11">
        <v>1</v>
      </c>
      <c r="H22" s="11">
        <v>1</v>
      </c>
      <c r="I22" s="11"/>
      <c r="J22" s="11"/>
      <c r="K22" s="11">
        <v>2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33" t="s">
        <v>23</v>
      </c>
      <c r="C23" s="33"/>
      <c r="D23" s="12">
        <v>1</v>
      </c>
      <c r="E23" s="12">
        <v>3</v>
      </c>
      <c r="F23" s="12">
        <v>1</v>
      </c>
      <c r="G23" s="12"/>
      <c r="H23" s="12">
        <v>1</v>
      </c>
      <c r="I23" s="12"/>
      <c r="J23" s="12"/>
      <c r="K23" s="12">
        <v>1</v>
      </c>
      <c r="L23" s="12">
        <v>2</v>
      </c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34" t="s">
        <v>24</v>
      </c>
      <c r="B24" s="35"/>
      <c r="C24" s="35"/>
      <c r="D24" s="22">
        <f>D7+D8+D9+D10+D11+D12+D13+D14+D15+D16+D17+D19+D20+D21+D22+D23</f>
        <v>1</v>
      </c>
      <c r="E24" s="22">
        <f t="shared" ref="E24:R24" si="0">E7+E8+E9+E10+E11+E12+E13+E14+E15+E16+E17+E19+E20+E21+E22+E23</f>
        <v>41</v>
      </c>
      <c r="F24" s="22">
        <f t="shared" si="0"/>
        <v>1</v>
      </c>
      <c r="G24" s="22">
        <f t="shared" si="0"/>
        <v>4</v>
      </c>
      <c r="H24" s="22">
        <f t="shared" si="0"/>
        <v>35</v>
      </c>
      <c r="I24" s="22">
        <f t="shared" si="0"/>
        <v>0</v>
      </c>
      <c r="J24" s="22">
        <f t="shared" si="0"/>
        <v>0</v>
      </c>
      <c r="K24" s="22">
        <f t="shared" si="0"/>
        <v>39</v>
      </c>
      <c r="L24" s="22">
        <f t="shared" si="0"/>
        <v>2</v>
      </c>
      <c r="M24" s="22">
        <f t="shared" si="0"/>
        <v>0</v>
      </c>
      <c r="N24" s="22">
        <f t="shared" si="0"/>
        <v>3</v>
      </c>
      <c r="O24" s="22">
        <f t="shared" si="0"/>
        <v>2</v>
      </c>
      <c r="P24" s="22">
        <f t="shared" si="0"/>
        <v>0</v>
      </c>
      <c r="Q24" s="22">
        <f t="shared" si="0"/>
        <v>0</v>
      </c>
      <c r="R24" s="22">
        <f t="shared" si="0"/>
        <v>1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zoomScale="75" workbookViewId="0">
      <selection activeCell="W3" sqref="W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3.28515625" style="1" customWidth="1"/>
    <col min="17" max="17" width="10.85546875" style="1" customWidth="1"/>
    <col min="18" max="18" width="9.28515625" style="1" customWidth="1"/>
    <col min="19" max="16384" width="9.140625" style="1"/>
  </cols>
  <sheetData>
    <row r="1" spans="1:18" ht="102" customHeight="1" x14ac:dyDescent="0.25">
      <c r="A1" s="65" t="s">
        <v>41</v>
      </c>
      <c r="B1" s="65"/>
      <c r="C1" s="66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53" t="s">
        <v>37</v>
      </c>
      <c r="Q1" s="53"/>
      <c r="R1" s="54"/>
    </row>
    <row r="2" spans="1:18" ht="75.75" customHeight="1" x14ac:dyDescent="0.25">
      <c r="A2" s="55" t="s">
        <v>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62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60.7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23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5" t="s">
        <v>35</v>
      </c>
      <c r="N5" s="5" t="s">
        <v>3</v>
      </c>
      <c r="O5" s="49"/>
      <c r="P5" s="5" t="s">
        <v>36</v>
      </c>
      <c r="Q5" s="5" t="s">
        <v>4</v>
      </c>
      <c r="R5" s="48"/>
    </row>
    <row r="6" spans="1:18" ht="39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43" t="s">
        <v>7</v>
      </c>
      <c r="C7" s="43"/>
      <c r="D7" s="9"/>
      <c r="E7" s="9">
        <v>39</v>
      </c>
      <c r="F7" s="9"/>
      <c r="G7" s="9">
        <v>6</v>
      </c>
      <c r="H7" s="9">
        <v>33</v>
      </c>
      <c r="I7" s="9"/>
      <c r="J7" s="9"/>
      <c r="K7" s="9">
        <v>39</v>
      </c>
      <c r="L7" s="9"/>
      <c r="M7" s="9"/>
      <c r="N7" s="9">
        <v>7</v>
      </c>
      <c r="O7" s="9"/>
      <c r="P7" s="9"/>
      <c r="Q7" s="9">
        <v>1</v>
      </c>
      <c r="R7" s="9">
        <v>6</v>
      </c>
    </row>
    <row r="8" spans="1:18" ht="27.75" customHeight="1" x14ac:dyDescent="0.25">
      <c r="A8" s="10">
        <v>2</v>
      </c>
      <c r="B8" s="32" t="s">
        <v>8</v>
      </c>
      <c r="C8" s="32"/>
      <c r="D8" s="9"/>
      <c r="E8" s="11">
        <v>51</v>
      </c>
      <c r="F8" s="11"/>
      <c r="G8" s="11">
        <v>3</v>
      </c>
      <c r="H8" s="11">
        <v>47</v>
      </c>
      <c r="I8" s="11"/>
      <c r="J8" s="11">
        <v>1</v>
      </c>
      <c r="K8" s="11">
        <v>51</v>
      </c>
      <c r="L8" s="11"/>
      <c r="M8" s="11"/>
      <c r="N8" s="11">
        <v>5</v>
      </c>
      <c r="O8" s="11">
        <v>1</v>
      </c>
      <c r="P8" s="11"/>
      <c r="Q8" s="11"/>
      <c r="R8" s="11">
        <v>4</v>
      </c>
    </row>
    <row r="9" spans="1:18" ht="27.75" customHeight="1" x14ac:dyDescent="0.25">
      <c r="A9" s="10">
        <v>3</v>
      </c>
      <c r="B9" s="32" t="s">
        <v>9</v>
      </c>
      <c r="C9" s="32"/>
      <c r="D9" s="9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29.25" customHeight="1" x14ac:dyDescent="0.25">
      <c r="A10" s="10">
        <v>4</v>
      </c>
      <c r="B10" s="32" t="s">
        <v>10</v>
      </c>
      <c r="C10" s="32"/>
      <c r="D10" s="11"/>
      <c r="E10" s="11">
        <v>32</v>
      </c>
      <c r="F10" s="11"/>
      <c r="G10" s="11">
        <v>32</v>
      </c>
      <c r="H10" s="11"/>
      <c r="I10" s="11"/>
      <c r="J10" s="11"/>
      <c r="K10" s="11">
        <v>32</v>
      </c>
      <c r="L10" s="11"/>
      <c r="M10" s="11"/>
      <c r="N10" s="11"/>
      <c r="O10" s="11"/>
      <c r="P10" s="11"/>
      <c r="Q10" s="11"/>
      <c r="R10" s="11"/>
    </row>
    <row r="11" spans="1:18" ht="21.75" customHeight="1" x14ac:dyDescent="0.25">
      <c r="A11" s="10">
        <v>5</v>
      </c>
      <c r="B11" s="32" t="s">
        <v>11</v>
      </c>
      <c r="C11" s="32"/>
      <c r="D11" s="11"/>
      <c r="E11" s="11">
        <v>17</v>
      </c>
      <c r="F11" s="11"/>
      <c r="G11" s="11"/>
      <c r="H11" s="11">
        <v>16</v>
      </c>
      <c r="I11" s="11">
        <v>1</v>
      </c>
      <c r="J11" s="11"/>
      <c r="K11" s="11">
        <v>17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39" t="s">
        <v>14</v>
      </c>
      <c r="C14" s="39"/>
      <c r="D14" s="11"/>
      <c r="E14" s="11">
        <v>1</v>
      </c>
      <c r="F14" s="11"/>
      <c r="G14" s="11"/>
      <c r="H14" s="11">
        <v>1</v>
      </c>
      <c r="I14" s="11"/>
      <c r="J14" s="11"/>
      <c r="K14" s="11">
        <v>1</v>
      </c>
      <c r="L14" s="11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40" t="s">
        <v>15</v>
      </c>
      <c r="C15" s="40"/>
      <c r="D15" s="11"/>
      <c r="E15" s="11">
        <v>34</v>
      </c>
      <c r="F15" s="11"/>
      <c r="G15" s="11">
        <v>1</v>
      </c>
      <c r="H15" s="11">
        <v>31</v>
      </c>
      <c r="I15" s="11">
        <v>2</v>
      </c>
      <c r="J15" s="11"/>
      <c r="K15" s="11">
        <v>34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1">
        <v>2</v>
      </c>
      <c r="E16" s="12">
        <v>2</v>
      </c>
      <c r="F16" s="12"/>
      <c r="G16" s="12">
        <v>1</v>
      </c>
      <c r="H16" s="12">
        <v>1</v>
      </c>
      <c r="I16" s="12"/>
      <c r="J16" s="12"/>
      <c r="K16" s="12">
        <v>2</v>
      </c>
      <c r="L16" s="12">
        <v>2</v>
      </c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30" t="s">
        <v>38</v>
      </c>
      <c r="C17" s="31"/>
      <c r="D17" s="11"/>
      <c r="E17" s="12">
        <v>1</v>
      </c>
      <c r="F17" s="12"/>
      <c r="G17" s="12"/>
      <c r="H17" s="12">
        <v>1</v>
      </c>
      <c r="I17" s="12"/>
      <c r="J17" s="12"/>
      <c r="K17" s="12">
        <v>1</v>
      </c>
      <c r="L17" s="12"/>
      <c r="M17" s="12"/>
      <c r="N17" s="12"/>
      <c r="O17" s="12"/>
      <c r="P17" s="12"/>
      <c r="Q17" s="12"/>
      <c r="R17" s="12"/>
    </row>
    <row r="18" spans="1:18" ht="33.75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29.25" customHeight="1" x14ac:dyDescent="0.25">
      <c r="A19" s="13">
        <v>1</v>
      </c>
      <c r="B19" s="38" t="s">
        <v>19</v>
      </c>
      <c r="C19" s="3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.75" customHeight="1" x14ac:dyDescent="0.25">
      <c r="A20" s="14">
        <v>2</v>
      </c>
      <c r="B20" s="38" t="s">
        <v>20</v>
      </c>
      <c r="C20" s="3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32" t="s">
        <v>22</v>
      </c>
      <c r="C22" s="32"/>
      <c r="D22" s="11"/>
      <c r="E22" s="11">
        <v>4</v>
      </c>
      <c r="F22" s="11"/>
      <c r="G22" s="11">
        <v>1</v>
      </c>
      <c r="H22" s="11">
        <v>3</v>
      </c>
      <c r="I22" s="11"/>
      <c r="J22" s="11"/>
      <c r="K22" s="11">
        <v>4</v>
      </c>
      <c r="L22" s="11"/>
      <c r="M22" s="11"/>
      <c r="N22" s="11">
        <v>1</v>
      </c>
      <c r="O22" s="11">
        <v>1</v>
      </c>
      <c r="P22" s="11"/>
      <c r="Q22" s="11"/>
      <c r="R22" s="11"/>
    </row>
    <row r="23" spans="1:18" ht="26.25" customHeight="1" thickBot="1" x14ac:dyDescent="0.3">
      <c r="A23" s="15">
        <v>5</v>
      </c>
      <c r="B23" s="33" t="s">
        <v>23</v>
      </c>
      <c r="C23" s="3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30" customHeight="1" thickBot="1" x14ac:dyDescent="0.3">
      <c r="A24" s="34" t="s">
        <v>24</v>
      </c>
      <c r="B24" s="35"/>
      <c r="C24" s="35"/>
      <c r="D24" s="22">
        <f>D7+D8+D9+D10+D11+D12+D13+D14+D15+D16+D17+D19+D20+D21+D22+D23</f>
        <v>2</v>
      </c>
      <c r="E24" s="22">
        <f t="shared" ref="E24:R24" si="0">E7+E8+E9+E10+E11+E12+E13+E14+E15+E16+E17+E19+E20+E21+E22+E23</f>
        <v>183</v>
      </c>
      <c r="F24" s="22">
        <f t="shared" si="0"/>
        <v>0</v>
      </c>
      <c r="G24" s="22">
        <f t="shared" si="0"/>
        <v>44</v>
      </c>
      <c r="H24" s="22">
        <f t="shared" si="0"/>
        <v>135</v>
      </c>
      <c r="I24" s="22">
        <f t="shared" si="0"/>
        <v>3</v>
      </c>
      <c r="J24" s="22">
        <f t="shared" si="0"/>
        <v>1</v>
      </c>
      <c r="K24" s="22">
        <f t="shared" si="0"/>
        <v>183</v>
      </c>
      <c r="L24" s="22">
        <f t="shared" si="0"/>
        <v>2</v>
      </c>
      <c r="M24" s="22">
        <f t="shared" si="0"/>
        <v>0</v>
      </c>
      <c r="N24" s="22">
        <f t="shared" si="0"/>
        <v>13</v>
      </c>
      <c r="O24" s="22">
        <f t="shared" si="0"/>
        <v>2</v>
      </c>
      <c r="P24" s="22">
        <f t="shared" si="0"/>
        <v>0</v>
      </c>
      <c r="Q24" s="22">
        <f t="shared" si="0"/>
        <v>1</v>
      </c>
      <c r="R24" s="22">
        <f t="shared" si="0"/>
        <v>10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zoomScale="75" workbookViewId="0">
      <selection activeCell="T4" sqref="T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4.28515625" style="1" customWidth="1"/>
    <col min="17" max="17" width="11.5703125" style="1" customWidth="1"/>
    <col min="18" max="18" width="14.140625" style="1" customWidth="1"/>
    <col min="19" max="16384" width="9.140625" style="1"/>
  </cols>
  <sheetData>
    <row r="1" spans="1:18" ht="90" customHeight="1" x14ac:dyDescent="0.25">
      <c r="A1" s="65" t="s">
        <v>41</v>
      </c>
      <c r="B1" s="65"/>
      <c r="C1" s="66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53" t="s">
        <v>37</v>
      </c>
      <c r="Q1" s="53"/>
      <c r="R1" s="54"/>
    </row>
    <row r="2" spans="1:18" ht="63.75" customHeight="1" x14ac:dyDescent="0.25">
      <c r="A2" s="55" t="s">
        <v>49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62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60.7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35" customHeight="1" thickBot="1" x14ac:dyDescent="0.3">
      <c r="A5" s="59"/>
      <c r="B5" s="60"/>
      <c r="C5" s="61"/>
      <c r="D5" s="48"/>
      <c r="E5" s="48"/>
      <c r="F5" s="48"/>
      <c r="G5" s="49"/>
      <c r="H5" s="49"/>
      <c r="I5" s="49"/>
      <c r="J5" s="49"/>
      <c r="K5" s="49"/>
      <c r="L5" s="48"/>
      <c r="M5" s="5" t="s">
        <v>35</v>
      </c>
      <c r="N5" s="5" t="s">
        <v>3</v>
      </c>
      <c r="O5" s="49"/>
      <c r="P5" s="5" t="s">
        <v>36</v>
      </c>
      <c r="Q5" s="5" t="s">
        <v>4</v>
      </c>
      <c r="R5" s="48"/>
    </row>
    <row r="6" spans="1:18" ht="32.25" customHeight="1" thickBot="1" x14ac:dyDescent="0.3">
      <c r="A6" s="41" t="s">
        <v>17</v>
      </c>
      <c r="B6" s="42"/>
      <c r="C6" s="76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43" t="s">
        <v>7</v>
      </c>
      <c r="C7" s="43"/>
      <c r="D7" s="9"/>
      <c r="E7" s="9">
        <v>7</v>
      </c>
      <c r="F7" s="9"/>
      <c r="G7" s="9">
        <v>1</v>
      </c>
      <c r="H7" s="9">
        <v>6</v>
      </c>
      <c r="I7" s="9"/>
      <c r="J7" s="9"/>
      <c r="K7" s="9">
        <v>7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32" t="s">
        <v>11</v>
      </c>
      <c r="C11" s="32"/>
      <c r="D11" s="11"/>
      <c r="E11" s="11">
        <v>17</v>
      </c>
      <c r="F11" s="11"/>
      <c r="G11" s="11"/>
      <c r="H11" s="11">
        <v>17</v>
      </c>
      <c r="I11" s="11"/>
      <c r="J11" s="11"/>
      <c r="K11" s="11">
        <v>17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40" t="s">
        <v>15</v>
      </c>
      <c r="C15" s="40"/>
      <c r="D15" s="11"/>
      <c r="E15" s="11">
        <v>25</v>
      </c>
      <c r="F15" s="11"/>
      <c r="G15" s="11"/>
      <c r="H15" s="11">
        <v>25</v>
      </c>
      <c r="I15" s="11"/>
      <c r="J15" s="11"/>
      <c r="K15" s="11">
        <v>25</v>
      </c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0" t="s">
        <v>18</v>
      </c>
      <c r="B18" s="71"/>
      <c r="C18" s="72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4.5" customHeight="1" x14ac:dyDescent="0.25">
      <c r="A19" s="19">
        <v>1</v>
      </c>
      <c r="B19" s="73" t="s">
        <v>19</v>
      </c>
      <c r="C19" s="7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38" t="s">
        <v>20</v>
      </c>
      <c r="C20" s="3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/>
      <c r="H22" s="11">
        <v>1</v>
      </c>
      <c r="I22" s="11"/>
      <c r="J22" s="11"/>
      <c r="K22" s="11">
        <v>1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33" t="s">
        <v>23</v>
      </c>
      <c r="C23" s="33"/>
      <c r="D23" s="12"/>
      <c r="E23" s="12">
        <v>3</v>
      </c>
      <c r="F23" s="12"/>
      <c r="G23" s="12"/>
      <c r="H23" s="12">
        <v>3</v>
      </c>
      <c r="I23" s="12"/>
      <c r="J23" s="12"/>
      <c r="K23" s="12">
        <v>3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67" t="s">
        <v>24</v>
      </c>
      <c r="B24" s="68"/>
      <c r="C24" s="68"/>
      <c r="D24" s="22">
        <f>D7+D8+D9+D10+D11+D12+D13+D14+D15+D16+D17+D19+D20+D21+D22+D23</f>
        <v>0</v>
      </c>
      <c r="E24" s="22">
        <f t="shared" ref="E24:R24" si="0">E7+E8+E9+E10+E11+E12+E13+E14+E15+E16+E17+E19+E20+E21+E22+E23</f>
        <v>54</v>
      </c>
      <c r="F24" s="22">
        <f t="shared" si="0"/>
        <v>0</v>
      </c>
      <c r="G24" s="22">
        <f t="shared" si="0"/>
        <v>1</v>
      </c>
      <c r="H24" s="22">
        <f t="shared" si="0"/>
        <v>53</v>
      </c>
      <c r="I24" s="22">
        <f t="shared" si="0"/>
        <v>0</v>
      </c>
      <c r="J24" s="22">
        <f t="shared" si="0"/>
        <v>0</v>
      </c>
      <c r="K24" s="22">
        <f t="shared" si="0"/>
        <v>54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R24"/>
  <sheetViews>
    <sheetView topLeftCell="A13" zoomScale="80" zoomScaleNormal="80" workbookViewId="0">
      <selection activeCell="X4" sqref="X4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1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18" ht="79.5" customHeight="1" x14ac:dyDescent="0.25">
      <c r="A1" s="65" t="s">
        <v>41</v>
      </c>
      <c r="B1" s="65"/>
      <c r="C1" s="66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53" t="s">
        <v>37</v>
      </c>
      <c r="Q1" s="53"/>
      <c r="R1" s="54"/>
    </row>
    <row r="2" spans="1:18" ht="75.75" customHeight="1" x14ac:dyDescent="0.25">
      <c r="A2" s="55" t="s">
        <v>50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62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60.7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30.5" customHeight="1" thickBot="1" x14ac:dyDescent="0.3">
      <c r="A5" s="78"/>
      <c r="B5" s="79"/>
      <c r="C5" s="80"/>
      <c r="D5" s="50"/>
      <c r="E5" s="50"/>
      <c r="F5" s="50"/>
      <c r="G5" s="77"/>
      <c r="H5" s="77"/>
      <c r="I5" s="77"/>
      <c r="J5" s="77"/>
      <c r="K5" s="77"/>
      <c r="L5" s="50"/>
      <c r="M5" s="24" t="s">
        <v>35</v>
      </c>
      <c r="N5" s="24" t="s">
        <v>3</v>
      </c>
      <c r="O5" s="77"/>
      <c r="P5" s="24" t="s">
        <v>36</v>
      </c>
      <c r="Q5" s="24" t="s">
        <v>4</v>
      </c>
      <c r="R5" s="50"/>
    </row>
    <row r="6" spans="1:18" s="7" customFormat="1" ht="33.7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43" t="s">
        <v>7</v>
      </c>
      <c r="C7" s="43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7.75" customHeight="1" x14ac:dyDescent="0.25">
      <c r="A11" s="10">
        <v>5</v>
      </c>
      <c r="B11" s="32" t="s">
        <v>11</v>
      </c>
      <c r="C11" s="32"/>
      <c r="D11" s="11"/>
      <c r="E11" s="11">
        <v>4</v>
      </c>
      <c r="F11" s="11"/>
      <c r="G11" s="11"/>
      <c r="H11" s="11">
        <v>4</v>
      </c>
      <c r="I11" s="11"/>
      <c r="J11" s="11"/>
      <c r="K11" s="11">
        <v>4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40" t="s">
        <v>15</v>
      </c>
      <c r="C15" s="4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45" customHeight="1" x14ac:dyDescent="0.25">
      <c r="A19" s="13">
        <v>1</v>
      </c>
      <c r="B19" s="38" t="s">
        <v>19</v>
      </c>
      <c r="C19" s="3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38" t="s">
        <v>20</v>
      </c>
      <c r="C20" s="38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/>
      <c r="H22" s="11">
        <v>1</v>
      </c>
      <c r="I22" s="11"/>
      <c r="J22" s="11"/>
      <c r="K22" s="11">
        <v>1</v>
      </c>
      <c r="L22" s="11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33" t="s">
        <v>23</v>
      </c>
      <c r="C23" s="3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34" t="s">
        <v>24</v>
      </c>
      <c r="B24" s="35"/>
      <c r="C24" s="35"/>
      <c r="D24" s="22">
        <f>D7+D8+D9+D10+D11+D12+D13+D14+D15+D16+D17+D19+D20+D21+D22+D23</f>
        <v>0</v>
      </c>
      <c r="E24" s="22">
        <f t="shared" ref="E24:R24" si="0">E7+E8+E9+E10+E11+E12+E13+E14+E15+E16+E17+E19+E20+E21+E22+E23</f>
        <v>5</v>
      </c>
      <c r="F24" s="22">
        <f t="shared" si="0"/>
        <v>0</v>
      </c>
      <c r="G24" s="22">
        <f t="shared" si="0"/>
        <v>0</v>
      </c>
      <c r="H24" s="22">
        <f t="shared" si="0"/>
        <v>5</v>
      </c>
      <c r="I24" s="22">
        <f t="shared" si="0"/>
        <v>0</v>
      </c>
      <c r="J24" s="22">
        <f t="shared" si="0"/>
        <v>0</v>
      </c>
      <c r="K24" s="22">
        <f t="shared" si="0"/>
        <v>5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zoomScale="75" workbookViewId="0">
      <selection activeCell="AA3" sqref="AA3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17.2851562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18" ht="86.25" customHeight="1" x14ac:dyDescent="0.25">
      <c r="A1" s="65" t="s">
        <v>41</v>
      </c>
      <c r="B1" s="65"/>
      <c r="C1" s="66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53" t="s">
        <v>37</v>
      </c>
      <c r="Q1" s="53"/>
      <c r="R1" s="54"/>
    </row>
    <row r="2" spans="1:18" ht="75.75" customHeight="1" x14ac:dyDescent="0.25">
      <c r="A2" s="55" t="s">
        <v>51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62.25" customHeight="1" x14ac:dyDescent="0.25">
      <c r="A3" s="56"/>
      <c r="B3" s="57"/>
      <c r="C3" s="58"/>
      <c r="D3" s="50" t="s">
        <v>5</v>
      </c>
      <c r="E3" s="50" t="s">
        <v>25</v>
      </c>
      <c r="F3" s="50" t="s">
        <v>0</v>
      </c>
      <c r="G3" s="62" t="s">
        <v>29</v>
      </c>
      <c r="H3" s="63"/>
      <c r="I3" s="63"/>
      <c r="J3" s="63"/>
      <c r="K3" s="64"/>
      <c r="L3" s="50" t="s">
        <v>26</v>
      </c>
      <c r="M3" s="44" t="s">
        <v>27</v>
      </c>
      <c r="N3" s="45"/>
      <c r="O3" s="48" t="s">
        <v>1</v>
      </c>
      <c r="P3" s="44" t="s">
        <v>28</v>
      </c>
      <c r="Q3" s="45"/>
      <c r="R3" s="50" t="s">
        <v>2</v>
      </c>
    </row>
    <row r="4" spans="1:18" ht="60.75" customHeight="1" x14ac:dyDescent="0.25">
      <c r="A4" s="59"/>
      <c r="B4" s="60"/>
      <c r="C4" s="61"/>
      <c r="D4" s="50"/>
      <c r="E4" s="50"/>
      <c r="F4" s="50"/>
      <c r="G4" s="48" t="s">
        <v>31</v>
      </c>
      <c r="H4" s="48" t="s">
        <v>32</v>
      </c>
      <c r="I4" s="48" t="s">
        <v>33</v>
      </c>
      <c r="J4" s="48" t="s">
        <v>34</v>
      </c>
      <c r="K4" s="48" t="s">
        <v>30</v>
      </c>
      <c r="L4" s="50"/>
      <c r="M4" s="46"/>
      <c r="N4" s="47"/>
      <c r="O4" s="49"/>
      <c r="P4" s="46"/>
      <c r="Q4" s="47"/>
      <c r="R4" s="50"/>
    </row>
    <row r="5" spans="1:18" ht="130.5" customHeight="1" thickBot="1" x14ac:dyDescent="0.3">
      <c r="A5" s="78"/>
      <c r="B5" s="79"/>
      <c r="C5" s="80"/>
      <c r="D5" s="50"/>
      <c r="E5" s="50"/>
      <c r="F5" s="50"/>
      <c r="G5" s="77"/>
      <c r="H5" s="77"/>
      <c r="I5" s="77"/>
      <c r="J5" s="77"/>
      <c r="K5" s="77"/>
      <c r="L5" s="50"/>
      <c r="M5" s="5" t="s">
        <v>35</v>
      </c>
      <c r="N5" s="5" t="s">
        <v>3</v>
      </c>
      <c r="O5" s="77"/>
      <c r="P5" s="23" t="s">
        <v>36</v>
      </c>
      <c r="Q5" s="5" t="s">
        <v>4</v>
      </c>
      <c r="R5" s="50"/>
    </row>
    <row r="6" spans="1:18" s="7" customFormat="1" ht="33.75" customHeight="1" thickBot="1" x14ac:dyDescent="0.3">
      <c r="A6" s="41" t="s">
        <v>17</v>
      </c>
      <c r="B6" s="42"/>
      <c r="C6" s="4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43" t="s">
        <v>7</v>
      </c>
      <c r="C7" s="43"/>
      <c r="D7" s="9"/>
      <c r="E7" s="9">
        <v>3</v>
      </c>
      <c r="F7" s="9"/>
      <c r="G7" s="9"/>
      <c r="H7" s="9">
        <v>3</v>
      </c>
      <c r="I7" s="9"/>
      <c r="J7" s="9"/>
      <c r="K7" s="9">
        <v>3</v>
      </c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7.75" customHeight="1" x14ac:dyDescent="0.25">
      <c r="A11" s="10">
        <v>5</v>
      </c>
      <c r="B11" s="32" t="s">
        <v>11</v>
      </c>
      <c r="C11" s="32"/>
      <c r="D11" s="11"/>
      <c r="E11" s="11">
        <v>1</v>
      </c>
      <c r="F11" s="11"/>
      <c r="G11" s="11"/>
      <c r="H11" s="11">
        <v>1</v>
      </c>
      <c r="I11" s="11"/>
      <c r="J11" s="11"/>
      <c r="K11" s="11">
        <v>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39" t="s">
        <v>12</v>
      </c>
      <c r="C12" s="3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39" t="s">
        <v>13</v>
      </c>
      <c r="C13" s="3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39" t="s">
        <v>14</v>
      </c>
      <c r="C14" s="3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40" t="s">
        <v>15</v>
      </c>
      <c r="C15" s="4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69.75" customHeight="1" x14ac:dyDescent="0.25">
      <c r="A16" s="28">
        <v>10</v>
      </c>
      <c r="B16" s="30" t="s">
        <v>16</v>
      </c>
      <c r="C16" s="31"/>
      <c r="D16" s="12">
        <v>4</v>
      </c>
      <c r="E16" s="12">
        <v>2</v>
      </c>
      <c r="F16" s="12">
        <v>2</v>
      </c>
      <c r="G16" s="12">
        <v>4</v>
      </c>
      <c r="H16" s="12"/>
      <c r="I16" s="12"/>
      <c r="J16" s="12"/>
      <c r="K16" s="12">
        <v>4</v>
      </c>
      <c r="L16" s="12"/>
      <c r="M16" s="12"/>
      <c r="N16" s="12">
        <v>2</v>
      </c>
      <c r="O16" s="12">
        <v>2</v>
      </c>
      <c r="P16" s="12"/>
      <c r="Q16" s="12"/>
      <c r="R16" s="12"/>
    </row>
    <row r="17" spans="1:18" ht="45" customHeight="1" x14ac:dyDescent="0.25">
      <c r="A17" s="28">
        <v>11</v>
      </c>
      <c r="B17" s="30" t="s">
        <v>38</v>
      </c>
      <c r="C17" s="3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x14ac:dyDescent="0.25">
      <c r="A18" s="36" t="s">
        <v>18</v>
      </c>
      <c r="B18" s="36"/>
      <c r="C18" s="37"/>
      <c r="D18" s="74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45" customHeight="1" x14ac:dyDescent="0.25">
      <c r="A19" s="13">
        <v>1</v>
      </c>
      <c r="B19" s="38" t="s">
        <v>19</v>
      </c>
      <c r="C19" s="3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38" t="s">
        <v>20</v>
      </c>
      <c r="C20" s="38"/>
      <c r="D20" s="11">
        <v>1</v>
      </c>
      <c r="E20" s="11"/>
      <c r="F20" s="11"/>
      <c r="G20" s="11">
        <v>1</v>
      </c>
      <c r="H20" s="11"/>
      <c r="I20" s="11"/>
      <c r="J20" s="11"/>
      <c r="K20" s="11">
        <v>1</v>
      </c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33" t="s">
        <v>23</v>
      </c>
      <c r="C23" s="3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34" t="s">
        <v>24</v>
      </c>
      <c r="B24" s="35"/>
      <c r="C24" s="35"/>
      <c r="D24" s="22">
        <f>D7+D8+D9+D10+D11+D12+D13+D14+D15+D16+D17+D19+D20+D21+D22+D23</f>
        <v>5</v>
      </c>
      <c r="E24" s="22">
        <f t="shared" ref="E24:R24" si="0">E7+E8+E9+E10+E11+E12+E13+E14+E15+E16+E17+E19+E20+E21+E22+E23</f>
        <v>6</v>
      </c>
      <c r="F24" s="22">
        <f t="shared" si="0"/>
        <v>2</v>
      </c>
      <c r="G24" s="22">
        <f t="shared" si="0"/>
        <v>5</v>
      </c>
      <c r="H24" s="22">
        <f t="shared" si="0"/>
        <v>4</v>
      </c>
      <c r="I24" s="22">
        <f t="shared" si="0"/>
        <v>0</v>
      </c>
      <c r="J24" s="22">
        <f t="shared" si="0"/>
        <v>0</v>
      </c>
      <c r="K24" s="22">
        <f t="shared" si="0"/>
        <v>9</v>
      </c>
      <c r="L24" s="22">
        <f t="shared" si="0"/>
        <v>0</v>
      </c>
      <c r="M24" s="22">
        <f t="shared" si="0"/>
        <v>0</v>
      </c>
      <c r="N24" s="22">
        <f t="shared" si="0"/>
        <v>2</v>
      </c>
      <c r="O24" s="22">
        <f t="shared" si="0"/>
        <v>2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Ընդամենը</vt:lpstr>
      <vt:lpstr>Ժ. Ասատրյան</vt:lpstr>
      <vt:lpstr>Մ.Հովակիմյան</vt:lpstr>
      <vt:lpstr>Ն. Օհանյան</vt:lpstr>
      <vt:lpstr>Դ. Սարգսյան</vt:lpstr>
      <vt:lpstr>Ա. Թումանյան</vt:lpstr>
      <vt:lpstr>Ա. Սարդարյան</vt:lpstr>
      <vt:lpstr>Ի. Բեգլարյան</vt:lpstr>
      <vt:lpstr>Ս. Գրիգորյան</vt:lpstr>
      <vt:lpstr>Ա. Մնացականյան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2018-04-14T06:31:02Z</dcterms:modified>
</cp:coreProperties>
</file>