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yuzi\Desktop\2023թ. 1-ին կիսամյակ հաշվետվություն\հրապարակում\քաղ.դատավոր\"/>
    </mc:Choice>
  </mc:AlternateContent>
  <bookViews>
    <workbookView xWindow="0" yWindow="0" windowWidth="16230" windowHeight="12300" tabRatio="602" firstSheet="2" activeTab="9"/>
  </bookViews>
  <sheets>
    <sheet name="Վ.Հովնանյան" sheetId="10" r:id="rId1"/>
    <sheet name="Ն.Սահակյան" sheetId="9" r:id="rId2"/>
    <sheet name="Ս.Բաղդասարյան" sheetId="8" r:id="rId3"/>
    <sheet name="Ե.Առաքելյան" sheetId="7" r:id="rId4"/>
    <sheet name="Ա.Մկոյան" sheetId="6" r:id="rId5"/>
    <sheet name="Գ.Զաքարյան" sheetId="5" r:id="rId6"/>
    <sheet name="Բ.Գրիգորյան" sheetId="4" r:id="rId7"/>
    <sheet name="Ա.Աթաբեկյան" sheetId="3" r:id="rId8"/>
    <sheet name="Ա.Մկրտչյան" sheetId="2" r:id="rId9"/>
    <sheet name="Ն.Հովակիմյան" sheetId="1" r:id="rId10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54" i="10" l="1"/>
  <c r="AN128" i="10" l="1"/>
  <c r="AG128" i="10"/>
  <c r="P128" i="10"/>
  <c r="J128" i="10"/>
  <c r="G128" i="10"/>
  <c r="AP124" i="10"/>
  <c r="AO124" i="10"/>
  <c r="AN124" i="10"/>
  <c r="AM124" i="10"/>
  <c r="AL124" i="10"/>
  <c r="AK124" i="10"/>
  <c r="AJ124" i="10"/>
  <c r="AI124" i="10"/>
  <c r="AH124" i="10"/>
  <c r="AG124" i="10"/>
  <c r="AF124" i="10"/>
  <c r="AE124" i="10"/>
  <c r="AD124" i="10"/>
  <c r="AC124" i="10"/>
  <c r="AB124" i="10"/>
  <c r="AA124" i="10"/>
  <c r="Y124" i="10"/>
  <c r="X124" i="10"/>
  <c r="W124" i="10"/>
  <c r="V124" i="10"/>
  <c r="U124" i="10"/>
  <c r="T124" i="10"/>
  <c r="S124" i="10"/>
  <c r="R124" i="10"/>
  <c r="Q124" i="10"/>
  <c r="O124" i="10"/>
  <c r="N124" i="10"/>
  <c r="M124" i="10"/>
  <c r="L124" i="10"/>
  <c r="K124" i="10"/>
  <c r="J124" i="10"/>
  <c r="I124" i="10"/>
  <c r="H124" i="10"/>
  <c r="F124" i="10"/>
  <c r="E124" i="10"/>
  <c r="J120" i="10"/>
  <c r="G120" i="10"/>
  <c r="AP119" i="10"/>
  <c r="AO119" i="10"/>
  <c r="AN119" i="10"/>
  <c r="AM119" i="10"/>
  <c r="AL119" i="10"/>
  <c r="AK119" i="10"/>
  <c r="AJ119" i="10"/>
  <c r="AI119" i="10"/>
  <c r="AH119" i="10"/>
  <c r="AF119" i="10"/>
  <c r="AE119" i="10"/>
  <c r="AD119" i="10"/>
  <c r="AC119" i="10"/>
  <c r="AB119" i="10"/>
  <c r="AA119" i="10"/>
  <c r="Y119" i="10"/>
  <c r="X119" i="10"/>
  <c r="W119" i="10"/>
  <c r="V119" i="10"/>
  <c r="T119" i="10"/>
  <c r="S119" i="10"/>
  <c r="R119" i="10"/>
  <c r="Q119" i="10"/>
  <c r="O119" i="10"/>
  <c r="N119" i="10"/>
  <c r="M119" i="10"/>
  <c r="L119" i="10"/>
  <c r="K119" i="10"/>
  <c r="I119" i="10"/>
  <c r="H119" i="10"/>
  <c r="F119" i="10"/>
  <c r="E119" i="10"/>
  <c r="G118" i="10"/>
  <c r="J116" i="10"/>
  <c r="P115" i="10"/>
  <c r="G115" i="10"/>
  <c r="AG113" i="10"/>
  <c r="P113" i="10"/>
  <c r="J113" i="10"/>
  <c r="G113" i="10"/>
  <c r="AN111" i="10"/>
  <c r="AG111" i="10"/>
  <c r="U111" i="10"/>
  <c r="P111" i="10" s="1"/>
  <c r="J111" i="10"/>
  <c r="G111" i="10"/>
  <c r="AP110" i="10"/>
  <c r="AO110" i="10"/>
  <c r="AM110" i="10"/>
  <c r="AL110" i="10"/>
  <c r="AK110" i="10"/>
  <c r="AJ110" i="10"/>
  <c r="AI110" i="10"/>
  <c r="AH110" i="10"/>
  <c r="AF110" i="10"/>
  <c r="AE110" i="10"/>
  <c r="AD110" i="10"/>
  <c r="AC110" i="10"/>
  <c r="AB110" i="10"/>
  <c r="AA110" i="10"/>
  <c r="Y110" i="10"/>
  <c r="X110" i="10"/>
  <c r="W110" i="10"/>
  <c r="V110" i="10"/>
  <c r="T110" i="10"/>
  <c r="S110" i="10"/>
  <c r="R110" i="10"/>
  <c r="Q110" i="10"/>
  <c r="O110" i="10"/>
  <c r="N110" i="10"/>
  <c r="M110" i="10"/>
  <c r="L110" i="10"/>
  <c r="K110" i="10"/>
  <c r="I110" i="10"/>
  <c r="H110" i="10"/>
  <c r="F110" i="10"/>
  <c r="E110" i="10"/>
  <c r="AP105" i="10"/>
  <c r="AO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Y105" i="10"/>
  <c r="X105" i="10"/>
  <c r="W105" i="10"/>
  <c r="V105" i="10"/>
  <c r="T105" i="10"/>
  <c r="S105" i="10"/>
  <c r="R105" i="10"/>
  <c r="Q105" i="10"/>
  <c r="O105" i="10"/>
  <c r="N105" i="10"/>
  <c r="M105" i="10"/>
  <c r="L105" i="10"/>
  <c r="K105" i="10"/>
  <c r="I105" i="10"/>
  <c r="H105" i="10"/>
  <c r="G105" i="10"/>
  <c r="F105" i="10"/>
  <c r="E105" i="10"/>
  <c r="P99" i="10"/>
  <c r="J99" i="10"/>
  <c r="G99" i="10"/>
  <c r="J96" i="10"/>
  <c r="G96" i="10"/>
  <c r="AN94" i="10"/>
  <c r="AN83" i="10" s="1"/>
  <c r="J94" i="10"/>
  <c r="G94" i="10"/>
  <c r="P93" i="10"/>
  <c r="J93" i="10"/>
  <c r="G93" i="10"/>
  <c r="AG92" i="10"/>
  <c r="P92" i="10"/>
  <c r="J92" i="10"/>
  <c r="G92" i="10"/>
  <c r="J90" i="10"/>
  <c r="G90" i="10"/>
  <c r="P88" i="10"/>
  <c r="J88" i="10"/>
  <c r="G88" i="10"/>
  <c r="J87" i="10"/>
  <c r="G87" i="10"/>
  <c r="P85" i="10"/>
  <c r="J85" i="10"/>
  <c r="G85" i="10"/>
  <c r="AP83" i="10"/>
  <c r="AO83" i="10"/>
  <c r="AM83" i="10"/>
  <c r="AL83" i="10"/>
  <c r="AK83" i="10"/>
  <c r="AJ83" i="10"/>
  <c r="AI83" i="10"/>
  <c r="AH83" i="10"/>
  <c r="AG83" i="10"/>
  <c r="AF83" i="10"/>
  <c r="AE83" i="10"/>
  <c r="AD83" i="10"/>
  <c r="AC83" i="10"/>
  <c r="AB83" i="10"/>
  <c r="AA83" i="10"/>
  <c r="Y83" i="10"/>
  <c r="X83" i="10"/>
  <c r="W83" i="10"/>
  <c r="V83" i="10"/>
  <c r="T83" i="10"/>
  <c r="S83" i="10"/>
  <c r="R83" i="10"/>
  <c r="Q83" i="10"/>
  <c r="O83" i="10"/>
  <c r="N83" i="10"/>
  <c r="M83" i="10"/>
  <c r="L83" i="10"/>
  <c r="K83" i="10"/>
  <c r="I83" i="10"/>
  <c r="H83" i="10"/>
  <c r="F83" i="10"/>
  <c r="E83" i="10"/>
  <c r="P82" i="10"/>
  <c r="J82" i="10"/>
  <c r="AN81" i="10"/>
  <c r="AG81" i="10"/>
  <c r="U80" i="10"/>
  <c r="J81" i="10"/>
  <c r="AP80" i="10"/>
  <c r="AO80" i="10"/>
  <c r="AM80" i="10"/>
  <c r="AL80" i="10"/>
  <c r="AK80" i="10"/>
  <c r="AJ80" i="10"/>
  <c r="AI80" i="10"/>
  <c r="AH80" i="10"/>
  <c r="AF80" i="10"/>
  <c r="AE80" i="10"/>
  <c r="AD80" i="10"/>
  <c r="AC80" i="10"/>
  <c r="AB80" i="10"/>
  <c r="AA80" i="10"/>
  <c r="Y80" i="10"/>
  <c r="X80" i="10"/>
  <c r="W80" i="10"/>
  <c r="V80" i="10"/>
  <c r="T80" i="10"/>
  <c r="S80" i="10"/>
  <c r="R80" i="10"/>
  <c r="Q80" i="10"/>
  <c r="O80" i="10"/>
  <c r="N80" i="10"/>
  <c r="M80" i="10"/>
  <c r="L80" i="10"/>
  <c r="K80" i="10"/>
  <c r="I80" i="10"/>
  <c r="H80" i="10"/>
  <c r="G80" i="10"/>
  <c r="F80" i="10"/>
  <c r="E80" i="10"/>
  <c r="AN78" i="10"/>
  <c r="AG78" i="10"/>
  <c r="P78" i="10"/>
  <c r="J78" i="10"/>
  <c r="G78" i="10"/>
  <c r="U77" i="10"/>
  <c r="P77" i="10" s="1"/>
  <c r="J77" i="10"/>
  <c r="G77" i="10"/>
  <c r="AG72" i="10"/>
  <c r="AP72" i="10"/>
  <c r="AO72" i="10"/>
  <c r="AM72" i="10"/>
  <c r="AL72" i="10"/>
  <c r="AK72" i="10"/>
  <c r="AJ72" i="10"/>
  <c r="AI72" i="10"/>
  <c r="AH72" i="10"/>
  <c r="AF72" i="10"/>
  <c r="AE72" i="10"/>
  <c r="AD72" i="10"/>
  <c r="AC72" i="10"/>
  <c r="AB72" i="10"/>
  <c r="AA72" i="10"/>
  <c r="Y72" i="10"/>
  <c r="X72" i="10"/>
  <c r="W72" i="10"/>
  <c r="V72" i="10"/>
  <c r="T72" i="10"/>
  <c r="S72" i="10"/>
  <c r="R72" i="10"/>
  <c r="Q72" i="10"/>
  <c r="O72" i="10"/>
  <c r="N72" i="10"/>
  <c r="M72" i="10"/>
  <c r="L72" i="10"/>
  <c r="K72" i="10"/>
  <c r="J72" i="10"/>
  <c r="I72" i="10"/>
  <c r="H72" i="10"/>
  <c r="F72" i="10"/>
  <c r="E72" i="10"/>
  <c r="AG70" i="10"/>
  <c r="J70" i="10"/>
  <c r="AP65" i="10"/>
  <c r="AO65" i="10"/>
  <c r="AM65" i="10"/>
  <c r="AL65" i="10"/>
  <c r="AK65" i="10"/>
  <c r="AJ65" i="10"/>
  <c r="AI65" i="10"/>
  <c r="AH65" i="10"/>
  <c r="AF65" i="10"/>
  <c r="AE65" i="10"/>
  <c r="AD65" i="10"/>
  <c r="AC65" i="10"/>
  <c r="AB65" i="10"/>
  <c r="AA65" i="10"/>
  <c r="Y65" i="10"/>
  <c r="X65" i="10"/>
  <c r="W65" i="10"/>
  <c r="V65" i="10"/>
  <c r="T65" i="10"/>
  <c r="S65" i="10"/>
  <c r="R65" i="10"/>
  <c r="Q65" i="10"/>
  <c r="O65" i="10"/>
  <c r="N65" i="10"/>
  <c r="M65" i="10"/>
  <c r="L65" i="10"/>
  <c r="K65" i="10"/>
  <c r="I65" i="10"/>
  <c r="H65" i="10"/>
  <c r="F65" i="10"/>
  <c r="E65" i="10"/>
  <c r="AN64" i="10"/>
  <c r="AG64" i="10"/>
  <c r="J64" i="10"/>
  <c r="G64" i="10"/>
  <c r="AN63" i="10"/>
  <c r="AN62" i="10"/>
  <c r="G62" i="10"/>
  <c r="AN61" i="10"/>
  <c r="U61" i="10"/>
  <c r="P61" i="10" s="1"/>
  <c r="J61" i="10"/>
  <c r="G61" i="10"/>
  <c r="AN60" i="10"/>
  <c r="J60" i="10"/>
  <c r="G60" i="10"/>
  <c r="AN59" i="10"/>
  <c r="AG59" i="10"/>
  <c r="U59" i="10"/>
  <c r="G59" i="10"/>
  <c r="AN58" i="10"/>
  <c r="AN57" i="10"/>
  <c r="AN56" i="10"/>
  <c r="AN55" i="10"/>
  <c r="AN54" i="10"/>
  <c r="AN53" i="10"/>
  <c r="P53" i="10"/>
  <c r="J53" i="10"/>
  <c r="G53" i="10"/>
  <c r="AN52" i="10"/>
  <c r="U52" i="10"/>
  <c r="J52" i="10"/>
  <c r="G52" i="10"/>
  <c r="AP51" i="10"/>
  <c r="AO51" i="10"/>
  <c r="AM51" i="10"/>
  <c r="AL51" i="10"/>
  <c r="AK51" i="10"/>
  <c r="AJ51" i="10"/>
  <c r="AI51" i="10"/>
  <c r="AH51" i="10"/>
  <c r="AF51" i="10"/>
  <c r="AE51" i="10"/>
  <c r="AD51" i="10"/>
  <c r="AC51" i="10"/>
  <c r="AB51" i="10"/>
  <c r="AA51" i="10"/>
  <c r="Y51" i="10"/>
  <c r="X51" i="10"/>
  <c r="W51" i="10"/>
  <c r="V51" i="10"/>
  <c r="T51" i="10"/>
  <c r="S51" i="10"/>
  <c r="R51" i="10"/>
  <c r="Q51" i="10"/>
  <c r="O51" i="10"/>
  <c r="N51" i="10"/>
  <c r="M51" i="10"/>
  <c r="L51" i="10"/>
  <c r="K51" i="10"/>
  <c r="I51" i="10"/>
  <c r="H51" i="10"/>
  <c r="F51" i="10"/>
  <c r="E51" i="10"/>
  <c r="P50" i="10"/>
  <c r="J50" i="10"/>
  <c r="G50" i="10"/>
  <c r="P49" i="10"/>
  <c r="G49" i="10"/>
  <c r="J48" i="10"/>
  <c r="J43" i="10" s="1"/>
  <c r="AP43" i="10"/>
  <c r="AO43" i="10"/>
  <c r="AN43" i="10"/>
  <c r="AM43" i="10"/>
  <c r="AL43" i="10"/>
  <c r="AK43" i="10"/>
  <c r="AJ43" i="10"/>
  <c r="AI43" i="10"/>
  <c r="AH43" i="10"/>
  <c r="AF43" i="10"/>
  <c r="AE43" i="10"/>
  <c r="AD43" i="10"/>
  <c r="AC43" i="10"/>
  <c r="AB43" i="10"/>
  <c r="AA43" i="10"/>
  <c r="Y43" i="10"/>
  <c r="X43" i="10"/>
  <c r="W43" i="10"/>
  <c r="V43" i="10"/>
  <c r="T43" i="10"/>
  <c r="S43" i="10"/>
  <c r="R43" i="10"/>
  <c r="Q43" i="10"/>
  <c r="O43" i="10"/>
  <c r="N43" i="10"/>
  <c r="M43" i="10"/>
  <c r="L43" i="10"/>
  <c r="K43" i="10"/>
  <c r="I43" i="10"/>
  <c r="H43" i="10"/>
  <c r="F43" i="10"/>
  <c r="E43" i="10"/>
  <c r="J42" i="10"/>
  <c r="G42" i="10"/>
  <c r="J40" i="10"/>
  <c r="J38" i="10"/>
  <c r="U37" i="10"/>
  <c r="J37" i="10"/>
  <c r="G37" i="10"/>
  <c r="U32" i="10"/>
  <c r="P32" i="10" s="1"/>
  <c r="J32" i="10"/>
  <c r="G32" i="10"/>
  <c r="AP31" i="10"/>
  <c r="AO31" i="10"/>
  <c r="AM31" i="10"/>
  <c r="AL31" i="10"/>
  <c r="AK31" i="10"/>
  <c r="AJ31" i="10"/>
  <c r="AI31" i="10"/>
  <c r="AH31" i="10"/>
  <c r="AF31" i="10"/>
  <c r="AE31" i="10"/>
  <c r="AD31" i="10"/>
  <c r="AC31" i="10"/>
  <c r="AB31" i="10"/>
  <c r="AA31" i="10"/>
  <c r="Y31" i="10"/>
  <c r="X31" i="10"/>
  <c r="W31" i="10"/>
  <c r="V31" i="10"/>
  <c r="T31" i="10"/>
  <c r="S31" i="10"/>
  <c r="R31" i="10"/>
  <c r="Q31" i="10"/>
  <c r="O31" i="10"/>
  <c r="N31" i="10"/>
  <c r="M31" i="10"/>
  <c r="L31" i="10"/>
  <c r="K31" i="10"/>
  <c r="I31" i="10"/>
  <c r="H31" i="10"/>
  <c r="F31" i="10"/>
  <c r="E31" i="10"/>
  <c r="AN28" i="10"/>
  <c r="AG28" i="10"/>
  <c r="U28" i="10"/>
  <c r="J28" i="10"/>
  <c r="G28" i="10"/>
  <c r="G27" i="10"/>
  <c r="AN25" i="10"/>
  <c r="AG25" i="10"/>
  <c r="U25" i="10"/>
  <c r="P25" i="10" s="1"/>
  <c r="J25" i="10"/>
  <c r="G25" i="10"/>
  <c r="G24" i="10"/>
  <c r="AG22" i="10"/>
  <c r="G22" i="10"/>
  <c r="G21" i="10"/>
  <c r="G13" i="10"/>
  <c r="AG12" i="10"/>
  <c r="J12" i="10"/>
  <c r="G12" i="10"/>
  <c r="AG11" i="10"/>
  <c r="P11" i="10"/>
  <c r="J11" i="10"/>
  <c r="G11" i="10"/>
  <c r="AP10" i="10"/>
  <c r="AO10" i="10"/>
  <c r="AM10" i="10"/>
  <c r="AL10" i="10"/>
  <c r="AK10" i="10"/>
  <c r="AJ10" i="10"/>
  <c r="AI10" i="10"/>
  <c r="AH10" i="10"/>
  <c r="AH129" i="10" s="1"/>
  <c r="AF10" i="10"/>
  <c r="AE10" i="10"/>
  <c r="AD10" i="10"/>
  <c r="AC10" i="10"/>
  <c r="AC129" i="10" s="1"/>
  <c r="AB10" i="10"/>
  <c r="AA10" i="10"/>
  <c r="Y10" i="10"/>
  <c r="X10" i="10"/>
  <c r="W10" i="10"/>
  <c r="V10" i="10"/>
  <c r="T10" i="10"/>
  <c r="S10" i="10"/>
  <c r="R10" i="10"/>
  <c r="Q10" i="10"/>
  <c r="Q129" i="10" s="1"/>
  <c r="O10" i="10"/>
  <c r="N10" i="10"/>
  <c r="N129" i="10" s="1"/>
  <c r="M10" i="10"/>
  <c r="M129" i="10" s="1"/>
  <c r="L10" i="10"/>
  <c r="K10" i="10"/>
  <c r="I10" i="10"/>
  <c r="H10" i="10"/>
  <c r="F10" i="10"/>
  <c r="E10" i="10"/>
  <c r="AG128" i="9"/>
  <c r="J128" i="9"/>
  <c r="G128" i="9"/>
  <c r="AG127" i="9"/>
  <c r="P127" i="9"/>
  <c r="J127" i="9"/>
  <c r="AG124" i="9"/>
  <c r="AP124" i="9"/>
  <c r="AO124" i="9"/>
  <c r="AM124" i="9"/>
  <c r="AL124" i="9"/>
  <c r="AK124" i="9"/>
  <c r="AJ124" i="9"/>
  <c r="AI124" i="9"/>
  <c r="AH124" i="9"/>
  <c r="AF124" i="9"/>
  <c r="AE124" i="9"/>
  <c r="AD124" i="9"/>
  <c r="AC124" i="9"/>
  <c r="AB124" i="9"/>
  <c r="AA124" i="9"/>
  <c r="Y124" i="9"/>
  <c r="X124" i="9"/>
  <c r="W124" i="9"/>
  <c r="V124" i="9"/>
  <c r="T124" i="9"/>
  <c r="S124" i="9"/>
  <c r="R124" i="9"/>
  <c r="Q124" i="9"/>
  <c r="O124" i="9"/>
  <c r="N124" i="9"/>
  <c r="M124" i="9"/>
  <c r="L124" i="9"/>
  <c r="K124" i="9"/>
  <c r="I124" i="9"/>
  <c r="H124" i="9"/>
  <c r="F124" i="9"/>
  <c r="E124" i="9"/>
  <c r="G122" i="9"/>
  <c r="J120" i="9"/>
  <c r="G120" i="9"/>
  <c r="AP119" i="9"/>
  <c r="AO119" i="9"/>
  <c r="AM119" i="9"/>
  <c r="AL119" i="9"/>
  <c r="AK119" i="9"/>
  <c r="AJ119" i="9"/>
  <c r="AI119" i="9"/>
  <c r="AH119" i="9"/>
  <c r="AF119" i="9"/>
  <c r="AE119" i="9"/>
  <c r="AD119" i="9"/>
  <c r="AC119" i="9"/>
  <c r="AB119" i="9"/>
  <c r="AA119" i="9"/>
  <c r="Y119" i="9"/>
  <c r="X119" i="9"/>
  <c r="W119" i="9"/>
  <c r="V119" i="9"/>
  <c r="T119" i="9"/>
  <c r="S119" i="9"/>
  <c r="R119" i="9"/>
  <c r="Q119" i="9"/>
  <c r="O119" i="9"/>
  <c r="N119" i="9"/>
  <c r="M119" i="9"/>
  <c r="L119" i="9"/>
  <c r="K119" i="9"/>
  <c r="I119" i="9"/>
  <c r="H119" i="9"/>
  <c r="F119" i="9"/>
  <c r="E119" i="9"/>
  <c r="AN118" i="9"/>
  <c r="J118" i="9"/>
  <c r="P116" i="9"/>
  <c r="G116" i="9"/>
  <c r="AG113" i="9"/>
  <c r="P113" i="9"/>
  <c r="J113" i="9"/>
  <c r="G113" i="9"/>
  <c r="AN111" i="9"/>
  <c r="AG111" i="9"/>
  <c r="U111" i="9"/>
  <c r="J111" i="9"/>
  <c r="G111" i="9"/>
  <c r="AP110" i="9"/>
  <c r="AO110" i="9"/>
  <c r="AM110" i="9"/>
  <c r="AL110" i="9"/>
  <c r="AK110" i="9"/>
  <c r="AJ110" i="9"/>
  <c r="AI110" i="9"/>
  <c r="AH110" i="9"/>
  <c r="AF110" i="9"/>
  <c r="AE110" i="9"/>
  <c r="AD110" i="9"/>
  <c r="AC110" i="9"/>
  <c r="AB110" i="9"/>
  <c r="AA110" i="9"/>
  <c r="Y110" i="9"/>
  <c r="X110" i="9"/>
  <c r="W110" i="9"/>
  <c r="V110" i="9"/>
  <c r="T110" i="9"/>
  <c r="S110" i="9"/>
  <c r="R110" i="9"/>
  <c r="Q110" i="9"/>
  <c r="O110" i="9"/>
  <c r="N110" i="9"/>
  <c r="M110" i="9"/>
  <c r="L110" i="9"/>
  <c r="K110" i="9"/>
  <c r="I110" i="9"/>
  <c r="H110" i="9"/>
  <c r="F110" i="9"/>
  <c r="E110" i="9"/>
  <c r="AP105" i="9"/>
  <c r="AO105" i="9"/>
  <c r="AM105" i="9"/>
  <c r="AL105" i="9"/>
  <c r="AK105" i="9"/>
  <c r="AJ105" i="9"/>
  <c r="AI105" i="9"/>
  <c r="AH105" i="9"/>
  <c r="AF105" i="9"/>
  <c r="AE105" i="9"/>
  <c r="AD105" i="9"/>
  <c r="AC105" i="9"/>
  <c r="AB105" i="9"/>
  <c r="AA105" i="9"/>
  <c r="Y105" i="9"/>
  <c r="X105" i="9"/>
  <c r="W105" i="9"/>
  <c r="V105" i="9"/>
  <c r="T105" i="9"/>
  <c r="S105" i="9"/>
  <c r="R105" i="9"/>
  <c r="Q105" i="9"/>
  <c r="O105" i="9"/>
  <c r="N105" i="9"/>
  <c r="M105" i="9"/>
  <c r="L105" i="9"/>
  <c r="K105" i="9"/>
  <c r="I105" i="9"/>
  <c r="H105" i="9"/>
  <c r="F105" i="9"/>
  <c r="E105" i="9"/>
  <c r="J102" i="9"/>
  <c r="J101" i="9"/>
  <c r="J99" i="9"/>
  <c r="G99" i="9"/>
  <c r="P96" i="9"/>
  <c r="J96" i="9"/>
  <c r="G96" i="9"/>
  <c r="J94" i="9"/>
  <c r="G94" i="9"/>
  <c r="J93" i="9"/>
  <c r="P92" i="9"/>
  <c r="J92" i="9"/>
  <c r="G92" i="9"/>
  <c r="J90" i="9"/>
  <c r="G90" i="9"/>
  <c r="AG87" i="9"/>
  <c r="J87" i="9"/>
  <c r="G87" i="9"/>
  <c r="J85" i="9"/>
  <c r="G85" i="9"/>
  <c r="AP83" i="9"/>
  <c r="AO83" i="9"/>
  <c r="AM83" i="9"/>
  <c r="AL83" i="9"/>
  <c r="AK83" i="9"/>
  <c r="AJ83" i="9"/>
  <c r="AI83" i="9"/>
  <c r="AH83" i="9"/>
  <c r="AF83" i="9"/>
  <c r="AE83" i="9"/>
  <c r="AD83" i="9"/>
  <c r="AC83" i="9"/>
  <c r="AB83" i="9"/>
  <c r="AA83" i="9"/>
  <c r="Y83" i="9"/>
  <c r="X83" i="9"/>
  <c r="W83" i="9"/>
  <c r="V83" i="9"/>
  <c r="T83" i="9"/>
  <c r="S83" i="9"/>
  <c r="R83" i="9"/>
  <c r="Q83" i="9"/>
  <c r="O83" i="9"/>
  <c r="N83" i="9"/>
  <c r="M83" i="9"/>
  <c r="L83" i="9"/>
  <c r="K83" i="9"/>
  <c r="I83" i="9"/>
  <c r="H83" i="9"/>
  <c r="F83" i="9"/>
  <c r="E83" i="9"/>
  <c r="AP80" i="9"/>
  <c r="AO80" i="9"/>
  <c r="AM80" i="9"/>
  <c r="AL80" i="9"/>
  <c r="AK80" i="9"/>
  <c r="AJ80" i="9"/>
  <c r="AI80" i="9"/>
  <c r="AH80" i="9"/>
  <c r="AF80" i="9"/>
  <c r="AE80" i="9"/>
  <c r="AD80" i="9"/>
  <c r="AC80" i="9"/>
  <c r="AB80" i="9"/>
  <c r="AA80" i="9"/>
  <c r="Y80" i="9"/>
  <c r="X80" i="9"/>
  <c r="W80" i="9"/>
  <c r="V80" i="9"/>
  <c r="T80" i="9"/>
  <c r="S80" i="9"/>
  <c r="R80" i="9"/>
  <c r="Q80" i="9"/>
  <c r="O80" i="9"/>
  <c r="N80" i="9"/>
  <c r="M80" i="9"/>
  <c r="L80" i="9"/>
  <c r="K80" i="9"/>
  <c r="I80" i="9"/>
  <c r="H80" i="9"/>
  <c r="F80" i="9"/>
  <c r="E80" i="9"/>
  <c r="J78" i="9"/>
  <c r="G72" i="9"/>
  <c r="AP72" i="9"/>
  <c r="AO72" i="9"/>
  <c r="AM72" i="9"/>
  <c r="AL72" i="9"/>
  <c r="AK72" i="9"/>
  <c r="AJ72" i="9"/>
  <c r="AI72" i="9"/>
  <c r="AH72" i="9"/>
  <c r="AF72" i="9"/>
  <c r="AE72" i="9"/>
  <c r="AD72" i="9"/>
  <c r="AC72" i="9"/>
  <c r="AB72" i="9"/>
  <c r="AA72" i="9"/>
  <c r="Y72" i="9"/>
  <c r="X72" i="9"/>
  <c r="W72" i="9"/>
  <c r="V72" i="9"/>
  <c r="T72" i="9"/>
  <c r="S72" i="9"/>
  <c r="R72" i="9"/>
  <c r="Q72" i="9"/>
  <c r="O72" i="9"/>
  <c r="N72" i="9"/>
  <c r="M72" i="9"/>
  <c r="L72" i="9"/>
  <c r="K72" i="9"/>
  <c r="I72" i="9"/>
  <c r="H72" i="9"/>
  <c r="F72" i="9"/>
  <c r="E72" i="9"/>
  <c r="AN65" i="9"/>
  <c r="AP65" i="9"/>
  <c r="AO65" i="9"/>
  <c r="AM65" i="9"/>
  <c r="AL65" i="9"/>
  <c r="AK65" i="9"/>
  <c r="AJ65" i="9"/>
  <c r="AI65" i="9"/>
  <c r="AH65" i="9"/>
  <c r="AG65" i="9"/>
  <c r="AF65" i="9"/>
  <c r="AE65" i="9"/>
  <c r="AD65" i="9"/>
  <c r="AC65" i="9"/>
  <c r="AB65" i="9"/>
  <c r="AA65" i="9"/>
  <c r="Y65" i="9"/>
  <c r="X65" i="9"/>
  <c r="W65" i="9"/>
  <c r="V65" i="9"/>
  <c r="T65" i="9"/>
  <c r="S65" i="9"/>
  <c r="R65" i="9"/>
  <c r="Q65" i="9"/>
  <c r="O65" i="9"/>
  <c r="N65" i="9"/>
  <c r="M65" i="9"/>
  <c r="L65" i="9"/>
  <c r="K65" i="9"/>
  <c r="I65" i="9"/>
  <c r="H65" i="9"/>
  <c r="F65" i="9"/>
  <c r="E65" i="9"/>
  <c r="J64" i="9"/>
  <c r="J61" i="9"/>
  <c r="J60" i="9"/>
  <c r="G60" i="9"/>
  <c r="G58" i="9"/>
  <c r="AG54" i="9"/>
  <c r="J54" i="9"/>
  <c r="J53" i="9"/>
  <c r="AG52" i="9"/>
  <c r="U52" i="9"/>
  <c r="J52" i="9"/>
  <c r="G52" i="9"/>
  <c r="AP51" i="9"/>
  <c r="AO51" i="9"/>
  <c r="AM51" i="9"/>
  <c r="AL51" i="9"/>
  <c r="AK51" i="9"/>
  <c r="AJ51" i="9"/>
  <c r="AI51" i="9"/>
  <c r="AH51" i="9"/>
  <c r="AF51" i="9"/>
  <c r="AE51" i="9"/>
  <c r="AD51" i="9"/>
  <c r="AC51" i="9"/>
  <c r="AB51" i="9"/>
  <c r="AA51" i="9"/>
  <c r="Y51" i="9"/>
  <c r="X51" i="9"/>
  <c r="W51" i="9"/>
  <c r="V51" i="9"/>
  <c r="T51" i="9"/>
  <c r="S51" i="9"/>
  <c r="R51" i="9"/>
  <c r="Q51" i="9"/>
  <c r="O51" i="9"/>
  <c r="N51" i="9"/>
  <c r="M51" i="9"/>
  <c r="L51" i="9"/>
  <c r="K51" i="9"/>
  <c r="I51" i="9"/>
  <c r="H51" i="9"/>
  <c r="F51" i="9"/>
  <c r="E51" i="9"/>
  <c r="G50" i="9"/>
  <c r="J49" i="9"/>
  <c r="AP43" i="9"/>
  <c r="AO43" i="9"/>
  <c r="AM43" i="9"/>
  <c r="AL43" i="9"/>
  <c r="AK43" i="9"/>
  <c r="AJ43" i="9"/>
  <c r="AI43" i="9"/>
  <c r="AH43" i="9"/>
  <c r="AF43" i="9"/>
  <c r="AE43" i="9"/>
  <c r="AD43" i="9"/>
  <c r="AC43" i="9"/>
  <c r="AB43" i="9"/>
  <c r="AA43" i="9"/>
  <c r="Y43" i="9"/>
  <c r="X43" i="9"/>
  <c r="W43" i="9"/>
  <c r="V43" i="9"/>
  <c r="T43" i="9"/>
  <c r="S43" i="9"/>
  <c r="R43" i="9"/>
  <c r="Q43" i="9"/>
  <c r="O43" i="9"/>
  <c r="N43" i="9"/>
  <c r="M43" i="9"/>
  <c r="L43" i="9"/>
  <c r="K43" i="9"/>
  <c r="I43" i="9"/>
  <c r="H43" i="9"/>
  <c r="F43" i="9"/>
  <c r="E43" i="9"/>
  <c r="J41" i="9"/>
  <c r="AN31" i="9"/>
  <c r="G40" i="9"/>
  <c r="J38" i="9"/>
  <c r="J37" i="9"/>
  <c r="G37" i="9"/>
  <c r="G34" i="9"/>
  <c r="AP31" i="9"/>
  <c r="AO31" i="9"/>
  <c r="AM31" i="9"/>
  <c r="AL31" i="9"/>
  <c r="AK31" i="9"/>
  <c r="AJ31" i="9"/>
  <c r="AI31" i="9"/>
  <c r="AH31" i="9"/>
  <c r="AF31" i="9"/>
  <c r="AE31" i="9"/>
  <c r="AD31" i="9"/>
  <c r="AC31" i="9"/>
  <c r="AB31" i="9"/>
  <c r="AA31" i="9"/>
  <c r="Y31" i="9"/>
  <c r="X31" i="9"/>
  <c r="W31" i="9"/>
  <c r="V31" i="9"/>
  <c r="T31" i="9"/>
  <c r="S31" i="9"/>
  <c r="R31" i="9"/>
  <c r="Q31" i="9"/>
  <c r="O31" i="9"/>
  <c r="N31" i="9"/>
  <c r="M31" i="9"/>
  <c r="L31" i="9"/>
  <c r="K31" i="9"/>
  <c r="I31" i="9"/>
  <c r="H31" i="9"/>
  <c r="F31" i="9"/>
  <c r="E31" i="9"/>
  <c r="J28" i="9"/>
  <c r="G28" i="9"/>
  <c r="J27" i="9"/>
  <c r="G26" i="9"/>
  <c r="AG25" i="9"/>
  <c r="U25" i="9"/>
  <c r="J25" i="9"/>
  <c r="G25" i="9"/>
  <c r="G24" i="9"/>
  <c r="AG22" i="9"/>
  <c r="J22" i="9"/>
  <c r="G22" i="9"/>
  <c r="AG21" i="9"/>
  <c r="P21" i="9"/>
  <c r="G21" i="9"/>
  <c r="J13" i="9"/>
  <c r="J12" i="9"/>
  <c r="G12" i="9"/>
  <c r="J11" i="9"/>
  <c r="G11" i="9"/>
  <c r="AP10" i="9"/>
  <c r="AP129" i="9" s="1"/>
  <c r="AO10" i="9"/>
  <c r="AM10" i="9"/>
  <c r="AL10" i="9"/>
  <c r="AK10" i="9"/>
  <c r="AJ10" i="9"/>
  <c r="AI10" i="9"/>
  <c r="AH10" i="9"/>
  <c r="AF10" i="9"/>
  <c r="AE10" i="9"/>
  <c r="AD10" i="9"/>
  <c r="AC10" i="9"/>
  <c r="AB10" i="9"/>
  <c r="AA10" i="9"/>
  <c r="Y10" i="9"/>
  <c r="X10" i="9"/>
  <c r="W10" i="9"/>
  <c r="V10" i="9"/>
  <c r="T10" i="9"/>
  <c r="S10" i="9"/>
  <c r="R10" i="9"/>
  <c r="Q10" i="9"/>
  <c r="O10" i="9"/>
  <c r="N10" i="9"/>
  <c r="M10" i="9"/>
  <c r="L10" i="9"/>
  <c r="K10" i="9"/>
  <c r="I10" i="9"/>
  <c r="H10" i="9"/>
  <c r="F10" i="9"/>
  <c r="E10" i="9"/>
  <c r="AN128" i="8"/>
  <c r="AG128" i="8"/>
  <c r="J128" i="8"/>
  <c r="G128" i="8"/>
  <c r="G124" i="8"/>
  <c r="AP124" i="8"/>
  <c r="AO124" i="8"/>
  <c r="AN124" i="8"/>
  <c r="AM124" i="8"/>
  <c r="AL124" i="8"/>
  <c r="AK124" i="8"/>
  <c r="AJ124" i="8"/>
  <c r="AI124" i="8"/>
  <c r="AH124" i="8"/>
  <c r="AG124" i="8"/>
  <c r="AF124" i="8"/>
  <c r="AE124" i="8"/>
  <c r="AD124" i="8"/>
  <c r="AC124" i="8"/>
  <c r="AB124" i="8"/>
  <c r="AA124" i="8"/>
  <c r="Y124" i="8"/>
  <c r="X124" i="8"/>
  <c r="W124" i="8"/>
  <c r="V124" i="8"/>
  <c r="T124" i="8"/>
  <c r="S124" i="8"/>
  <c r="R124" i="8"/>
  <c r="Q124" i="8"/>
  <c r="O124" i="8"/>
  <c r="N124" i="8"/>
  <c r="M124" i="8"/>
  <c r="L124" i="8"/>
  <c r="K124" i="8"/>
  <c r="I124" i="8"/>
  <c r="H124" i="8"/>
  <c r="F124" i="8"/>
  <c r="E124" i="8"/>
  <c r="P120" i="8"/>
  <c r="G120" i="8"/>
  <c r="AP119" i="8"/>
  <c r="AO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Y119" i="8"/>
  <c r="X119" i="8"/>
  <c r="W119" i="8"/>
  <c r="V119" i="8"/>
  <c r="U119" i="8"/>
  <c r="T119" i="8"/>
  <c r="S119" i="8"/>
  <c r="R119" i="8"/>
  <c r="Q119" i="8"/>
  <c r="O119" i="8"/>
  <c r="N119" i="8"/>
  <c r="M119" i="8"/>
  <c r="L119" i="8"/>
  <c r="K119" i="8"/>
  <c r="I119" i="8"/>
  <c r="H119" i="8"/>
  <c r="F119" i="8"/>
  <c r="E119" i="8"/>
  <c r="AG113" i="8"/>
  <c r="J113" i="8"/>
  <c r="G113" i="8"/>
  <c r="AN111" i="8"/>
  <c r="AG111" i="8"/>
  <c r="U111" i="8"/>
  <c r="J111" i="8"/>
  <c r="G111" i="8"/>
  <c r="AP110" i="8"/>
  <c r="AO110" i="8"/>
  <c r="AM110" i="8"/>
  <c r="AL110" i="8"/>
  <c r="AK110" i="8"/>
  <c r="AJ110" i="8"/>
  <c r="AI110" i="8"/>
  <c r="AH110" i="8"/>
  <c r="AF110" i="8"/>
  <c r="AE110" i="8"/>
  <c r="AD110" i="8"/>
  <c r="AC110" i="8"/>
  <c r="AB110" i="8"/>
  <c r="AA110" i="8"/>
  <c r="Y110" i="8"/>
  <c r="X110" i="8"/>
  <c r="W110" i="8"/>
  <c r="V110" i="8"/>
  <c r="U110" i="8"/>
  <c r="T110" i="8"/>
  <c r="S110" i="8"/>
  <c r="R110" i="8"/>
  <c r="Q110" i="8"/>
  <c r="O110" i="8"/>
  <c r="N110" i="8"/>
  <c r="M110" i="8"/>
  <c r="L110" i="8"/>
  <c r="K110" i="8"/>
  <c r="I110" i="8"/>
  <c r="H110" i="8"/>
  <c r="F110" i="8"/>
  <c r="E110" i="8"/>
  <c r="AP105" i="8"/>
  <c r="AO105" i="8"/>
  <c r="AM105" i="8"/>
  <c r="AL105" i="8"/>
  <c r="AK105" i="8"/>
  <c r="AJ105" i="8"/>
  <c r="AI105" i="8"/>
  <c r="AH105" i="8"/>
  <c r="AF105" i="8"/>
  <c r="AE105" i="8"/>
  <c r="AD105" i="8"/>
  <c r="AC105" i="8"/>
  <c r="AB105" i="8"/>
  <c r="AA105" i="8"/>
  <c r="Y105" i="8"/>
  <c r="X105" i="8"/>
  <c r="W105" i="8"/>
  <c r="V105" i="8"/>
  <c r="T105" i="8"/>
  <c r="S105" i="8"/>
  <c r="R105" i="8"/>
  <c r="Q105" i="8"/>
  <c r="O105" i="8"/>
  <c r="N105" i="8"/>
  <c r="M105" i="8"/>
  <c r="L105" i="8"/>
  <c r="K105" i="8"/>
  <c r="I105" i="8"/>
  <c r="H105" i="8"/>
  <c r="G105" i="8"/>
  <c r="F105" i="8"/>
  <c r="E105" i="8"/>
  <c r="J99" i="8"/>
  <c r="J97" i="8"/>
  <c r="J96" i="8"/>
  <c r="G96" i="8"/>
  <c r="P94" i="8"/>
  <c r="Z94" i="8" s="1"/>
  <c r="G94" i="8"/>
  <c r="U92" i="8"/>
  <c r="G92" i="8"/>
  <c r="J85" i="8"/>
  <c r="AP83" i="8"/>
  <c r="AO83" i="8"/>
  <c r="AM83" i="8"/>
  <c r="AL83" i="8"/>
  <c r="AK83" i="8"/>
  <c r="AJ83" i="8"/>
  <c r="AI83" i="8"/>
  <c r="AH83" i="8"/>
  <c r="AF83" i="8"/>
  <c r="AE83" i="8"/>
  <c r="AD83" i="8"/>
  <c r="AC83" i="8"/>
  <c r="AB83" i="8"/>
  <c r="AA83" i="8"/>
  <c r="Y83" i="8"/>
  <c r="X83" i="8"/>
  <c r="W83" i="8"/>
  <c r="V83" i="8"/>
  <c r="U83" i="8"/>
  <c r="T83" i="8"/>
  <c r="S83" i="8"/>
  <c r="R83" i="8"/>
  <c r="Q83" i="8"/>
  <c r="O83" i="8"/>
  <c r="N83" i="8"/>
  <c r="M83" i="8"/>
  <c r="L83" i="8"/>
  <c r="K83" i="8"/>
  <c r="I83" i="8"/>
  <c r="H83" i="8"/>
  <c r="F83" i="8"/>
  <c r="E83" i="8"/>
  <c r="J82" i="8"/>
  <c r="AP80" i="8"/>
  <c r="AO80" i="8"/>
  <c r="AM80" i="8"/>
  <c r="AL80" i="8"/>
  <c r="AK80" i="8"/>
  <c r="AJ80" i="8"/>
  <c r="AI80" i="8"/>
  <c r="AH80" i="8"/>
  <c r="AF80" i="8"/>
  <c r="AE80" i="8"/>
  <c r="AD80" i="8"/>
  <c r="AC80" i="8"/>
  <c r="AB80" i="8"/>
  <c r="AA80" i="8"/>
  <c r="Y80" i="8"/>
  <c r="X80" i="8"/>
  <c r="W80" i="8"/>
  <c r="V80" i="8"/>
  <c r="U80" i="8"/>
  <c r="T80" i="8"/>
  <c r="S80" i="8"/>
  <c r="R80" i="8"/>
  <c r="Q80" i="8"/>
  <c r="O80" i="8"/>
  <c r="N80" i="8"/>
  <c r="M80" i="8"/>
  <c r="L80" i="8"/>
  <c r="K80" i="8"/>
  <c r="I80" i="8"/>
  <c r="H80" i="8"/>
  <c r="F80" i="8"/>
  <c r="E80" i="8"/>
  <c r="J78" i="8"/>
  <c r="J77" i="8"/>
  <c r="AP72" i="8"/>
  <c r="AO72" i="8"/>
  <c r="AM72" i="8"/>
  <c r="AL72" i="8"/>
  <c r="AK72" i="8"/>
  <c r="AJ72" i="8"/>
  <c r="AI72" i="8"/>
  <c r="AH72" i="8"/>
  <c r="AF72" i="8"/>
  <c r="AE72" i="8"/>
  <c r="AD72" i="8"/>
  <c r="AC72" i="8"/>
  <c r="AB72" i="8"/>
  <c r="AA72" i="8"/>
  <c r="Y72" i="8"/>
  <c r="X72" i="8"/>
  <c r="W72" i="8"/>
  <c r="V72" i="8"/>
  <c r="T72" i="8"/>
  <c r="S72" i="8"/>
  <c r="R72" i="8"/>
  <c r="Q72" i="8"/>
  <c r="O72" i="8"/>
  <c r="N72" i="8"/>
  <c r="M72" i="8"/>
  <c r="L72" i="8"/>
  <c r="K72" i="8"/>
  <c r="I72" i="8"/>
  <c r="H72" i="8"/>
  <c r="F72" i="8"/>
  <c r="E72" i="8"/>
  <c r="AP65" i="8"/>
  <c r="AO65" i="8"/>
  <c r="AM65" i="8"/>
  <c r="AL65" i="8"/>
  <c r="AK65" i="8"/>
  <c r="AJ65" i="8"/>
  <c r="AI65" i="8"/>
  <c r="AH65" i="8"/>
  <c r="AF65" i="8"/>
  <c r="AE65" i="8"/>
  <c r="AD65" i="8"/>
  <c r="AC65" i="8"/>
  <c r="AB65" i="8"/>
  <c r="AA65" i="8"/>
  <c r="Y65" i="8"/>
  <c r="X65" i="8"/>
  <c r="W65" i="8"/>
  <c r="V65" i="8"/>
  <c r="T65" i="8"/>
  <c r="S65" i="8"/>
  <c r="R65" i="8"/>
  <c r="Q65" i="8"/>
  <c r="O65" i="8"/>
  <c r="N65" i="8"/>
  <c r="M65" i="8"/>
  <c r="L65" i="8"/>
  <c r="K65" i="8"/>
  <c r="J65" i="8"/>
  <c r="I65" i="8"/>
  <c r="H65" i="8"/>
  <c r="F65" i="8"/>
  <c r="E65" i="8"/>
  <c r="G61" i="8"/>
  <c r="G59" i="8"/>
  <c r="J54" i="8"/>
  <c r="J53" i="8"/>
  <c r="AG52" i="8"/>
  <c r="J52" i="8"/>
  <c r="G52" i="8"/>
  <c r="G51" i="8" s="1"/>
  <c r="AP51" i="8"/>
  <c r="AO51" i="8"/>
  <c r="AM51" i="8"/>
  <c r="AL51" i="8"/>
  <c r="AK51" i="8"/>
  <c r="AJ51" i="8"/>
  <c r="AI51" i="8"/>
  <c r="AH51" i="8"/>
  <c r="AF51" i="8"/>
  <c r="AE51" i="8"/>
  <c r="AD51" i="8"/>
  <c r="AC51" i="8"/>
  <c r="AB51" i="8"/>
  <c r="AA51" i="8"/>
  <c r="Y51" i="8"/>
  <c r="X51" i="8"/>
  <c r="W51" i="8"/>
  <c r="V51" i="8"/>
  <c r="T51" i="8"/>
  <c r="S51" i="8"/>
  <c r="R51" i="8"/>
  <c r="Q51" i="8"/>
  <c r="O51" i="8"/>
  <c r="N51" i="8"/>
  <c r="M51" i="8"/>
  <c r="L51" i="8"/>
  <c r="K51" i="8"/>
  <c r="I51" i="8"/>
  <c r="H51" i="8"/>
  <c r="F51" i="8"/>
  <c r="E51" i="8"/>
  <c r="AP43" i="8"/>
  <c r="AO43" i="8"/>
  <c r="AM43" i="8"/>
  <c r="AL43" i="8"/>
  <c r="AK43" i="8"/>
  <c r="AJ43" i="8"/>
  <c r="AI43" i="8"/>
  <c r="AH43" i="8"/>
  <c r="AF43" i="8"/>
  <c r="AE43" i="8"/>
  <c r="AD43" i="8"/>
  <c r="AC43" i="8"/>
  <c r="AB43" i="8"/>
  <c r="AA43" i="8"/>
  <c r="Y43" i="8"/>
  <c r="X43" i="8"/>
  <c r="W43" i="8"/>
  <c r="V43" i="8"/>
  <c r="T43" i="8"/>
  <c r="S43" i="8"/>
  <c r="R43" i="8"/>
  <c r="Q43" i="8"/>
  <c r="O43" i="8"/>
  <c r="N43" i="8"/>
  <c r="M43" i="8"/>
  <c r="L43" i="8"/>
  <c r="K43" i="8"/>
  <c r="I43" i="8"/>
  <c r="H43" i="8"/>
  <c r="F43" i="8"/>
  <c r="E43" i="8"/>
  <c r="G42" i="8"/>
  <c r="G40" i="8"/>
  <c r="AG38" i="8"/>
  <c r="P38" i="8"/>
  <c r="G38" i="8"/>
  <c r="J37" i="8"/>
  <c r="AG35" i="8"/>
  <c r="P35" i="8"/>
  <c r="Z35" i="8" s="1"/>
  <c r="G35" i="8"/>
  <c r="J32" i="8"/>
  <c r="AP31" i="8"/>
  <c r="AO31" i="8"/>
  <c r="AN31" i="8"/>
  <c r="AM31" i="8"/>
  <c r="AL31" i="8"/>
  <c r="AK31" i="8"/>
  <c r="AJ31" i="8"/>
  <c r="AI31" i="8"/>
  <c r="AH31" i="8"/>
  <c r="AF31" i="8"/>
  <c r="AE31" i="8"/>
  <c r="AD31" i="8"/>
  <c r="AC31" i="8"/>
  <c r="AB31" i="8"/>
  <c r="AA31" i="8"/>
  <c r="Y31" i="8"/>
  <c r="X31" i="8"/>
  <c r="W31" i="8"/>
  <c r="V31" i="8"/>
  <c r="T31" i="8"/>
  <c r="S31" i="8"/>
  <c r="R31" i="8"/>
  <c r="Q31" i="8"/>
  <c r="O31" i="8"/>
  <c r="N31" i="8"/>
  <c r="M31" i="8"/>
  <c r="L31" i="8"/>
  <c r="K31" i="8"/>
  <c r="I31" i="8"/>
  <c r="H31" i="8"/>
  <c r="F31" i="8"/>
  <c r="E31" i="8"/>
  <c r="AG28" i="8"/>
  <c r="J28" i="8"/>
  <c r="G28" i="8"/>
  <c r="U25" i="8"/>
  <c r="J25" i="8"/>
  <c r="G25" i="8"/>
  <c r="J13" i="8"/>
  <c r="P12" i="8"/>
  <c r="G12" i="8"/>
  <c r="J11" i="8"/>
  <c r="AP10" i="8"/>
  <c r="AO10" i="8"/>
  <c r="AN10" i="8"/>
  <c r="AM10" i="8"/>
  <c r="AL10" i="8"/>
  <c r="AL129" i="8" s="1"/>
  <c r="AK10" i="8"/>
  <c r="AJ10" i="8"/>
  <c r="AI10" i="8"/>
  <c r="AH10" i="8"/>
  <c r="AF10" i="8"/>
  <c r="AE10" i="8"/>
  <c r="AD10" i="8"/>
  <c r="AC10" i="8"/>
  <c r="AB10" i="8"/>
  <c r="AB129" i="8" s="1"/>
  <c r="AA10" i="8"/>
  <c r="Y10" i="8"/>
  <c r="X10" i="8"/>
  <c r="W10" i="8"/>
  <c r="V10" i="8"/>
  <c r="T10" i="8"/>
  <c r="S10" i="8"/>
  <c r="R10" i="8"/>
  <c r="Q10" i="8"/>
  <c r="O10" i="8"/>
  <c r="O129" i="8" s="1"/>
  <c r="N10" i="8"/>
  <c r="M10" i="8"/>
  <c r="L10" i="8"/>
  <c r="K10" i="8"/>
  <c r="I10" i="8"/>
  <c r="H10" i="8"/>
  <c r="F10" i="8"/>
  <c r="E10" i="8"/>
  <c r="J128" i="7"/>
  <c r="G128" i="7"/>
  <c r="AP124" i="7"/>
  <c r="AO124" i="7"/>
  <c r="AM124" i="7"/>
  <c r="AL124" i="7"/>
  <c r="AK124" i="7"/>
  <c r="AJ124" i="7"/>
  <c r="AI124" i="7"/>
  <c r="AH124" i="7"/>
  <c r="AG124" i="7"/>
  <c r="AF124" i="7"/>
  <c r="AE124" i="7"/>
  <c r="AD124" i="7"/>
  <c r="AC124" i="7"/>
  <c r="AB124" i="7"/>
  <c r="AA124" i="7"/>
  <c r="Y124" i="7"/>
  <c r="X124" i="7"/>
  <c r="W124" i="7"/>
  <c r="V124" i="7"/>
  <c r="T124" i="7"/>
  <c r="S124" i="7"/>
  <c r="R124" i="7"/>
  <c r="Q124" i="7"/>
  <c r="O124" i="7"/>
  <c r="N124" i="7"/>
  <c r="M124" i="7"/>
  <c r="L124" i="7"/>
  <c r="K124" i="7"/>
  <c r="J124" i="7"/>
  <c r="I124" i="7"/>
  <c r="H124" i="7"/>
  <c r="G124" i="7"/>
  <c r="F124" i="7"/>
  <c r="E124" i="7"/>
  <c r="J120" i="7"/>
  <c r="G120" i="7"/>
  <c r="AP119" i="7"/>
  <c r="AO119" i="7"/>
  <c r="AN119" i="7"/>
  <c r="AM119" i="7"/>
  <c r="AL119" i="7"/>
  <c r="AK119" i="7"/>
  <c r="AJ119" i="7"/>
  <c r="AI119" i="7"/>
  <c r="AH119" i="7"/>
  <c r="AF119" i="7"/>
  <c r="AE119" i="7"/>
  <c r="AD119" i="7"/>
  <c r="AC119" i="7"/>
  <c r="AB119" i="7"/>
  <c r="AA119" i="7"/>
  <c r="Y119" i="7"/>
  <c r="X119" i="7"/>
  <c r="W119" i="7"/>
  <c r="V119" i="7"/>
  <c r="T119" i="7"/>
  <c r="S119" i="7"/>
  <c r="R119" i="7"/>
  <c r="Q119" i="7"/>
  <c r="O119" i="7"/>
  <c r="N119" i="7"/>
  <c r="M119" i="7"/>
  <c r="L119" i="7"/>
  <c r="K119" i="7"/>
  <c r="I119" i="7"/>
  <c r="H119" i="7"/>
  <c r="G119" i="7"/>
  <c r="F119" i="7"/>
  <c r="E119" i="7"/>
  <c r="J118" i="7"/>
  <c r="G116" i="7"/>
  <c r="AG114" i="7"/>
  <c r="G114" i="7"/>
  <c r="AG113" i="7"/>
  <c r="J113" i="7"/>
  <c r="G113" i="7"/>
  <c r="AN111" i="7"/>
  <c r="AG111" i="7"/>
  <c r="U111" i="7"/>
  <c r="J111" i="7"/>
  <c r="G111" i="7"/>
  <c r="AP110" i="7"/>
  <c r="AO110" i="7"/>
  <c r="AM110" i="7"/>
  <c r="AL110" i="7"/>
  <c r="AK110" i="7"/>
  <c r="AJ110" i="7"/>
  <c r="AI110" i="7"/>
  <c r="AH110" i="7"/>
  <c r="AF110" i="7"/>
  <c r="AE110" i="7"/>
  <c r="AD110" i="7"/>
  <c r="AC110" i="7"/>
  <c r="AB110" i="7"/>
  <c r="AA110" i="7"/>
  <c r="Y110" i="7"/>
  <c r="X110" i="7"/>
  <c r="W110" i="7"/>
  <c r="V110" i="7"/>
  <c r="T110" i="7"/>
  <c r="S110" i="7"/>
  <c r="R110" i="7"/>
  <c r="Q110" i="7"/>
  <c r="O110" i="7"/>
  <c r="N110" i="7"/>
  <c r="M110" i="7"/>
  <c r="L110" i="7"/>
  <c r="K110" i="7"/>
  <c r="I110" i="7"/>
  <c r="H110" i="7"/>
  <c r="F110" i="7"/>
  <c r="E110" i="7"/>
  <c r="AP105" i="7"/>
  <c r="AO105" i="7"/>
  <c r="AN105" i="7"/>
  <c r="AM105" i="7"/>
  <c r="AL105" i="7"/>
  <c r="AK105" i="7"/>
  <c r="AJ105" i="7"/>
  <c r="AI105" i="7"/>
  <c r="AH105" i="7"/>
  <c r="AF105" i="7"/>
  <c r="AE105" i="7"/>
  <c r="AD105" i="7"/>
  <c r="AC105" i="7"/>
  <c r="AB105" i="7"/>
  <c r="AA105" i="7"/>
  <c r="Y105" i="7"/>
  <c r="X105" i="7"/>
  <c r="W105" i="7"/>
  <c r="V105" i="7"/>
  <c r="T105" i="7"/>
  <c r="S105" i="7"/>
  <c r="R105" i="7"/>
  <c r="Q105" i="7"/>
  <c r="O105" i="7"/>
  <c r="N105" i="7"/>
  <c r="M105" i="7"/>
  <c r="L105" i="7"/>
  <c r="K105" i="7"/>
  <c r="I105" i="7"/>
  <c r="H105" i="7"/>
  <c r="G105" i="7"/>
  <c r="F105" i="7"/>
  <c r="E105" i="7"/>
  <c r="P99" i="7"/>
  <c r="J99" i="7"/>
  <c r="G99" i="7"/>
  <c r="J96" i="7"/>
  <c r="G96" i="7"/>
  <c r="J94" i="7"/>
  <c r="G94" i="7"/>
  <c r="J93" i="7"/>
  <c r="G93" i="7"/>
  <c r="J92" i="7"/>
  <c r="G92" i="7"/>
  <c r="J90" i="7"/>
  <c r="G90" i="7"/>
  <c r="J87" i="7"/>
  <c r="P85" i="7"/>
  <c r="J85" i="7"/>
  <c r="G85" i="7"/>
  <c r="AP83" i="7"/>
  <c r="AO83" i="7"/>
  <c r="AM83" i="7"/>
  <c r="AL83" i="7"/>
  <c r="AK83" i="7"/>
  <c r="AJ83" i="7"/>
  <c r="AI83" i="7"/>
  <c r="AH83" i="7"/>
  <c r="AF83" i="7"/>
  <c r="AE83" i="7"/>
  <c r="AD83" i="7"/>
  <c r="AC83" i="7"/>
  <c r="AB83" i="7"/>
  <c r="AA83" i="7"/>
  <c r="Y83" i="7"/>
  <c r="X83" i="7"/>
  <c r="W83" i="7"/>
  <c r="V83" i="7"/>
  <c r="T83" i="7"/>
  <c r="S83" i="7"/>
  <c r="R83" i="7"/>
  <c r="Q83" i="7"/>
  <c r="O83" i="7"/>
  <c r="N83" i="7"/>
  <c r="M83" i="7"/>
  <c r="L83" i="7"/>
  <c r="K83" i="7"/>
  <c r="I83" i="7"/>
  <c r="H83" i="7"/>
  <c r="F83" i="7"/>
  <c r="E83" i="7"/>
  <c r="AP80" i="7"/>
  <c r="AO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Y80" i="7"/>
  <c r="X80" i="7"/>
  <c r="W80" i="7"/>
  <c r="V80" i="7"/>
  <c r="U80" i="7"/>
  <c r="T80" i="7"/>
  <c r="S80" i="7"/>
  <c r="R80" i="7"/>
  <c r="Q80" i="7"/>
  <c r="O80" i="7"/>
  <c r="N80" i="7"/>
  <c r="M80" i="7"/>
  <c r="L80" i="7"/>
  <c r="K80" i="7"/>
  <c r="J80" i="7"/>
  <c r="I80" i="7"/>
  <c r="H80" i="7"/>
  <c r="G80" i="7"/>
  <c r="F80" i="7"/>
  <c r="E80" i="7"/>
  <c r="P79" i="7"/>
  <c r="AG78" i="7"/>
  <c r="G78" i="7"/>
  <c r="J77" i="7"/>
  <c r="J73" i="7"/>
  <c r="AP72" i="7"/>
  <c r="AO72" i="7"/>
  <c r="AN72" i="7"/>
  <c r="AM72" i="7"/>
  <c r="AL72" i="7"/>
  <c r="AK72" i="7"/>
  <c r="AJ72" i="7"/>
  <c r="AI72" i="7"/>
  <c r="AH72" i="7"/>
  <c r="AF72" i="7"/>
  <c r="AE72" i="7"/>
  <c r="AD72" i="7"/>
  <c r="AC72" i="7"/>
  <c r="AB72" i="7"/>
  <c r="AA72" i="7"/>
  <c r="Y72" i="7"/>
  <c r="X72" i="7"/>
  <c r="W72" i="7"/>
  <c r="V72" i="7"/>
  <c r="U72" i="7"/>
  <c r="T72" i="7"/>
  <c r="S72" i="7"/>
  <c r="R72" i="7"/>
  <c r="Q72" i="7"/>
  <c r="O72" i="7"/>
  <c r="N72" i="7"/>
  <c r="M72" i="7"/>
  <c r="L72" i="7"/>
  <c r="K72" i="7"/>
  <c r="I72" i="7"/>
  <c r="H72" i="7"/>
  <c r="G72" i="7"/>
  <c r="F72" i="7"/>
  <c r="E72" i="7"/>
  <c r="J65" i="7"/>
  <c r="AP65" i="7"/>
  <c r="AO65" i="7"/>
  <c r="AM65" i="7"/>
  <c r="AL65" i="7"/>
  <c r="AK65" i="7"/>
  <c r="AJ65" i="7"/>
  <c r="AI65" i="7"/>
  <c r="AH65" i="7"/>
  <c r="AG65" i="7"/>
  <c r="AF65" i="7"/>
  <c r="AE65" i="7"/>
  <c r="AD65" i="7"/>
  <c r="AC65" i="7"/>
  <c r="AB65" i="7"/>
  <c r="AA65" i="7"/>
  <c r="Y65" i="7"/>
  <c r="X65" i="7"/>
  <c r="W65" i="7"/>
  <c r="V65" i="7"/>
  <c r="U65" i="7"/>
  <c r="T65" i="7"/>
  <c r="S65" i="7"/>
  <c r="R65" i="7"/>
  <c r="Q65" i="7"/>
  <c r="O65" i="7"/>
  <c r="N65" i="7"/>
  <c r="M65" i="7"/>
  <c r="L65" i="7"/>
  <c r="K65" i="7"/>
  <c r="I65" i="7"/>
  <c r="H65" i="7"/>
  <c r="G65" i="7"/>
  <c r="F65" i="7"/>
  <c r="E65" i="7"/>
  <c r="J64" i="7"/>
  <c r="U62" i="7"/>
  <c r="P62" i="7"/>
  <c r="G62" i="7"/>
  <c r="AG61" i="7"/>
  <c r="P61" i="7"/>
  <c r="J61" i="7"/>
  <c r="G61" i="7"/>
  <c r="J60" i="7"/>
  <c r="G60" i="7"/>
  <c r="G58" i="7"/>
  <c r="P53" i="7"/>
  <c r="Z53" i="7" s="1"/>
  <c r="J53" i="7"/>
  <c r="G53" i="7"/>
  <c r="AG52" i="7"/>
  <c r="U52" i="7"/>
  <c r="P52" i="7" s="1"/>
  <c r="J52" i="7"/>
  <c r="G52" i="7"/>
  <c r="AP51" i="7"/>
  <c r="AO51" i="7"/>
  <c r="AM51" i="7"/>
  <c r="AL51" i="7"/>
  <c r="AK51" i="7"/>
  <c r="AJ51" i="7"/>
  <c r="AI51" i="7"/>
  <c r="AH51" i="7"/>
  <c r="AF51" i="7"/>
  <c r="AE51" i="7"/>
  <c r="AD51" i="7"/>
  <c r="AC51" i="7"/>
  <c r="AB51" i="7"/>
  <c r="AA51" i="7"/>
  <c r="Y51" i="7"/>
  <c r="X51" i="7"/>
  <c r="W51" i="7"/>
  <c r="V51" i="7"/>
  <c r="T51" i="7"/>
  <c r="S51" i="7"/>
  <c r="R51" i="7"/>
  <c r="Q51" i="7"/>
  <c r="O51" i="7"/>
  <c r="N51" i="7"/>
  <c r="M51" i="7"/>
  <c r="L51" i="7"/>
  <c r="K51" i="7"/>
  <c r="I51" i="7"/>
  <c r="H51" i="7"/>
  <c r="F51" i="7"/>
  <c r="E51" i="7"/>
  <c r="J50" i="7"/>
  <c r="J44" i="7"/>
  <c r="AP43" i="7"/>
  <c r="AO43" i="7"/>
  <c r="AM43" i="7"/>
  <c r="AL43" i="7"/>
  <c r="AK43" i="7"/>
  <c r="AJ43" i="7"/>
  <c r="AI43" i="7"/>
  <c r="AH43" i="7"/>
  <c r="AG43" i="7"/>
  <c r="AF43" i="7"/>
  <c r="AE43" i="7"/>
  <c r="AD43" i="7"/>
  <c r="AC43" i="7"/>
  <c r="AB43" i="7"/>
  <c r="AA43" i="7"/>
  <c r="Y43" i="7"/>
  <c r="X43" i="7"/>
  <c r="W43" i="7"/>
  <c r="V43" i="7"/>
  <c r="T43" i="7"/>
  <c r="S43" i="7"/>
  <c r="R43" i="7"/>
  <c r="Q43" i="7"/>
  <c r="O43" i="7"/>
  <c r="N43" i="7"/>
  <c r="M43" i="7"/>
  <c r="L43" i="7"/>
  <c r="K43" i="7"/>
  <c r="I43" i="7"/>
  <c r="H43" i="7"/>
  <c r="F43" i="7"/>
  <c r="E43" i="7"/>
  <c r="G42" i="7"/>
  <c r="J37" i="7"/>
  <c r="G37" i="7"/>
  <c r="AG34" i="7"/>
  <c r="J34" i="7"/>
  <c r="AG32" i="7"/>
  <c r="G32" i="7"/>
  <c r="AP31" i="7"/>
  <c r="AO31" i="7"/>
  <c r="AM31" i="7"/>
  <c r="AL31" i="7"/>
  <c r="AK31" i="7"/>
  <c r="AJ31" i="7"/>
  <c r="AI31" i="7"/>
  <c r="AH31" i="7"/>
  <c r="AF31" i="7"/>
  <c r="AE31" i="7"/>
  <c r="AD31" i="7"/>
  <c r="AC31" i="7"/>
  <c r="AB31" i="7"/>
  <c r="AA31" i="7"/>
  <c r="Y31" i="7"/>
  <c r="X31" i="7"/>
  <c r="W31" i="7"/>
  <c r="V31" i="7"/>
  <c r="T31" i="7"/>
  <c r="S31" i="7"/>
  <c r="R31" i="7"/>
  <c r="Q31" i="7"/>
  <c r="O31" i="7"/>
  <c r="N31" i="7"/>
  <c r="M31" i="7"/>
  <c r="L31" i="7"/>
  <c r="K31" i="7"/>
  <c r="I31" i="7"/>
  <c r="H31" i="7"/>
  <c r="F31" i="7"/>
  <c r="E31" i="7"/>
  <c r="P28" i="7"/>
  <c r="J28" i="7"/>
  <c r="G28" i="7"/>
  <c r="J27" i="7"/>
  <c r="U26" i="7"/>
  <c r="G26" i="7"/>
  <c r="U25" i="7"/>
  <c r="J25" i="7"/>
  <c r="G25" i="7"/>
  <c r="U22" i="7"/>
  <c r="J22" i="7"/>
  <c r="G22" i="7"/>
  <c r="J21" i="7"/>
  <c r="G21" i="7"/>
  <c r="G20" i="7"/>
  <c r="J13" i="7"/>
  <c r="J12" i="7"/>
  <c r="G12" i="7"/>
  <c r="J11" i="7"/>
  <c r="G11" i="7"/>
  <c r="AP10" i="7"/>
  <c r="AP129" i="7" s="1"/>
  <c r="AO10" i="7"/>
  <c r="AM10" i="7"/>
  <c r="AL10" i="7"/>
  <c r="AK10" i="7"/>
  <c r="AJ10" i="7"/>
  <c r="AI10" i="7"/>
  <c r="AI129" i="7" s="1"/>
  <c r="AH10" i="7"/>
  <c r="AF10" i="7"/>
  <c r="AE10" i="7"/>
  <c r="AE129" i="7" s="1"/>
  <c r="AD10" i="7"/>
  <c r="AD129" i="7" s="1"/>
  <c r="AC10" i="7"/>
  <c r="AB10" i="7"/>
  <c r="AA10" i="7"/>
  <c r="AA129" i="7" s="1"/>
  <c r="Y10" i="7"/>
  <c r="X10" i="7"/>
  <c r="X129" i="7" s="1"/>
  <c r="W10" i="7"/>
  <c r="V10" i="7"/>
  <c r="T10" i="7"/>
  <c r="S10" i="7"/>
  <c r="S129" i="7" s="1"/>
  <c r="R10" i="7"/>
  <c r="R129" i="7" s="1"/>
  <c r="Q10" i="7"/>
  <c r="Q129" i="7" s="1"/>
  <c r="O10" i="7"/>
  <c r="N10" i="7"/>
  <c r="N129" i="7" s="1"/>
  <c r="M10" i="7"/>
  <c r="L10" i="7"/>
  <c r="K10" i="7"/>
  <c r="I10" i="7"/>
  <c r="H10" i="7"/>
  <c r="H129" i="7" s="1"/>
  <c r="F10" i="7"/>
  <c r="E10" i="7"/>
  <c r="AN128" i="6"/>
  <c r="U128" i="6"/>
  <c r="P128" i="6" s="1"/>
  <c r="J128" i="6"/>
  <c r="G128" i="6"/>
  <c r="G124" i="6"/>
  <c r="AP124" i="6"/>
  <c r="AO124" i="6"/>
  <c r="AN124" i="6"/>
  <c r="AM124" i="6"/>
  <c r="AL124" i="6"/>
  <c r="AK124" i="6"/>
  <c r="AJ124" i="6"/>
  <c r="AI124" i="6"/>
  <c r="AH124" i="6"/>
  <c r="AG124" i="6"/>
  <c r="AF124" i="6"/>
  <c r="AE124" i="6"/>
  <c r="AD124" i="6"/>
  <c r="AC124" i="6"/>
  <c r="AB124" i="6"/>
  <c r="AA124" i="6"/>
  <c r="Y124" i="6"/>
  <c r="X124" i="6"/>
  <c r="W124" i="6"/>
  <c r="V124" i="6"/>
  <c r="U124" i="6"/>
  <c r="T124" i="6"/>
  <c r="S124" i="6"/>
  <c r="R124" i="6"/>
  <c r="Q124" i="6"/>
  <c r="O124" i="6"/>
  <c r="N124" i="6"/>
  <c r="M124" i="6"/>
  <c r="L124" i="6"/>
  <c r="K124" i="6"/>
  <c r="I124" i="6"/>
  <c r="H124" i="6"/>
  <c r="F124" i="6"/>
  <c r="E124" i="6"/>
  <c r="AN119" i="6"/>
  <c r="G120" i="6"/>
  <c r="AP119" i="6"/>
  <c r="AO119" i="6"/>
  <c r="AM119" i="6"/>
  <c r="AL119" i="6"/>
  <c r="AK119" i="6"/>
  <c r="AJ119" i="6"/>
  <c r="AI119" i="6"/>
  <c r="AH119" i="6"/>
  <c r="AF119" i="6"/>
  <c r="AE119" i="6"/>
  <c r="AD119" i="6"/>
  <c r="AC119" i="6"/>
  <c r="AB119" i="6"/>
  <c r="AA119" i="6"/>
  <c r="Y119" i="6"/>
  <c r="X119" i="6"/>
  <c r="W119" i="6"/>
  <c r="V119" i="6"/>
  <c r="T119" i="6"/>
  <c r="S119" i="6"/>
  <c r="R119" i="6"/>
  <c r="Q119" i="6"/>
  <c r="O119" i="6"/>
  <c r="N119" i="6"/>
  <c r="M119" i="6"/>
  <c r="L119" i="6"/>
  <c r="K119" i="6"/>
  <c r="J119" i="6"/>
  <c r="I119" i="6"/>
  <c r="H119" i="6"/>
  <c r="F119" i="6"/>
  <c r="E119" i="6"/>
  <c r="AG118" i="6"/>
  <c r="P118" i="6"/>
  <c r="G118" i="6"/>
  <c r="G116" i="6"/>
  <c r="G114" i="6"/>
  <c r="AG113" i="6"/>
  <c r="J113" i="6"/>
  <c r="G113" i="6"/>
  <c r="AN111" i="6"/>
  <c r="AG111" i="6"/>
  <c r="U111" i="6"/>
  <c r="J111" i="6"/>
  <c r="G111" i="6"/>
  <c r="AP110" i="6"/>
  <c r="AO110" i="6"/>
  <c r="AM110" i="6"/>
  <c r="AL110" i="6"/>
  <c r="AK110" i="6"/>
  <c r="AJ110" i="6"/>
  <c r="AI110" i="6"/>
  <c r="AH110" i="6"/>
  <c r="AF110" i="6"/>
  <c r="AE110" i="6"/>
  <c r="AD110" i="6"/>
  <c r="AC110" i="6"/>
  <c r="AB110" i="6"/>
  <c r="AA110" i="6"/>
  <c r="Y110" i="6"/>
  <c r="X110" i="6"/>
  <c r="W110" i="6"/>
  <c r="V110" i="6"/>
  <c r="T110" i="6"/>
  <c r="S110" i="6"/>
  <c r="R110" i="6"/>
  <c r="Q110" i="6"/>
  <c r="O110" i="6"/>
  <c r="N110" i="6"/>
  <c r="M110" i="6"/>
  <c r="L110" i="6"/>
  <c r="K110" i="6"/>
  <c r="I110" i="6"/>
  <c r="H110" i="6"/>
  <c r="F110" i="6"/>
  <c r="E110" i="6"/>
  <c r="AP105" i="6"/>
  <c r="AO105" i="6"/>
  <c r="AM105" i="6"/>
  <c r="AL105" i="6"/>
  <c r="AK105" i="6"/>
  <c r="AJ105" i="6"/>
  <c r="AI105" i="6"/>
  <c r="AH105" i="6"/>
  <c r="AF105" i="6"/>
  <c r="AE105" i="6"/>
  <c r="AD105" i="6"/>
  <c r="AC105" i="6"/>
  <c r="AB105" i="6"/>
  <c r="AA105" i="6"/>
  <c r="Y105" i="6"/>
  <c r="X105" i="6"/>
  <c r="W105" i="6"/>
  <c r="V105" i="6"/>
  <c r="T105" i="6"/>
  <c r="S105" i="6"/>
  <c r="R105" i="6"/>
  <c r="Q105" i="6"/>
  <c r="O105" i="6"/>
  <c r="N105" i="6"/>
  <c r="M105" i="6"/>
  <c r="L105" i="6"/>
  <c r="K105" i="6"/>
  <c r="I105" i="6"/>
  <c r="H105" i="6"/>
  <c r="G105" i="6"/>
  <c r="F105" i="6"/>
  <c r="E105" i="6"/>
  <c r="P102" i="6"/>
  <c r="G102" i="6"/>
  <c r="P99" i="6"/>
  <c r="J99" i="6"/>
  <c r="G99" i="6"/>
  <c r="AG97" i="6"/>
  <c r="P97" i="6"/>
  <c r="G97" i="6"/>
  <c r="J96" i="6"/>
  <c r="P94" i="6"/>
  <c r="J94" i="6"/>
  <c r="G94" i="6"/>
  <c r="P93" i="6"/>
  <c r="Z93" i="6" s="1"/>
  <c r="J93" i="6"/>
  <c r="G93" i="6"/>
  <c r="P92" i="6"/>
  <c r="Z92" i="6" s="1"/>
  <c r="G92" i="6"/>
  <c r="P90" i="6"/>
  <c r="J90" i="6"/>
  <c r="G90" i="6"/>
  <c r="P87" i="6"/>
  <c r="J87" i="6"/>
  <c r="G87" i="6"/>
  <c r="P85" i="6"/>
  <c r="Z85" i="6" s="1"/>
  <c r="J85" i="6"/>
  <c r="G85" i="6"/>
  <c r="AP83" i="6"/>
  <c r="AO83" i="6"/>
  <c r="AM83" i="6"/>
  <c r="AL83" i="6"/>
  <c r="AK83" i="6"/>
  <c r="AJ83" i="6"/>
  <c r="AI83" i="6"/>
  <c r="AH83" i="6"/>
  <c r="AF83" i="6"/>
  <c r="AE83" i="6"/>
  <c r="AD83" i="6"/>
  <c r="AC83" i="6"/>
  <c r="AB83" i="6"/>
  <c r="AA83" i="6"/>
  <c r="Y83" i="6"/>
  <c r="X83" i="6"/>
  <c r="W83" i="6"/>
  <c r="V83" i="6"/>
  <c r="T83" i="6"/>
  <c r="S83" i="6"/>
  <c r="R83" i="6"/>
  <c r="Q83" i="6"/>
  <c r="O83" i="6"/>
  <c r="N83" i="6"/>
  <c r="M83" i="6"/>
  <c r="L83" i="6"/>
  <c r="K83" i="6"/>
  <c r="J83" i="6"/>
  <c r="I83" i="6"/>
  <c r="H83" i="6"/>
  <c r="F83" i="6"/>
  <c r="E83" i="6"/>
  <c r="J81" i="6"/>
  <c r="G81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Y80" i="6"/>
  <c r="X80" i="6"/>
  <c r="W80" i="6"/>
  <c r="V80" i="6"/>
  <c r="T80" i="6"/>
  <c r="S80" i="6"/>
  <c r="R80" i="6"/>
  <c r="Q80" i="6"/>
  <c r="O80" i="6"/>
  <c r="N80" i="6"/>
  <c r="M80" i="6"/>
  <c r="L80" i="6"/>
  <c r="K80" i="6"/>
  <c r="J80" i="6"/>
  <c r="I80" i="6"/>
  <c r="H80" i="6"/>
  <c r="F80" i="6"/>
  <c r="E80" i="6"/>
  <c r="AG78" i="6"/>
  <c r="P78" i="6"/>
  <c r="J78" i="6"/>
  <c r="G78" i="6"/>
  <c r="AG77" i="6"/>
  <c r="P77" i="6"/>
  <c r="G77" i="6"/>
  <c r="AP72" i="6"/>
  <c r="AO72" i="6"/>
  <c r="AN72" i="6"/>
  <c r="AM72" i="6"/>
  <c r="AL72" i="6"/>
  <c r="AK72" i="6"/>
  <c r="AJ72" i="6"/>
  <c r="AI72" i="6"/>
  <c r="AH72" i="6"/>
  <c r="AF72" i="6"/>
  <c r="AE72" i="6"/>
  <c r="AD72" i="6"/>
  <c r="AC72" i="6"/>
  <c r="AB72" i="6"/>
  <c r="AA72" i="6"/>
  <c r="Y72" i="6"/>
  <c r="X72" i="6"/>
  <c r="W72" i="6"/>
  <c r="V72" i="6"/>
  <c r="T72" i="6"/>
  <c r="S72" i="6"/>
  <c r="R72" i="6"/>
  <c r="Q72" i="6"/>
  <c r="O72" i="6"/>
  <c r="N72" i="6"/>
  <c r="M72" i="6"/>
  <c r="L72" i="6"/>
  <c r="K72" i="6"/>
  <c r="I72" i="6"/>
  <c r="H72" i="6"/>
  <c r="F72" i="6"/>
  <c r="E72" i="6"/>
  <c r="U65" i="6"/>
  <c r="AP65" i="6"/>
  <c r="AO65" i="6"/>
  <c r="AM65" i="6"/>
  <c r="AL65" i="6"/>
  <c r="AK65" i="6"/>
  <c r="AJ65" i="6"/>
  <c r="AI65" i="6"/>
  <c r="AH65" i="6"/>
  <c r="AG65" i="6"/>
  <c r="AF65" i="6"/>
  <c r="AE65" i="6"/>
  <c r="AD65" i="6"/>
  <c r="AC65" i="6"/>
  <c r="AB65" i="6"/>
  <c r="AA65" i="6"/>
  <c r="Y65" i="6"/>
  <c r="X65" i="6"/>
  <c r="W65" i="6"/>
  <c r="V65" i="6"/>
  <c r="T65" i="6"/>
  <c r="S65" i="6"/>
  <c r="R65" i="6"/>
  <c r="Q65" i="6"/>
  <c r="O65" i="6"/>
  <c r="N65" i="6"/>
  <c r="M65" i="6"/>
  <c r="L65" i="6"/>
  <c r="K65" i="6"/>
  <c r="I65" i="6"/>
  <c r="H65" i="6"/>
  <c r="F65" i="6"/>
  <c r="E65" i="6"/>
  <c r="J61" i="6"/>
  <c r="G61" i="6"/>
  <c r="U60" i="6"/>
  <c r="G60" i="6"/>
  <c r="G59" i="6"/>
  <c r="J54" i="6"/>
  <c r="AG53" i="6"/>
  <c r="U53" i="6"/>
  <c r="P53" i="6" s="1"/>
  <c r="Z53" i="6" s="1"/>
  <c r="J53" i="6"/>
  <c r="G53" i="6"/>
  <c r="P52" i="6"/>
  <c r="J52" i="6"/>
  <c r="G52" i="6"/>
  <c r="AP51" i="6"/>
  <c r="AO51" i="6"/>
  <c r="AM51" i="6"/>
  <c r="AL51" i="6"/>
  <c r="AK51" i="6"/>
  <c r="AJ51" i="6"/>
  <c r="AI51" i="6"/>
  <c r="AH51" i="6"/>
  <c r="AF51" i="6"/>
  <c r="AE51" i="6"/>
  <c r="AD51" i="6"/>
  <c r="AC51" i="6"/>
  <c r="AB51" i="6"/>
  <c r="AA51" i="6"/>
  <c r="Y51" i="6"/>
  <c r="X51" i="6"/>
  <c r="W51" i="6"/>
  <c r="V51" i="6"/>
  <c r="T51" i="6"/>
  <c r="S51" i="6"/>
  <c r="R51" i="6"/>
  <c r="Q51" i="6"/>
  <c r="O51" i="6"/>
  <c r="N51" i="6"/>
  <c r="M51" i="6"/>
  <c r="L51" i="6"/>
  <c r="K51" i="6"/>
  <c r="I51" i="6"/>
  <c r="H51" i="6"/>
  <c r="G51" i="6"/>
  <c r="F51" i="6"/>
  <c r="E51" i="6"/>
  <c r="AG50" i="6"/>
  <c r="J50" i="6"/>
  <c r="G50" i="6"/>
  <c r="G48" i="6"/>
  <c r="G43" i="6" s="1"/>
  <c r="AP43" i="6"/>
  <c r="AO43" i="6"/>
  <c r="AN43" i="6"/>
  <c r="AM43" i="6"/>
  <c r="AL43" i="6"/>
  <c r="AK43" i="6"/>
  <c r="AJ43" i="6"/>
  <c r="AI43" i="6"/>
  <c r="AH43" i="6"/>
  <c r="AG43" i="6"/>
  <c r="AF43" i="6"/>
  <c r="AE43" i="6"/>
  <c r="AD43" i="6"/>
  <c r="AC43" i="6"/>
  <c r="AB43" i="6"/>
  <c r="AA43" i="6"/>
  <c r="Y43" i="6"/>
  <c r="X43" i="6"/>
  <c r="W43" i="6"/>
  <c r="V43" i="6"/>
  <c r="U43" i="6"/>
  <c r="T43" i="6"/>
  <c r="S43" i="6"/>
  <c r="R43" i="6"/>
  <c r="Q43" i="6"/>
  <c r="O43" i="6"/>
  <c r="N43" i="6"/>
  <c r="M43" i="6"/>
  <c r="L43" i="6"/>
  <c r="K43" i="6"/>
  <c r="J43" i="6"/>
  <c r="I43" i="6"/>
  <c r="H43" i="6"/>
  <c r="F43" i="6"/>
  <c r="E43" i="6"/>
  <c r="G42" i="6"/>
  <c r="J41" i="6"/>
  <c r="AG40" i="6"/>
  <c r="AG37" i="6"/>
  <c r="J37" i="6"/>
  <c r="G35" i="6"/>
  <c r="G34" i="6"/>
  <c r="AG32" i="6"/>
  <c r="G32" i="6"/>
  <c r="AP31" i="6"/>
  <c r="AO31" i="6"/>
  <c r="AN31" i="6"/>
  <c r="AM31" i="6"/>
  <c r="AL31" i="6"/>
  <c r="AK31" i="6"/>
  <c r="AJ31" i="6"/>
  <c r="AI31" i="6"/>
  <c r="AH31" i="6"/>
  <c r="AG31" i="6"/>
  <c r="AF31" i="6"/>
  <c r="AE31" i="6"/>
  <c r="AD31" i="6"/>
  <c r="AC31" i="6"/>
  <c r="AB31" i="6"/>
  <c r="AA31" i="6"/>
  <c r="Y31" i="6"/>
  <c r="X31" i="6"/>
  <c r="W31" i="6"/>
  <c r="V31" i="6"/>
  <c r="U31" i="6"/>
  <c r="T31" i="6"/>
  <c r="S31" i="6"/>
  <c r="R31" i="6"/>
  <c r="Q31" i="6"/>
  <c r="O31" i="6"/>
  <c r="N31" i="6"/>
  <c r="M31" i="6"/>
  <c r="L31" i="6"/>
  <c r="K31" i="6"/>
  <c r="J31" i="6"/>
  <c r="I31" i="6"/>
  <c r="H31" i="6"/>
  <c r="F31" i="6"/>
  <c r="E31" i="6"/>
  <c r="AG28" i="6"/>
  <c r="J28" i="6"/>
  <c r="G28" i="6"/>
  <c r="G26" i="6"/>
  <c r="AN25" i="6"/>
  <c r="AG25" i="6"/>
  <c r="U25" i="6"/>
  <c r="P25" i="6" s="1"/>
  <c r="J25" i="6"/>
  <c r="G25" i="6"/>
  <c r="G24" i="6"/>
  <c r="G22" i="6"/>
  <c r="G21" i="6"/>
  <c r="G15" i="6"/>
  <c r="J14" i="6"/>
  <c r="J12" i="6"/>
  <c r="G12" i="6"/>
  <c r="J11" i="6"/>
  <c r="G11" i="6"/>
  <c r="AP10" i="6"/>
  <c r="AP129" i="6" s="1"/>
  <c r="AO10" i="6"/>
  <c r="AO129" i="6" s="1"/>
  <c r="AM10" i="6"/>
  <c r="AL10" i="6"/>
  <c r="AL129" i="6" s="1"/>
  <c r="AK10" i="6"/>
  <c r="AJ10" i="6"/>
  <c r="AI10" i="6"/>
  <c r="AH10" i="6"/>
  <c r="AG10" i="6"/>
  <c r="AF10" i="6"/>
  <c r="AF129" i="6" s="1"/>
  <c r="AE10" i="6"/>
  <c r="AE129" i="6" s="1"/>
  <c r="AD10" i="6"/>
  <c r="AD129" i="6" s="1"/>
  <c r="AC10" i="6"/>
  <c r="AC129" i="6" s="1"/>
  <c r="AB10" i="6"/>
  <c r="AA10" i="6"/>
  <c r="AA129" i="6" s="1"/>
  <c r="Y10" i="6"/>
  <c r="X10" i="6"/>
  <c r="X129" i="6" s="1"/>
  <c r="W10" i="6"/>
  <c r="V10" i="6"/>
  <c r="V129" i="6" s="1"/>
  <c r="U10" i="6"/>
  <c r="T10" i="6"/>
  <c r="S10" i="6"/>
  <c r="R10" i="6"/>
  <c r="Q10" i="6"/>
  <c r="O10" i="6"/>
  <c r="O129" i="6" s="1"/>
  <c r="N10" i="6"/>
  <c r="N129" i="6" s="1"/>
  <c r="M10" i="6"/>
  <c r="L10" i="6"/>
  <c r="K10" i="6"/>
  <c r="I10" i="6"/>
  <c r="H10" i="6"/>
  <c r="H129" i="6" s="1"/>
  <c r="F10" i="6"/>
  <c r="E10" i="6"/>
  <c r="AN128" i="5"/>
  <c r="AG128" i="5"/>
  <c r="P128" i="5"/>
  <c r="J128" i="5"/>
  <c r="G128" i="5"/>
  <c r="AP124" i="5"/>
  <c r="AO124" i="5"/>
  <c r="AN124" i="5"/>
  <c r="AM124" i="5"/>
  <c r="AL124" i="5"/>
  <c r="AK124" i="5"/>
  <c r="AJ124" i="5"/>
  <c r="AI124" i="5"/>
  <c r="AH124" i="5"/>
  <c r="AG124" i="5"/>
  <c r="AF124" i="5"/>
  <c r="AE124" i="5"/>
  <c r="AD124" i="5"/>
  <c r="AC124" i="5"/>
  <c r="AB124" i="5"/>
  <c r="AA124" i="5"/>
  <c r="Y124" i="5"/>
  <c r="X124" i="5"/>
  <c r="W124" i="5"/>
  <c r="V124" i="5"/>
  <c r="T124" i="5"/>
  <c r="S124" i="5"/>
  <c r="R124" i="5"/>
  <c r="Q124" i="5"/>
  <c r="O124" i="5"/>
  <c r="N124" i="5"/>
  <c r="M124" i="5"/>
  <c r="L124" i="5"/>
  <c r="K124" i="5"/>
  <c r="J124" i="5"/>
  <c r="I124" i="5"/>
  <c r="H124" i="5"/>
  <c r="F124" i="5"/>
  <c r="E124" i="5"/>
  <c r="AP119" i="5"/>
  <c r="AO119" i="5"/>
  <c r="AM119" i="5"/>
  <c r="AL119" i="5"/>
  <c r="AK119" i="5"/>
  <c r="AJ119" i="5"/>
  <c r="AI119" i="5"/>
  <c r="AH119" i="5"/>
  <c r="AG119" i="5"/>
  <c r="AF119" i="5"/>
  <c r="AE119" i="5"/>
  <c r="AD119" i="5"/>
  <c r="AC119" i="5"/>
  <c r="AB119" i="5"/>
  <c r="AA119" i="5"/>
  <c r="Y119" i="5"/>
  <c r="X119" i="5"/>
  <c r="W119" i="5"/>
  <c r="V119" i="5"/>
  <c r="U119" i="5"/>
  <c r="T119" i="5"/>
  <c r="S119" i="5"/>
  <c r="R119" i="5"/>
  <c r="Q119" i="5"/>
  <c r="O119" i="5"/>
  <c r="N119" i="5"/>
  <c r="M119" i="5"/>
  <c r="L119" i="5"/>
  <c r="K119" i="5"/>
  <c r="I119" i="5"/>
  <c r="H119" i="5"/>
  <c r="G119" i="5"/>
  <c r="F119" i="5"/>
  <c r="E119" i="5"/>
  <c r="J116" i="5"/>
  <c r="G114" i="5"/>
  <c r="J113" i="5"/>
  <c r="G113" i="5"/>
  <c r="AN111" i="5"/>
  <c r="AG111" i="5"/>
  <c r="U111" i="5"/>
  <c r="P111" i="5" s="1"/>
  <c r="J111" i="5"/>
  <c r="G111" i="5"/>
  <c r="AP110" i="5"/>
  <c r="AO110" i="5"/>
  <c r="AN110" i="5"/>
  <c r="AM110" i="5"/>
  <c r="AL110" i="5"/>
  <c r="AK110" i="5"/>
  <c r="AJ110" i="5"/>
  <c r="AI110" i="5"/>
  <c r="AH110" i="5"/>
  <c r="AF110" i="5"/>
  <c r="AE110" i="5"/>
  <c r="AD110" i="5"/>
  <c r="AC110" i="5"/>
  <c r="AB110" i="5"/>
  <c r="AA110" i="5"/>
  <c r="Y110" i="5"/>
  <c r="X110" i="5"/>
  <c r="W110" i="5"/>
  <c r="V110" i="5"/>
  <c r="T110" i="5"/>
  <c r="S110" i="5"/>
  <c r="R110" i="5"/>
  <c r="Q110" i="5"/>
  <c r="O110" i="5"/>
  <c r="N110" i="5"/>
  <c r="M110" i="5"/>
  <c r="L110" i="5"/>
  <c r="K110" i="5"/>
  <c r="I110" i="5"/>
  <c r="H110" i="5"/>
  <c r="G110" i="5"/>
  <c r="F110" i="5"/>
  <c r="E110" i="5"/>
  <c r="AP105" i="5"/>
  <c r="AO105" i="5"/>
  <c r="AM105" i="5"/>
  <c r="AL105" i="5"/>
  <c r="AK105" i="5"/>
  <c r="AJ105" i="5"/>
  <c r="AI105" i="5"/>
  <c r="AH105" i="5"/>
  <c r="AG105" i="5"/>
  <c r="AF105" i="5"/>
  <c r="AE105" i="5"/>
  <c r="AD105" i="5"/>
  <c r="AC105" i="5"/>
  <c r="AB105" i="5"/>
  <c r="AA105" i="5"/>
  <c r="Y105" i="5"/>
  <c r="X105" i="5"/>
  <c r="W105" i="5"/>
  <c r="V105" i="5"/>
  <c r="U105" i="5"/>
  <c r="T105" i="5"/>
  <c r="S105" i="5"/>
  <c r="R105" i="5"/>
  <c r="Q105" i="5"/>
  <c r="O105" i="5"/>
  <c r="N105" i="5"/>
  <c r="M105" i="5"/>
  <c r="L105" i="5"/>
  <c r="K105" i="5"/>
  <c r="I105" i="5"/>
  <c r="H105" i="5"/>
  <c r="G105" i="5"/>
  <c r="F105" i="5"/>
  <c r="E105" i="5"/>
  <c r="J101" i="5"/>
  <c r="P99" i="5"/>
  <c r="J99" i="5"/>
  <c r="G97" i="5"/>
  <c r="P96" i="5"/>
  <c r="Z96" i="5" s="1"/>
  <c r="J96" i="5"/>
  <c r="J94" i="5"/>
  <c r="G94" i="5"/>
  <c r="G83" i="5" s="1"/>
  <c r="J93" i="5"/>
  <c r="P92" i="5"/>
  <c r="Z92" i="5" s="1"/>
  <c r="J92" i="5"/>
  <c r="J90" i="5"/>
  <c r="P88" i="5"/>
  <c r="J88" i="5"/>
  <c r="G88" i="5"/>
  <c r="P87" i="5"/>
  <c r="G87" i="5"/>
  <c r="AP83" i="5"/>
  <c r="AO83" i="5"/>
  <c r="AN83" i="5"/>
  <c r="AM83" i="5"/>
  <c r="AL83" i="5"/>
  <c r="AK83" i="5"/>
  <c r="AJ83" i="5"/>
  <c r="AI83" i="5"/>
  <c r="AH83" i="5"/>
  <c r="AG83" i="5"/>
  <c r="AF83" i="5"/>
  <c r="AE83" i="5"/>
  <c r="AD83" i="5"/>
  <c r="AC83" i="5"/>
  <c r="AB83" i="5"/>
  <c r="AA83" i="5"/>
  <c r="Y83" i="5"/>
  <c r="X83" i="5"/>
  <c r="W83" i="5"/>
  <c r="V83" i="5"/>
  <c r="U83" i="5"/>
  <c r="T83" i="5"/>
  <c r="S83" i="5"/>
  <c r="R83" i="5"/>
  <c r="Q83" i="5"/>
  <c r="O83" i="5"/>
  <c r="N83" i="5"/>
  <c r="M83" i="5"/>
  <c r="L83" i="5"/>
  <c r="K83" i="5"/>
  <c r="I83" i="5"/>
  <c r="H83" i="5"/>
  <c r="F83" i="5"/>
  <c r="E83" i="5"/>
  <c r="AN80" i="5"/>
  <c r="U80" i="5"/>
  <c r="J80" i="5"/>
  <c r="AP80" i="5"/>
  <c r="AO80" i="5"/>
  <c r="AM80" i="5"/>
  <c r="AL80" i="5"/>
  <c r="AK80" i="5"/>
  <c r="AJ80" i="5"/>
  <c r="AI80" i="5"/>
  <c r="AH80" i="5"/>
  <c r="AF80" i="5"/>
  <c r="AE80" i="5"/>
  <c r="AD80" i="5"/>
  <c r="AC80" i="5"/>
  <c r="AB80" i="5"/>
  <c r="AA80" i="5"/>
  <c r="Y80" i="5"/>
  <c r="X80" i="5"/>
  <c r="W80" i="5"/>
  <c r="V80" i="5"/>
  <c r="T80" i="5"/>
  <c r="S80" i="5"/>
  <c r="R80" i="5"/>
  <c r="Q80" i="5"/>
  <c r="P80" i="5"/>
  <c r="O80" i="5"/>
  <c r="N80" i="5"/>
  <c r="M80" i="5"/>
  <c r="L80" i="5"/>
  <c r="K80" i="5"/>
  <c r="I80" i="5"/>
  <c r="H80" i="5"/>
  <c r="F80" i="5"/>
  <c r="E80" i="5"/>
  <c r="AG78" i="5"/>
  <c r="P78" i="5"/>
  <c r="J78" i="5"/>
  <c r="G78" i="5"/>
  <c r="P77" i="5"/>
  <c r="J77" i="5"/>
  <c r="U72" i="5"/>
  <c r="AG73" i="5"/>
  <c r="P73" i="5"/>
  <c r="Z73" i="5" s="1"/>
  <c r="G73" i="5"/>
  <c r="AP72" i="5"/>
  <c r="AO72" i="5"/>
  <c r="AM72" i="5"/>
  <c r="AL72" i="5"/>
  <c r="AK72" i="5"/>
  <c r="AJ72" i="5"/>
  <c r="AI72" i="5"/>
  <c r="AH72" i="5"/>
  <c r="AF72" i="5"/>
  <c r="AE72" i="5"/>
  <c r="AD72" i="5"/>
  <c r="AC72" i="5"/>
  <c r="AB72" i="5"/>
  <c r="AA72" i="5"/>
  <c r="Y72" i="5"/>
  <c r="X72" i="5"/>
  <c r="W72" i="5"/>
  <c r="V72" i="5"/>
  <c r="T72" i="5"/>
  <c r="S72" i="5"/>
  <c r="R72" i="5"/>
  <c r="Q72" i="5"/>
  <c r="O72" i="5"/>
  <c r="N72" i="5"/>
  <c r="M72" i="5"/>
  <c r="L72" i="5"/>
  <c r="K72" i="5"/>
  <c r="J72" i="5"/>
  <c r="I72" i="5"/>
  <c r="H72" i="5"/>
  <c r="G72" i="5"/>
  <c r="F72" i="5"/>
  <c r="E72" i="5"/>
  <c r="AP65" i="5"/>
  <c r="AO65" i="5"/>
  <c r="AM65" i="5"/>
  <c r="AL65" i="5"/>
  <c r="AK65" i="5"/>
  <c r="AJ65" i="5"/>
  <c r="AI65" i="5"/>
  <c r="AH65" i="5"/>
  <c r="AF65" i="5"/>
  <c r="AE65" i="5"/>
  <c r="AD65" i="5"/>
  <c r="AC65" i="5"/>
  <c r="AB65" i="5"/>
  <c r="AA65" i="5"/>
  <c r="Y65" i="5"/>
  <c r="X65" i="5"/>
  <c r="W65" i="5"/>
  <c r="V65" i="5"/>
  <c r="U65" i="5"/>
  <c r="T65" i="5"/>
  <c r="S65" i="5"/>
  <c r="R65" i="5"/>
  <c r="Q65" i="5"/>
  <c r="O65" i="5"/>
  <c r="N65" i="5"/>
  <c r="M65" i="5"/>
  <c r="L65" i="5"/>
  <c r="K65" i="5"/>
  <c r="I65" i="5"/>
  <c r="H65" i="5"/>
  <c r="F65" i="5"/>
  <c r="E65" i="5"/>
  <c r="AG61" i="5"/>
  <c r="U61" i="5"/>
  <c r="P61" i="5" s="1"/>
  <c r="J61" i="5"/>
  <c r="G61" i="5"/>
  <c r="U60" i="5"/>
  <c r="J60" i="5"/>
  <c r="G60" i="5"/>
  <c r="AG59" i="5"/>
  <c r="AN54" i="5"/>
  <c r="J54" i="5"/>
  <c r="AG53" i="5"/>
  <c r="U53" i="5"/>
  <c r="P53" i="5" s="1"/>
  <c r="Z53" i="5" s="1"/>
  <c r="J53" i="5"/>
  <c r="G53" i="5"/>
  <c r="U52" i="5"/>
  <c r="J52" i="5"/>
  <c r="J51" i="5" s="1"/>
  <c r="G52" i="5"/>
  <c r="AP51" i="5"/>
  <c r="AO51" i="5"/>
  <c r="AM51" i="5"/>
  <c r="AL51" i="5"/>
  <c r="AK51" i="5"/>
  <c r="AJ51" i="5"/>
  <c r="AI51" i="5"/>
  <c r="AH51" i="5"/>
  <c r="AG51" i="5"/>
  <c r="AF51" i="5"/>
  <c r="AE51" i="5"/>
  <c r="AD51" i="5"/>
  <c r="AC51" i="5"/>
  <c r="AB51" i="5"/>
  <c r="AA51" i="5"/>
  <c r="Y51" i="5"/>
  <c r="X51" i="5"/>
  <c r="W51" i="5"/>
  <c r="V51" i="5"/>
  <c r="T51" i="5"/>
  <c r="S51" i="5"/>
  <c r="R51" i="5"/>
  <c r="Q51" i="5"/>
  <c r="O51" i="5"/>
  <c r="N51" i="5"/>
  <c r="M51" i="5"/>
  <c r="L51" i="5"/>
  <c r="K51" i="5"/>
  <c r="I51" i="5"/>
  <c r="H51" i="5"/>
  <c r="F51" i="5"/>
  <c r="E51" i="5"/>
  <c r="AG50" i="5"/>
  <c r="P50" i="5"/>
  <c r="U49" i="5"/>
  <c r="P49" i="5" s="1"/>
  <c r="J49" i="5"/>
  <c r="J47" i="5"/>
  <c r="AN43" i="5"/>
  <c r="AP43" i="5"/>
  <c r="AO43" i="5"/>
  <c r="AM43" i="5"/>
  <c r="AL43" i="5"/>
  <c r="AK43" i="5"/>
  <c r="AJ43" i="5"/>
  <c r="AI43" i="5"/>
  <c r="AH43" i="5"/>
  <c r="AF43" i="5"/>
  <c r="AE43" i="5"/>
  <c r="AD43" i="5"/>
  <c r="AC43" i="5"/>
  <c r="AB43" i="5"/>
  <c r="AA43" i="5"/>
  <c r="Y43" i="5"/>
  <c r="X43" i="5"/>
  <c r="W43" i="5"/>
  <c r="V43" i="5"/>
  <c r="T43" i="5"/>
  <c r="S43" i="5"/>
  <c r="R43" i="5"/>
  <c r="Q43" i="5"/>
  <c r="O43" i="5"/>
  <c r="N43" i="5"/>
  <c r="M43" i="5"/>
  <c r="L43" i="5"/>
  <c r="K43" i="5"/>
  <c r="J43" i="5"/>
  <c r="I43" i="5"/>
  <c r="H43" i="5"/>
  <c r="F43" i="5"/>
  <c r="E43" i="5"/>
  <c r="AG40" i="5"/>
  <c r="U40" i="5"/>
  <c r="J40" i="5"/>
  <c r="G40" i="5"/>
  <c r="G37" i="5"/>
  <c r="P35" i="5"/>
  <c r="J35" i="5"/>
  <c r="G35" i="5"/>
  <c r="AG34" i="5"/>
  <c r="J32" i="5"/>
  <c r="AP31" i="5"/>
  <c r="AO31" i="5"/>
  <c r="AM31" i="5"/>
  <c r="AL31" i="5"/>
  <c r="AK31" i="5"/>
  <c r="AJ31" i="5"/>
  <c r="AI31" i="5"/>
  <c r="AH31" i="5"/>
  <c r="AF31" i="5"/>
  <c r="AE31" i="5"/>
  <c r="AD31" i="5"/>
  <c r="AC31" i="5"/>
  <c r="AB31" i="5"/>
  <c r="AA31" i="5"/>
  <c r="Y31" i="5"/>
  <c r="X31" i="5"/>
  <c r="W31" i="5"/>
  <c r="V31" i="5"/>
  <c r="T31" i="5"/>
  <c r="S31" i="5"/>
  <c r="R31" i="5"/>
  <c r="Q31" i="5"/>
  <c r="O31" i="5"/>
  <c r="N31" i="5"/>
  <c r="M31" i="5"/>
  <c r="L31" i="5"/>
  <c r="K31" i="5"/>
  <c r="I31" i="5"/>
  <c r="H31" i="5"/>
  <c r="F31" i="5"/>
  <c r="E31" i="5"/>
  <c r="AG28" i="5"/>
  <c r="P28" i="5"/>
  <c r="G28" i="5"/>
  <c r="U26" i="5"/>
  <c r="AG25" i="5"/>
  <c r="U25" i="5"/>
  <c r="P25" i="5" s="1"/>
  <c r="Z25" i="5" s="1"/>
  <c r="J25" i="5"/>
  <c r="G25" i="5"/>
  <c r="AG24" i="5"/>
  <c r="J24" i="5"/>
  <c r="J22" i="5"/>
  <c r="G22" i="5"/>
  <c r="P14" i="5"/>
  <c r="G14" i="5"/>
  <c r="P13" i="5"/>
  <c r="J13" i="5"/>
  <c r="G13" i="5"/>
  <c r="P12" i="5"/>
  <c r="J12" i="5"/>
  <c r="G12" i="5"/>
  <c r="AN10" i="5"/>
  <c r="P11" i="5"/>
  <c r="J11" i="5"/>
  <c r="G11" i="5"/>
  <c r="AP10" i="5"/>
  <c r="AO10" i="5"/>
  <c r="AM10" i="5"/>
  <c r="AL10" i="5"/>
  <c r="AK10" i="5"/>
  <c r="AJ10" i="5"/>
  <c r="AI10" i="5"/>
  <c r="AH10" i="5"/>
  <c r="AF10" i="5"/>
  <c r="AE10" i="5"/>
  <c r="AD10" i="5"/>
  <c r="AD129" i="5" s="1"/>
  <c r="AC10" i="5"/>
  <c r="AB10" i="5"/>
  <c r="AA10" i="5"/>
  <c r="Y10" i="5"/>
  <c r="X10" i="5"/>
  <c r="W10" i="5"/>
  <c r="V10" i="5"/>
  <c r="V129" i="5" s="1"/>
  <c r="T10" i="5"/>
  <c r="S10" i="5"/>
  <c r="R10" i="5"/>
  <c r="Q10" i="5"/>
  <c r="Q129" i="5" s="1"/>
  <c r="O10" i="5"/>
  <c r="N10" i="5"/>
  <c r="M10" i="5"/>
  <c r="L10" i="5"/>
  <c r="K10" i="5"/>
  <c r="I10" i="5"/>
  <c r="H10" i="5"/>
  <c r="F10" i="5"/>
  <c r="E10" i="5"/>
  <c r="AG128" i="4"/>
  <c r="P128" i="4"/>
  <c r="J128" i="4"/>
  <c r="G124" i="4"/>
  <c r="AP124" i="4"/>
  <c r="AO124" i="4"/>
  <c r="AN124" i="4"/>
  <c r="AM124" i="4"/>
  <c r="AL124" i="4"/>
  <c r="AK124" i="4"/>
  <c r="AJ124" i="4"/>
  <c r="AI124" i="4"/>
  <c r="AH124" i="4"/>
  <c r="AG124" i="4"/>
  <c r="AF124" i="4"/>
  <c r="AE124" i="4"/>
  <c r="AD124" i="4"/>
  <c r="AC124" i="4"/>
  <c r="AB124" i="4"/>
  <c r="AA124" i="4"/>
  <c r="Y124" i="4"/>
  <c r="X124" i="4"/>
  <c r="W124" i="4"/>
  <c r="V124" i="4"/>
  <c r="T124" i="4"/>
  <c r="S124" i="4"/>
  <c r="R124" i="4"/>
  <c r="Q124" i="4"/>
  <c r="O124" i="4"/>
  <c r="N124" i="4"/>
  <c r="M124" i="4"/>
  <c r="L124" i="4"/>
  <c r="K124" i="4"/>
  <c r="J124" i="4"/>
  <c r="I124" i="4"/>
  <c r="H124" i="4"/>
  <c r="F124" i="4"/>
  <c r="E124" i="4"/>
  <c r="AP119" i="4"/>
  <c r="AO119" i="4"/>
  <c r="AM119" i="4"/>
  <c r="AL119" i="4"/>
  <c r="AK119" i="4"/>
  <c r="AJ119" i="4"/>
  <c r="AI119" i="4"/>
  <c r="AH119" i="4"/>
  <c r="AF119" i="4"/>
  <c r="AE119" i="4"/>
  <c r="AD119" i="4"/>
  <c r="AC119" i="4"/>
  <c r="AB119" i="4"/>
  <c r="AA119" i="4"/>
  <c r="Y119" i="4"/>
  <c r="X119" i="4"/>
  <c r="W119" i="4"/>
  <c r="V119" i="4"/>
  <c r="U119" i="4"/>
  <c r="T119" i="4"/>
  <c r="S119" i="4"/>
  <c r="R119" i="4"/>
  <c r="Q119" i="4"/>
  <c r="O119" i="4"/>
  <c r="N119" i="4"/>
  <c r="M119" i="4"/>
  <c r="L119" i="4"/>
  <c r="K119" i="4"/>
  <c r="I119" i="4"/>
  <c r="H119" i="4"/>
  <c r="G119" i="4"/>
  <c r="F119" i="4"/>
  <c r="E119" i="4"/>
  <c r="J116" i="4"/>
  <c r="J113" i="4"/>
  <c r="G113" i="4"/>
  <c r="AN111" i="4"/>
  <c r="AG111" i="4"/>
  <c r="U111" i="4"/>
  <c r="P111" i="4" s="1"/>
  <c r="J111" i="4"/>
  <c r="G111" i="4"/>
  <c r="AP110" i="4"/>
  <c r="AO110" i="4"/>
  <c r="AM110" i="4"/>
  <c r="AL110" i="4"/>
  <c r="AK110" i="4"/>
  <c r="AJ110" i="4"/>
  <c r="AI110" i="4"/>
  <c r="AH110" i="4"/>
  <c r="AF110" i="4"/>
  <c r="AE110" i="4"/>
  <c r="AD110" i="4"/>
  <c r="AC110" i="4"/>
  <c r="AB110" i="4"/>
  <c r="AA110" i="4"/>
  <c r="Y110" i="4"/>
  <c r="X110" i="4"/>
  <c r="W110" i="4"/>
  <c r="V110" i="4"/>
  <c r="T110" i="4"/>
  <c r="S110" i="4"/>
  <c r="R110" i="4"/>
  <c r="Q110" i="4"/>
  <c r="O110" i="4"/>
  <c r="N110" i="4"/>
  <c r="M110" i="4"/>
  <c r="L110" i="4"/>
  <c r="K110" i="4"/>
  <c r="I110" i="4"/>
  <c r="H110" i="4"/>
  <c r="F110" i="4"/>
  <c r="E110" i="4"/>
  <c r="AP105" i="4"/>
  <c r="AO105" i="4"/>
  <c r="AN105" i="4"/>
  <c r="AM105" i="4"/>
  <c r="AL105" i="4"/>
  <c r="AK105" i="4"/>
  <c r="AJ105" i="4"/>
  <c r="AI105" i="4"/>
  <c r="AH105" i="4"/>
  <c r="AF105" i="4"/>
  <c r="AE105" i="4"/>
  <c r="AD105" i="4"/>
  <c r="AC105" i="4"/>
  <c r="AB105" i="4"/>
  <c r="AA105" i="4"/>
  <c r="Y105" i="4"/>
  <c r="X105" i="4"/>
  <c r="W105" i="4"/>
  <c r="V105" i="4"/>
  <c r="T105" i="4"/>
  <c r="S105" i="4"/>
  <c r="R105" i="4"/>
  <c r="Q105" i="4"/>
  <c r="O105" i="4"/>
  <c r="N105" i="4"/>
  <c r="M105" i="4"/>
  <c r="L105" i="4"/>
  <c r="K105" i="4"/>
  <c r="J105" i="4"/>
  <c r="I105" i="4"/>
  <c r="H105" i="4"/>
  <c r="F105" i="4"/>
  <c r="E105" i="4"/>
  <c r="P101" i="4"/>
  <c r="J101" i="4"/>
  <c r="J99" i="4"/>
  <c r="P94" i="4"/>
  <c r="J94" i="4"/>
  <c r="G90" i="4"/>
  <c r="P89" i="4"/>
  <c r="G89" i="4"/>
  <c r="AG88" i="4"/>
  <c r="J88" i="4"/>
  <c r="J87" i="4"/>
  <c r="AP83" i="4"/>
  <c r="AO83" i="4"/>
  <c r="AM83" i="4"/>
  <c r="AL83" i="4"/>
  <c r="AK83" i="4"/>
  <c r="AJ83" i="4"/>
  <c r="AI83" i="4"/>
  <c r="AH83" i="4"/>
  <c r="AF83" i="4"/>
  <c r="AE83" i="4"/>
  <c r="AD83" i="4"/>
  <c r="AC83" i="4"/>
  <c r="AB83" i="4"/>
  <c r="AA83" i="4"/>
  <c r="Y83" i="4"/>
  <c r="X83" i="4"/>
  <c r="W83" i="4"/>
  <c r="V83" i="4"/>
  <c r="T83" i="4"/>
  <c r="S83" i="4"/>
  <c r="R83" i="4"/>
  <c r="Q83" i="4"/>
  <c r="O83" i="4"/>
  <c r="N83" i="4"/>
  <c r="M83" i="4"/>
  <c r="L83" i="4"/>
  <c r="K83" i="4"/>
  <c r="I83" i="4"/>
  <c r="H83" i="4"/>
  <c r="G83" i="4"/>
  <c r="F83" i="4"/>
  <c r="E83" i="4"/>
  <c r="G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Y80" i="4"/>
  <c r="X80" i="4"/>
  <c r="W80" i="4"/>
  <c r="V80" i="4"/>
  <c r="T80" i="4"/>
  <c r="S80" i="4"/>
  <c r="R80" i="4"/>
  <c r="Q80" i="4"/>
  <c r="O80" i="4"/>
  <c r="N80" i="4"/>
  <c r="M80" i="4"/>
  <c r="L80" i="4"/>
  <c r="K80" i="4"/>
  <c r="I80" i="4"/>
  <c r="H80" i="4"/>
  <c r="F80" i="4"/>
  <c r="E80" i="4"/>
  <c r="G78" i="4"/>
  <c r="AG77" i="4"/>
  <c r="P77" i="4"/>
  <c r="G77" i="4"/>
  <c r="P73" i="4"/>
  <c r="G73" i="4"/>
  <c r="AP72" i="4"/>
  <c r="AO72" i="4"/>
  <c r="AM72" i="4"/>
  <c r="AL72" i="4"/>
  <c r="AK72" i="4"/>
  <c r="AJ72" i="4"/>
  <c r="AI72" i="4"/>
  <c r="AH72" i="4"/>
  <c r="AF72" i="4"/>
  <c r="AE72" i="4"/>
  <c r="AD72" i="4"/>
  <c r="AC72" i="4"/>
  <c r="AB72" i="4"/>
  <c r="AA72" i="4"/>
  <c r="Y72" i="4"/>
  <c r="X72" i="4"/>
  <c r="W72" i="4"/>
  <c r="V72" i="4"/>
  <c r="T72" i="4"/>
  <c r="S72" i="4"/>
  <c r="R72" i="4"/>
  <c r="Q72" i="4"/>
  <c r="O72" i="4"/>
  <c r="N72" i="4"/>
  <c r="M72" i="4"/>
  <c r="L72" i="4"/>
  <c r="K72" i="4"/>
  <c r="I72" i="4"/>
  <c r="H72" i="4"/>
  <c r="F72" i="4"/>
  <c r="E72" i="4"/>
  <c r="AP65" i="4"/>
  <c r="AO65" i="4"/>
  <c r="AM65" i="4"/>
  <c r="AL65" i="4"/>
  <c r="AK65" i="4"/>
  <c r="AJ65" i="4"/>
  <c r="AI65" i="4"/>
  <c r="AH65" i="4"/>
  <c r="AF65" i="4"/>
  <c r="AE65" i="4"/>
  <c r="AD65" i="4"/>
  <c r="AC65" i="4"/>
  <c r="AB65" i="4"/>
  <c r="AA65" i="4"/>
  <c r="Y65" i="4"/>
  <c r="X65" i="4"/>
  <c r="W65" i="4"/>
  <c r="V65" i="4"/>
  <c r="T65" i="4"/>
  <c r="S65" i="4"/>
  <c r="R65" i="4"/>
  <c r="Q65" i="4"/>
  <c r="O65" i="4"/>
  <c r="N65" i="4"/>
  <c r="M65" i="4"/>
  <c r="L65" i="4"/>
  <c r="K65" i="4"/>
  <c r="I65" i="4"/>
  <c r="H65" i="4"/>
  <c r="G65" i="4"/>
  <c r="F65" i="4"/>
  <c r="E65" i="4"/>
  <c r="P60" i="4"/>
  <c r="G60" i="4"/>
  <c r="AN51" i="4"/>
  <c r="J54" i="4"/>
  <c r="G53" i="4"/>
  <c r="J52" i="4"/>
  <c r="G52" i="4"/>
  <c r="AP51" i="4"/>
  <c r="AO51" i="4"/>
  <c r="AM51" i="4"/>
  <c r="AL51" i="4"/>
  <c r="AK51" i="4"/>
  <c r="AJ51" i="4"/>
  <c r="AI51" i="4"/>
  <c r="AH51" i="4"/>
  <c r="AF51" i="4"/>
  <c r="AE51" i="4"/>
  <c r="AD51" i="4"/>
  <c r="AC51" i="4"/>
  <c r="AB51" i="4"/>
  <c r="AA51" i="4"/>
  <c r="Y51" i="4"/>
  <c r="X51" i="4"/>
  <c r="W51" i="4"/>
  <c r="V51" i="4"/>
  <c r="T51" i="4"/>
  <c r="S51" i="4"/>
  <c r="R51" i="4"/>
  <c r="Q51" i="4"/>
  <c r="O51" i="4"/>
  <c r="N51" i="4"/>
  <c r="M51" i="4"/>
  <c r="L51" i="4"/>
  <c r="K51" i="4"/>
  <c r="I51" i="4"/>
  <c r="H51" i="4"/>
  <c r="F51" i="4"/>
  <c r="E51" i="4"/>
  <c r="J50" i="4"/>
  <c r="AP43" i="4"/>
  <c r="AO43" i="4"/>
  <c r="AM43" i="4"/>
  <c r="AL43" i="4"/>
  <c r="AK43" i="4"/>
  <c r="AJ43" i="4"/>
  <c r="AI43" i="4"/>
  <c r="AH43" i="4"/>
  <c r="AF43" i="4"/>
  <c r="AE43" i="4"/>
  <c r="AD43" i="4"/>
  <c r="AC43" i="4"/>
  <c r="AB43" i="4"/>
  <c r="AA43" i="4"/>
  <c r="Y43" i="4"/>
  <c r="X43" i="4"/>
  <c r="W43" i="4"/>
  <c r="V43" i="4"/>
  <c r="U43" i="4"/>
  <c r="T43" i="4"/>
  <c r="S43" i="4"/>
  <c r="R43" i="4"/>
  <c r="Q43" i="4"/>
  <c r="O43" i="4"/>
  <c r="N43" i="4"/>
  <c r="M43" i="4"/>
  <c r="L43" i="4"/>
  <c r="K43" i="4"/>
  <c r="I43" i="4"/>
  <c r="H43" i="4"/>
  <c r="F43" i="4"/>
  <c r="E43" i="4"/>
  <c r="AG42" i="4"/>
  <c r="P42" i="4"/>
  <c r="G42" i="4"/>
  <c r="J37" i="4"/>
  <c r="J35" i="4"/>
  <c r="U31" i="4"/>
  <c r="AP31" i="4"/>
  <c r="AO31" i="4"/>
  <c r="AM31" i="4"/>
  <c r="AL31" i="4"/>
  <c r="AK31" i="4"/>
  <c r="AJ31" i="4"/>
  <c r="AI31" i="4"/>
  <c r="AH31" i="4"/>
  <c r="AF31" i="4"/>
  <c r="AE31" i="4"/>
  <c r="AD31" i="4"/>
  <c r="AC31" i="4"/>
  <c r="AB31" i="4"/>
  <c r="AA31" i="4"/>
  <c r="Y31" i="4"/>
  <c r="X31" i="4"/>
  <c r="W31" i="4"/>
  <c r="V31" i="4"/>
  <c r="T31" i="4"/>
  <c r="S31" i="4"/>
  <c r="R31" i="4"/>
  <c r="Q31" i="4"/>
  <c r="O31" i="4"/>
  <c r="N31" i="4"/>
  <c r="M31" i="4"/>
  <c r="L31" i="4"/>
  <c r="K31" i="4"/>
  <c r="I31" i="4"/>
  <c r="H31" i="4"/>
  <c r="F31" i="4"/>
  <c r="E31" i="4"/>
  <c r="AG28" i="4"/>
  <c r="J26" i="4"/>
  <c r="U25" i="4"/>
  <c r="J25" i="4"/>
  <c r="G25" i="4"/>
  <c r="P22" i="4"/>
  <c r="G22" i="4"/>
  <c r="J12" i="4"/>
  <c r="G12" i="4"/>
  <c r="U10" i="4"/>
  <c r="J11" i="4"/>
  <c r="AP10" i="4"/>
  <c r="AO10" i="4"/>
  <c r="AO129" i="4" s="1"/>
  <c r="AM10" i="4"/>
  <c r="AL10" i="4"/>
  <c r="AK10" i="4"/>
  <c r="AK129" i="4" s="1"/>
  <c r="AJ10" i="4"/>
  <c r="AJ129" i="4" s="1"/>
  <c r="AI10" i="4"/>
  <c r="AH10" i="4"/>
  <c r="AF10" i="4"/>
  <c r="AE10" i="4"/>
  <c r="AE129" i="4" s="1"/>
  <c r="AD10" i="4"/>
  <c r="AC10" i="4"/>
  <c r="AC129" i="4" s="1"/>
  <c r="AB10" i="4"/>
  <c r="AA10" i="4"/>
  <c r="Y10" i="4"/>
  <c r="X10" i="4"/>
  <c r="W10" i="4"/>
  <c r="W129" i="4" s="1"/>
  <c r="V10" i="4"/>
  <c r="V129" i="4" s="1"/>
  <c r="T10" i="4"/>
  <c r="S10" i="4"/>
  <c r="R10" i="4"/>
  <c r="R129" i="4" s="1"/>
  <c r="Q10" i="4"/>
  <c r="O10" i="4"/>
  <c r="O129" i="4" s="1"/>
  <c r="N10" i="4"/>
  <c r="N129" i="4" s="1"/>
  <c r="M10" i="4"/>
  <c r="L10" i="4"/>
  <c r="K10" i="4"/>
  <c r="J10" i="4"/>
  <c r="I10" i="4"/>
  <c r="H10" i="4"/>
  <c r="H129" i="4" s="1"/>
  <c r="F10" i="4"/>
  <c r="E10" i="4"/>
  <c r="AP124" i="3"/>
  <c r="AO124" i="3"/>
  <c r="AN124" i="3"/>
  <c r="AM124" i="3"/>
  <c r="AL124" i="3"/>
  <c r="AK124" i="3"/>
  <c r="AJ124" i="3"/>
  <c r="AI124" i="3"/>
  <c r="AH124" i="3"/>
  <c r="AG124" i="3"/>
  <c r="AF124" i="3"/>
  <c r="AE124" i="3"/>
  <c r="AD124" i="3"/>
  <c r="AC124" i="3"/>
  <c r="AB124" i="3"/>
  <c r="AA124" i="3"/>
  <c r="Y124" i="3"/>
  <c r="X124" i="3"/>
  <c r="W124" i="3"/>
  <c r="V124" i="3"/>
  <c r="U124" i="3"/>
  <c r="T124" i="3"/>
  <c r="S124" i="3"/>
  <c r="R124" i="3"/>
  <c r="Q124" i="3"/>
  <c r="O124" i="3"/>
  <c r="N124" i="3"/>
  <c r="M124" i="3"/>
  <c r="L124" i="3"/>
  <c r="K124" i="3"/>
  <c r="I124" i="3"/>
  <c r="H124" i="3"/>
  <c r="F124" i="3"/>
  <c r="E124" i="3"/>
  <c r="AP119" i="3"/>
  <c r="AO119" i="3"/>
  <c r="AM119" i="3"/>
  <c r="AL119" i="3"/>
  <c r="AK119" i="3"/>
  <c r="AJ119" i="3"/>
  <c r="AI119" i="3"/>
  <c r="AH119" i="3"/>
  <c r="AF119" i="3"/>
  <c r="AE119" i="3"/>
  <c r="AD119" i="3"/>
  <c r="AC119" i="3"/>
  <c r="AB119" i="3"/>
  <c r="AA119" i="3"/>
  <c r="Y119" i="3"/>
  <c r="X119" i="3"/>
  <c r="W119" i="3"/>
  <c r="V119" i="3"/>
  <c r="T119" i="3"/>
  <c r="S119" i="3"/>
  <c r="R119" i="3"/>
  <c r="Q119" i="3"/>
  <c r="O119" i="3"/>
  <c r="N119" i="3"/>
  <c r="M119" i="3"/>
  <c r="L119" i="3"/>
  <c r="K119" i="3"/>
  <c r="J119" i="3"/>
  <c r="I119" i="3"/>
  <c r="H119" i="3"/>
  <c r="F119" i="3"/>
  <c r="E119" i="3"/>
  <c r="AG110" i="3"/>
  <c r="AP110" i="3"/>
  <c r="AO110" i="3"/>
  <c r="AN110" i="3"/>
  <c r="AM110" i="3"/>
  <c r="AL110" i="3"/>
  <c r="AK110" i="3"/>
  <c r="AJ110" i="3"/>
  <c r="AI110" i="3"/>
  <c r="AH110" i="3"/>
  <c r="AF110" i="3"/>
  <c r="AE110" i="3"/>
  <c r="AD110" i="3"/>
  <c r="AC110" i="3"/>
  <c r="AB110" i="3"/>
  <c r="AA110" i="3"/>
  <c r="Y110" i="3"/>
  <c r="X110" i="3"/>
  <c r="W110" i="3"/>
  <c r="V110" i="3"/>
  <c r="U110" i="3"/>
  <c r="T110" i="3"/>
  <c r="S110" i="3"/>
  <c r="R110" i="3"/>
  <c r="Q110" i="3"/>
  <c r="O110" i="3"/>
  <c r="N110" i="3"/>
  <c r="M110" i="3"/>
  <c r="L110" i="3"/>
  <c r="K110" i="3"/>
  <c r="I110" i="3"/>
  <c r="H110" i="3"/>
  <c r="F110" i="3"/>
  <c r="E110" i="3"/>
  <c r="AP105" i="3"/>
  <c r="AO105" i="3"/>
  <c r="AN105" i="3"/>
  <c r="AM105" i="3"/>
  <c r="AL105" i="3"/>
  <c r="AK105" i="3"/>
  <c r="AJ105" i="3"/>
  <c r="AI105" i="3"/>
  <c r="AH105" i="3"/>
  <c r="AG105" i="3"/>
  <c r="AF105" i="3"/>
  <c r="AE105" i="3"/>
  <c r="AD105" i="3"/>
  <c r="AC105" i="3"/>
  <c r="AB105" i="3"/>
  <c r="AA105" i="3"/>
  <c r="Y105" i="3"/>
  <c r="X105" i="3"/>
  <c r="W105" i="3"/>
  <c r="V105" i="3"/>
  <c r="U105" i="3"/>
  <c r="T105" i="3"/>
  <c r="S105" i="3"/>
  <c r="R105" i="3"/>
  <c r="Q105" i="3"/>
  <c r="O105" i="3"/>
  <c r="N105" i="3"/>
  <c r="M105" i="3"/>
  <c r="L105" i="3"/>
  <c r="K105" i="3"/>
  <c r="I105" i="3"/>
  <c r="H105" i="3"/>
  <c r="G105" i="3"/>
  <c r="F105" i="3"/>
  <c r="E105" i="3"/>
  <c r="AP83" i="3"/>
  <c r="AO83" i="3"/>
  <c r="AM83" i="3"/>
  <c r="AL83" i="3"/>
  <c r="AK83" i="3"/>
  <c r="AJ83" i="3"/>
  <c r="AI83" i="3"/>
  <c r="AH83" i="3"/>
  <c r="AF83" i="3"/>
  <c r="AE83" i="3"/>
  <c r="AD83" i="3"/>
  <c r="AC83" i="3"/>
  <c r="AB83" i="3"/>
  <c r="AA83" i="3"/>
  <c r="Y83" i="3"/>
  <c r="X83" i="3"/>
  <c r="W83" i="3"/>
  <c r="V83" i="3"/>
  <c r="T83" i="3"/>
  <c r="S83" i="3"/>
  <c r="R83" i="3"/>
  <c r="Q83" i="3"/>
  <c r="O83" i="3"/>
  <c r="N83" i="3"/>
  <c r="M83" i="3"/>
  <c r="L83" i="3"/>
  <c r="K83" i="3"/>
  <c r="I83" i="3"/>
  <c r="H83" i="3"/>
  <c r="F83" i="3"/>
  <c r="E83" i="3"/>
  <c r="J80" i="3"/>
  <c r="AP80" i="3"/>
  <c r="AO80" i="3"/>
  <c r="AN80" i="3"/>
  <c r="AM80" i="3"/>
  <c r="AL80" i="3"/>
  <c r="AK80" i="3"/>
  <c r="AJ80" i="3"/>
  <c r="AI80" i="3"/>
  <c r="AH80" i="3"/>
  <c r="AG80" i="3"/>
  <c r="AF80" i="3"/>
  <c r="AE80" i="3"/>
  <c r="AD80" i="3"/>
  <c r="AC80" i="3"/>
  <c r="AB80" i="3"/>
  <c r="AA80" i="3"/>
  <c r="Y80" i="3"/>
  <c r="X80" i="3"/>
  <c r="W80" i="3"/>
  <c r="V80" i="3"/>
  <c r="T80" i="3"/>
  <c r="S80" i="3"/>
  <c r="R80" i="3"/>
  <c r="Q80" i="3"/>
  <c r="O80" i="3"/>
  <c r="N80" i="3"/>
  <c r="M80" i="3"/>
  <c r="L80" i="3"/>
  <c r="K80" i="3"/>
  <c r="I80" i="3"/>
  <c r="H80" i="3"/>
  <c r="G80" i="3"/>
  <c r="F80" i="3"/>
  <c r="E80" i="3"/>
  <c r="AN72" i="3"/>
  <c r="AP72" i="3"/>
  <c r="AO72" i="3"/>
  <c r="AM72" i="3"/>
  <c r="AL72" i="3"/>
  <c r="AK72" i="3"/>
  <c r="AJ72" i="3"/>
  <c r="AI72" i="3"/>
  <c r="AH72" i="3"/>
  <c r="AF72" i="3"/>
  <c r="AE72" i="3"/>
  <c r="AD72" i="3"/>
  <c r="AC72" i="3"/>
  <c r="AB72" i="3"/>
  <c r="AA72" i="3"/>
  <c r="Y72" i="3"/>
  <c r="X72" i="3"/>
  <c r="W72" i="3"/>
  <c r="V72" i="3"/>
  <c r="T72" i="3"/>
  <c r="S72" i="3"/>
  <c r="R72" i="3"/>
  <c r="Q72" i="3"/>
  <c r="O72" i="3"/>
  <c r="N72" i="3"/>
  <c r="M72" i="3"/>
  <c r="L72" i="3"/>
  <c r="K72" i="3"/>
  <c r="I72" i="3"/>
  <c r="H72" i="3"/>
  <c r="F72" i="3"/>
  <c r="E72" i="3"/>
  <c r="AP65" i="3"/>
  <c r="AO65" i="3"/>
  <c r="AN65" i="3"/>
  <c r="AM65" i="3"/>
  <c r="AL65" i="3"/>
  <c r="AK65" i="3"/>
  <c r="AJ65" i="3"/>
  <c r="AI65" i="3"/>
  <c r="AH65" i="3"/>
  <c r="AF65" i="3"/>
  <c r="AE65" i="3"/>
  <c r="AD65" i="3"/>
  <c r="AC65" i="3"/>
  <c r="AB65" i="3"/>
  <c r="AA65" i="3"/>
  <c r="Y65" i="3"/>
  <c r="X65" i="3"/>
  <c r="W65" i="3"/>
  <c r="V65" i="3"/>
  <c r="T65" i="3"/>
  <c r="S65" i="3"/>
  <c r="R65" i="3"/>
  <c r="Q65" i="3"/>
  <c r="O65" i="3"/>
  <c r="N65" i="3"/>
  <c r="M65" i="3"/>
  <c r="L65" i="3"/>
  <c r="K65" i="3"/>
  <c r="J65" i="3"/>
  <c r="I65" i="3"/>
  <c r="H65" i="3"/>
  <c r="F65" i="3"/>
  <c r="E65" i="3"/>
  <c r="AP51" i="3"/>
  <c r="AO51" i="3"/>
  <c r="AM51" i="3"/>
  <c r="AL51" i="3"/>
  <c r="AK51" i="3"/>
  <c r="AJ51" i="3"/>
  <c r="AI51" i="3"/>
  <c r="AH51" i="3"/>
  <c r="AF51" i="3"/>
  <c r="AE51" i="3"/>
  <c r="AD51" i="3"/>
  <c r="AC51" i="3"/>
  <c r="AB51" i="3"/>
  <c r="AA51" i="3"/>
  <c r="Y51" i="3"/>
  <c r="X51" i="3"/>
  <c r="W51" i="3"/>
  <c r="V51" i="3"/>
  <c r="U51" i="3"/>
  <c r="T51" i="3"/>
  <c r="S51" i="3"/>
  <c r="R51" i="3"/>
  <c r="Q51" i="3"/>
  <c r="O51" i="3"/>
  <c r="N51" i="3"/>
  <c r="M51" i="3"/>
  <c r="L51" i="3"/>
  <c r="K51" i="3"/>
  <c r="I51" i="3"/>
  <c r="H51" i="3"/>
  <c r="G51" i="3"/>
  <c r="F51" i="3"/>
  <c r="E51" i="3"/>
  <c r="AP43" i="3"/>
  <c r="AO43" i="3"/>
  <c r="AM43" i="3"/>
  <c r="AL43" i="3"/>
  <c r="AK43" i="3"/>
  <c r="AJ43" i="3"/>
  <c r="AI43" i="3"/>
  <c r="AH43" i="3"/>
  <c r="AG43" i="3"/>
  <c r="AF43" i="3"/>
  <c r="AE43" i="3"/>
  <c r="AD43" i="3"/>
  <c r="AC43" i="3"/>
  <c r="AB43" i="3"/>
  <c r="AA43" i="3"/>
  <c r="Y43" i="3"/>
  <c r="X43" i="3"/>
  <c r="W43" i="3"/>
  <c r="V43" i="3"/>
  <c r="U43" i="3"/>
  <c r="T43" i="3"/>
  <c r="S43" i="3"/>
  <c r="R43" i="3"/>
  <c r="Q43" i="3"/>
  <c r="O43" i="3"/>
  <c r="N43" i="3"/>
  <c r="M43" i="3"/>
  <c r="L43" i="3"/>
  <c r="K43" i="3"/>
  <c r="I43" i="3"/>
  <c r="H43" i="3"/>
  <c r="F43" i="3"/>
  <c r="E43" i="3"/>
  <c r="J31" i="3"/>
  <c r="AP31" i="3"/>
  <c r="AO31" i="3"/>
  <c r="AN31" i="3"/>
  <c r="AM31" i="3"/>
  <c r="AL31" i="3"/>
  <c r="AK31" i="3"/>
  <c r="AJ31" i="3"/>
  <c r="AI31" i="3"/>
  <c r="AH31" i="3"/>
  <c r="AF31" i="3"/>
  <c r="AE31" i="3"/>
  <c r="AD31" i="3"/>
  <c r="AC31" i="3"/>
  <c r="AB31" i="3"/>
  <c r="AA31" i="3"/>
  <c r="Y31" i="3"/>
  <c r="X31" i="3"/>
  <c r="W31" i="3"/>
  <c r="V31" i="3"/>
  <c r="T31" i="3"/>
  <c r="S31" i="3"/>
  <c r="R31" i="3"/>
  <c r="Q31" i="3"/>
  <c r="O31" i="3"/>
  <c r="N31" i="3"/>
  <c r="M31" i="3"/>
  <c r="L31" i="3"/>
  <c r="K31" i="3"/>
  <c r="I31" i="3"/>
  <c r="H31" i="3"/>
  <c r="F31" i="3"/>
  <c r="E31" i="3"/>
  <c r="J10" i="3"/>
  <c r="AP10" i="3"/>
  <c r="AO10" i="3"/>
  <c r="AM10" i="3"/>
  <c r="AM129" i="3" s="1"/>
  <c r="AL10" i="3"/>
  <c r="AK10" i="3"/>
  <c r="AJ10" i="3"/>
  <c r="AI10" i="3"/>
  <c r="AH10" i="3"/>
  <c r="AF10" i="3"/>
  <c r="AE10" i="3"/>
  <c r="AD10" i="3"/>
  <c r="AC10" i="3"/>
  <c r="AB10" i="3"/>
  <c r="AA10" i="3"/>
  <c r="AA129" i="3" s="1"/>
  <c r="Y10" i="3"/>
  <c r="Y129" i="3" s="1"/>
  <c r="X10" i="3"/>
  <c r="W10" i="3"/>
  <c r="V10" i="3"/>
  <c r="T10" i="3"/>
  <c r="S10" i="3"/>
  <c r="R10" i="3"/>
  <c r="Q10" i="3"/>
  <c r="O10" i="3"/>
  <c r="N10" i="3"/>
  <c r="M10" i="3"/>
  <c r="L10" i="3"/>
  <c r="K10" i="3"/>
  <c r="I10" i="3"/>
  <c r="H10" i="3"/>
  <c r="F10" i="3"/>
  <c r="E10" i="3"/>
  <c r="AP124" i="2"/>
  <c r="AO124" i="2"/>
  <c r="AN124" i="2"/>
  <c r="AM124" i="2"/>
  <c r="AL124" i="2"/>
  <c r="AK124" i="2"/>
  <c r="AJ124" i="2"/>
  <c r="AI124" i="2"/>
  <c r="AH124" i="2"/>
  <c r="AG124" i="2"/>
  <c r="AF124" i="2"/>
  <c r="AE124" i="2"/>
  <c r="AD124" i="2"/>
  <c r="AC124" i="2"/>
  <c r="AB124" i="2"/>
  <c r="AA124" i="2"/>
  <c r="Y124" i="2"/>
  <c r="X124" i="2"/>
  <c r="W124" i="2"/>
  <c r="V124" i="2"/>
  <c r="T124" i="2"/>
  <c r="S124" i="2"/>
  <c r="R124" i="2"/>
  <c r="Q124" i="2"/>
  <c r="O124" i="2"/>
  <c r="N124" i="2"/>
  <c r="M124" i="2"/>
  <c r="L124" i="2"/>
  <c r="K124" i="2"/>
  <c r="J124" i="2"/>
  <c r="I124" i="2"/>
  <c r="H124" i="2"/>
  <c r="F124" i="2"/>
  <c r="E124" i="2"/>
  <c r="AP119" i="2"/>
  <c r="AO119" i="2"/>
  <c r="AM119" i="2"/>
  <c r="AL119" i="2"/>
  <c r="AK119" i="2"/>
  <c r="AJ119" i="2"/>
  <c r="AI119" i="2"/>
  <c r="AH119" i="2"/>
  <c r="AF119" i="2"/>
  <c r="AE119" i="2"/>
  <c r="AD119" i="2"/>
  <c r="AC119" i="2"/>
  <c r="AB119" i="2"/>
  <c r="AA119" i="2"/>
  <c r="Y119" i="2"/>
  <c r="X119" i="2"/>
  <c r="W119" i="2"/>
  <c r="V119" i="2"/>
  <c r="U119" i="2"/>
  <c r="T119" i="2"/>
  <c r="S119" i="2"/>
  <c r="R119" i="2"/>
  <c r="Q119" i="2"/>
  <c r="O119" i="2"/>
  <c r="N119" i="2"/>
  <c r="M119" i="2"/>
  <c r="L119" i="2"/>
  <c r="K119" i="2"/>
  <c r="I119" i="2"/>
  <c r="H119" i="2"/>
  <c r="F119" i="2"/>
  <c r="E119" i="2"/>
  <c r="AP110" i="2"/>
  <c r="AO110" i="2"/>
  <c r="AM110" i="2"/>
  <c r="AL110" i="2"/>
  <c r="AK110" i="2"/>
  <c r="AJ110" i="2"/>
  <c r="AI110" i="2"/>
  <c r="AH110" i="2"/>
  <c r="AF110" i="2"/>
  <c r="AE110" i="2"/>
  <c r="AD110" i="2"/>
  <c r="AC110" i="2"/>
  <c r="AB110" i="2"/>
  <c r="AA110" i="2"/>
  <c r="Y110" i="2"/>
  <c r="X110" i="2"/>
  <c r="W110" i="2"/>
  <c r="V110" i="2"/>
  <c r="T110" i="2"/>
  <c r="S110" i="2"/>
  <c r="R110" i="2"/>
  <c r="Q110" i="2"/>
  <c r="O110" i="2"/>
  <c r="N110" i="2"/>
  <c r="M110" i="2"/>
  <c r="L110" i="2"/>
  <c r="K110" i="2"/>
  <c r="I110" i="2"/>
  <c r="H110" i="2"/>
  <c r="F110" i="2"/>
  <c r="E110" i="2"/>
  <c r="AP105" i="2"/>
  <c r="AO105" i="2"/>
  <c r="AM105" i="2"/>
  <c r="AL105" i="2"/>
  <c r="AK105" i="2"/>
  <c r="AJ105" i="2"/>
  <c r="AI105" i="2"/>
  <c r="AH105" i="2"/>
  <c r="AG105" i="2"/>
  <c r="AF105" i="2"/>
  <c r="AE105" i="2"/>
  <c r="AD105" i="2"/>
  <c r="AC105" i="2"/>
  <c r="AB105" i="2"/>
  <c r="AA105" i="2"/>
  <c r="Y105" i="2"/>
  <c r="X105" i="2"/>
  <c r="W105" i="2"/>
  <c r="V105" i="2"/>
  <c r="T105" i="2"/>
  <c r="S105" i="2"/>
  <c r="R105" i="2"/>
  <c r="Q105" i="2"/>
  <c r="O105" i="2"/>
  <c r="N105" i="2"/>
  <c r="M105" i="2"/>
  <c r="L105" i="2"/>
  <c r="K105" i="2"/>
  <c r="J105" i="2"/>
  <c r="I105" i="2"/>
  <c r="H105" i="2"/>
  <c r="F105" i="2"/>
  <c r="E105" i="2"/>
  <c r="AP83" i="2"/>
  <c r="AO83" i="2"/>
  <c r="AM83" i="2"/>
  <c r="AL83" i="2"/>
  <c r="AK83" i="2"/>
  <c r="AJ83" i="2"/>
  <c r="AI83" i="2"/>
  <c r="AH83" i="2"/>
  <c r="AF83" i="2"/>
  <c r="AE83" i="2"/>
  <c r="AD83" i="2"/>
  <c r="AC83" i="2"/>
  <c r="AB83" i="2"/>
  <c r="AA83" i="2"/>
  <c r="Y83" i="2"/>
  <c r="X83" i="2"/>
  <c r="W83" i="2"/>
  <c r="V83" i="2"/>
  <c r="T83" i="2"/>
  <c r="S83" i="2"/>
  <c r="R83" i="2"/>
  <c r="Q83" i="2"/>
  <c r="O83" i="2"/>
  <c r="N83" i="2"/>
  <c r="M83" i="2"/>
  <c r="L83" i="2"/>
  <c r="K83" i="2"/>
  <c r="I83" i="2"/>
  <c r="H83" i="2"/>
  <c r="G83" i="2"/>
  <c r="F83" i="2"/>
  <c r="E83" i="2"/>
  <c r="J80" i="2"/>
  <c r="AP80" i="2"/>
  <c r="AO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Y80" i="2"/>
  <c r="X80" i="2"/>
  <c r="W80" i="2"/>
  <c r="V80" i="2"/>
  <c r="U80" i="2"/>
  <c r="T80" i="2"/>
  <c r="S80" i="2"/>
  <c r="R80" i="2"/>
  <c r="Q80" i="2"/>
  <c r="O80" i="2"/>
  <c r="N80" i="2"/>
  <c r="M80" i="2"/>
  <c r="L80" i="2"/>
  <c r="K80" i="2"/>
  <c r="I80" i="2"/>
  <c r="H80" i="2"/>
  <c r="F80" i="2"/>
  <c r="E80" i="2"/>
  <c r="AP72" i="2"/>
  <c r="AO72" i="2"/>
  <c r="AM72" i="2"/>
  <c r="AL72" i="2"/>
  <c r="AK72" i="2"/>
  <c r="AJ72" i="2"/>
  <c r="AI72" i="2"/>
  <c r="AH72" i="2"/>
  <c r="AF72" i="2"/>
  <c r="AE72" i="2"/>
  <c r="AD72" i="2"/>
  <c r="AC72" i="2"/>
  <c r="AB72" i="2"/>
  <c r="AA72" i="2"/>
  <c r="Y72" i="2"/>
  <c r="X72" i="2"/>
  <c r="W72" i="2"/>
  <c r="V72" i="2"/>
  <c r="T72" i="2"/>
  <c r="S72" i="2"/>
  <c r="R72" i="2"/>
  <c r="Q72" i="2"/>
  <c r="O72" i="2"/>
  <c r="N72" i="2"/>
  <c r="M72" i="2"/>
  <c r="L72" i="2"/>
  <c r="K72" i="2"/>
  <c r="I72" i="2"/>
  <c r="H72" i="2"/>
  <c r="G72" i="2"/>
  <c r="F72" i="2"/>
  <c r="E72" i="2"/>
  <c r="AP65" i="2"/>
  <c r="AO65" i="2"/>
  <c r="AM65" i="2"/>
  <c r="AL65" i="2"/>
  <c r="AK65" i="2"/>
  <c r="AJ65" i="2"/>
  <c r="AI65" i="2"/>
  <c r="AH65" i="2"/>
  <c r="AF65" i="2"/>
  <c r="AE65" i="2"/>
  <c r="AD65" i="2"/>
  <c r="AC65" i="2"/>
  <c r="AB65" i="2"/>
  <c r="AA65" i="2"/>
  <c r="Y65" i="2"/>
  <c r="X65" i="2"/>
  <c r="W65" i="2"/>
  <c r="V65" i="2"/>
  <c r="T65" i="2"/>
  <c r="S65" i="2"/>
  <c r="R65" i="2"/>
  <c r="Q65" i="2"/>
  <c r="O65" i="2"/>
  <c r="N65" i="2"/>
  <c r="M65" i="2"/>
  <c r="L65" i="2"/>
  <c r="K65" i="2"/>
  <c r="I65" i="2"/>
  <c r="H65" i="2"/>
  <c r="G65" i="2"/>
  <c r="F65" i="2"/>
  <c r="E65" i="2"/>
  <c r="J51" i="2"/>
  <c r="AP51" i="2"/>
  <c r="AO51" i="2"/>
  <c r="AN51" i="2"/>
  <c r="AM51" i="2"/>
  <c r="AL51" i="2"/>
  <c r="AK51" i="2"/>
  <c r="AJ51" i="2"/>
  <c r="AI51" i="2"/>
  <c r="AH51" i="2"/>
  <c r="AF51" i="2"/>
  <c r="AE51" i="2"/>
  <c r="AD51" i="2"/>
  <c r="AC51" i="2"/>
  <c r="AB51" i="2"/>
  <c r="AA51" i="2"/>
  <c r="Y51" i="2"/>
  <c r="X51" i="2"/>
  <c r="W51" i="2"/>
  <c r="V51" i="2"/>
  <c r="T51" i="2"/>
  <c r="S51" i="2"/>
  <c r="R51" i="2"/>
  <c r="Q51" i="2"/>
  <c r="O51" i="2"/>
  <c r="N51" i="2"/>
  <c r="M51" i="2"/>
  <c r="L51" i="2"/>
  <c r="K51" i="2"/>
  <c r="I51" i="2"/>
  <c r="H51" i="2"/>
  <c r="F51" i="2"/>
  <c r="E51" i="2"/>
  <c r="G43" i="2"/>
  <c r="AP43" i="2"/>
  <c r="AO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Y43" i="2"/>
  <c r="X43" i="2"/>
  <c r="W43" i="2"/>
  <c r="V43" i="2"/>
  <c r="U43" i="2"/>
  <c r="T43" i="2"/>
  <c r="S43" i="2"/>
  <c r="R43" i="2"/>
  <c r="Q43" i="2"/>
  <c r="O43" i="2"/>
  <c r="N43" i="2"/>
  <c r="M43" i="2"/>
  <c r="L43" i="2"/>
  <c r="K43" i="2"/>
  <c r="I43" i="2"/>
  <c r="H43" i="2"/>
  <c r="F43" i="2"/>
  <c r="E43" i="2"/>
  <c r="J31" i="2"/>
  <c r="AP31" i="2"/>
  <c r="AO31" i="2"/>
  <c r="AN31" i="2"/>
  <c r="AM31" i="2"/>
  <c r="AL31" i="2"/>
  <c r="AK31" i="2"/>
  <c r="AJ31" i="2"/>
  <c r="AI31" i="2"/>
  <c r="AH31" i="2"/>
  <c r="AF31" i="2"/>
  <c r="AE31" i="2"/>
  <c r="AD31" i="2"/>
  <c r="AC31" i="2"/>
  <c r="AB31" i="2"/>
  <c r="AA31" i="2"/>
  <c r="Y31" i="2"/>
  <c r="X31" i="2"/>
  <c r="W31" i="2"/>
  <c r="V31" i="2"/>
  <c r="T31" i="2"/>
  <c r="S31" i="2"/>
  <c r="R31" i="2"/>
  <c r="Q31" i="2"/>
  <c r="O31" i="2"/>
  <c r="N31" i="2"/>
  <c r="M31" i="2"/>
  <c r="L31" i="2"/>
  <c r="K31" i="2"/>
  <c r="I31" i="2"/>
  <c r="H31" i="2"/>
  <c r="F31" i="2"/>
  <c r="E31" i="2"/>
  <c r="AP10" i="2"/>
  <c r="AP129" i="2" s="1"/>
  <c r="AO10" i="2"/>
  <c r="AN10" i="2"/>
  <c r="AM10" i="2"/>
  <c r="AL10" i="2"/>
  <c r="AK10" i="2"/>
  <c r="AK129" i="2" s="1"/>
  <c r="AJ10" i="2"/>
  <c r="AJ129" i="2" s="1"/>
  <c r="AI10" i="2"/>
  <c r="AH10" i="2"/>
  <c r="AH129" i="2" s="1"/>
  <c r="AG10" i="2"/>
  <c r="AF10" i="2"/>
  <c r="AE10" i="2"/>
  <c r="AD10" i="2"/>
  <c r="AC10" i="2"/>
  <c r="AC129" i="2" s="1"/>
  <c r="AB10" i="2"/>
  <c r="AB129" i="2" s="1"/>
  <c r="AA10" i="2"/>
  <c r="AA129" i="2" s="1"/>
  <c r="Y10" i="2"/>
  <c r="Y129" i="2" s="1"/>
  <c r="X10" i="2"/>
  <c r="W10" i="2"/>
  <c r="W129" i="2" s="1"/>
  <c r="V10" i="2"/>
  <c r="U10" i="2"/>
  <c r="T10" i="2"/>
  <c r="S10" i="2"/>
  <c r="S129" i="2" s="1"/>
  <c r="R10" i="2"/>
  <c r="Q10" i="2"/>
  <c r="Q129" i="2" s="1"/>
  <c r="O10" i="2"/>
  <c r="O129" i="2" s="1"/>
  <c r="N10" i="2"/>
  <c r="N129" i="2" s="1"/>
  <c r="M10" i="2"/>
  <c r="L10" i="2"/>
  <c r="K10" i="2"/>
  <c r="J10" i="2"/>
  <c r="I10" i="2"/>
  <c r="H10" i="2"/>
  <c r="H129" i="2" s="1"/>
  <c r="F10" i="2"/>
  <c r="E10" i="2"/>
  <c r="AP124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AP119" i="1"/>
  <c r="AO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AP10" i="1"/>
  <c r="AP129" i="1" s="1"/>
  <c r="AO10" i="1"/>
  <c r="AO129" i="1" s="1"/>
  <c r="AN10" i="1"/>
  <c r="AM10" i="1"/>
  <c r="AL10" i="1"/>
  <c r="AL129" i="1" s="1"/>
  <c r="AK10" i="1"/>
  <c r="AK129" i="1" s="1"/>
  <c r="AJ10" i="1"/>
  <c r="AI10" i="1"/>
  <c r="AH10" i="1"/>
  <c r="AH129" i="1" s="1"/>
  <c r="AG10" i="1"/>
  <c r="AG129" i="1" s="1"/>
  <c r="AF10" i="1"/>
  <c r="AE10" i="1"/>
  <c r="AD10" i="1"/>
  <c r="AD129" i="1" s="1"/>
  <c r="AC10" i="1"/>
  <c r="AC129" i="1" s="1"/>
  <c r="AB10" i="1"/>
  <c r="AA10" i="1"/>
  <c r="Z10" i="1"/>
  <c r="Z129" i="1" s="1"/>
  <c r="Y10" i="1"/>
  <c r="Y129" i="1" s="1"/>
  <c r="X10" i="1"/>
  <c r="W10" i="1"/>
  <c r="V10" i="1"/>
  <c r="V129" i="1" s="1"/>
  <c r="U10" i="1"/>
  <c r="U129" i="1" s="1"/>
  <c r="T10" i="1"/>
  <c r="S10" i="1"/>
  <c r="R10" i="1"/>
  <c r="R129" i="1" s="1"/>
  <c r="Q10" i="1"/>
  <c r="Q129" i="1" s="1"/>
  <c r="P10" i="1"/>
  <c r="O10" i="1"/>
  <c r="N10" i="1"/>
  <c r="N129" i="1" s="1"/>
  <c r="M10" i="1"/>
  <c r="M129" i="1" s="1"/>
  <c r="L10" i="1"/>
  <c r="K10" i="1"/>
  <c r="J10" i="1"/>
  <c r="J129" i="1" s="1"/>
  <c r="I10" i="1"/>
  <c r="I129" i="1" s="1"/>
  <c r="H10" i="1"/>
  <c r="G10" i="1"/>
  <c r="F10" i="1"/>
  <c r="F129" i="1" s="1"/>
  <c r="E10" i="1"/>
  <c r="E129" i="1" s="1"/>
  <c r="E129" i="2" l="1"/>
  <c r="AI129" i="2"/>
  <c r="AB129" i="3"/>
  <c r="AP129" i="3"/>
  <c r="N129" i="3"/>
  <c r="AD129" i="3"/>
  <c r="Q129" i="3"/>
  <c r="AE129" i="3"/>
  <c r="S129" i="3"/>
  <c r="AH129" i="3"/>
  <c r="F129" i="3"/>
  <c r="AJ129" i="3"/>
  <c r="L129" i="3"/>
  <c r="AM129" i="5"/>
  <c r="U51" i="5"/>
  <c r="L129" i="5"/>
  <c r="AA129" i="5"/>
  <c r="M129" i="5"/>
  <c r="AP129" i="5"/>
  <c r="AE129" i="5"/>
  <c r="E129" i="8"/>
  <c r="W129" i="8"/>
  <c r="Y129" i="8"/>
  <c r="AM129" i="8"/>
  <c r="AE129" i="8"/>
  <c r="AD129" i="9"/>
  <c r="T129" i="9"/>
  <c r="AI129" i="9"/>
  <c r="AK129" i="9"/>
  <c r="M129" i="2"/>
  <c r="AD129" i="2"/>
  <c r="AF129" i="2"/>
  <c r="F129" i="2"/>
  <c r="L129" i="2"/>
  <c r="I129" i="2"/>
  <c r="X129" i="2"/>
  <c r="AL129" i="2"/>
  <c r="AM129" i="2"/>
  <c r="T129" i="2"/>
  <c r="K129" i="2"/>
  <c r="AE129" i="2"/>
  <c r="AO129" i="2"/>
  <c r="V129" i="2"/>
  <c r="R129" i="2"/>
  <c r="G10" i="2"/>
  <c r="H129" i="3"/>
  <c r="W129" i="3"/>
  <c r="E129" i="3"/>
  <c r="M129" i="3"/>
  <c r="I129" i="3"/>
  <c r="AL129" i="3"/>
  <c r="V129" i="3"/>
  <c r="R129" i="3"/>
  <c r="AF129" i="3"/>
  <c r="AK129" i="3"/>
  <c r="AO129" i="3"/>
  <c r="AC129" i="3"/>
  <c r="O129" i="3"/>
  <c r="T129" i="3"/>
  <c r="AI129" i="3"/>
  <c r="X129" i="3"/>
  <c r="K129" i="3"/>
  <c r="J31" i="4"/>
  <c r="Z60" i="4"/>
  <c r="F129" i="4"/>
  <c r="T129" i="4"/>
  <c r="AI129" i="4"/>
  <c r="X129" i="4"/>
  <c r="AM129" i="4"/>
  <c r="Z89" i="4"/>
  <c r="K129" i="4"/>
  <c r="L129" i="4"/>
  <c r="AA129" i="4"/>
  <c r="AD129" i="4"/>
  <c r="AL129" i="4"/>
  <c r="AB129" i="4"/>
  <c r="AH129" i="4"/>
  <c r="I129" i="4"/>
  <c r="Z42" i="4"/>
  <c r="AP129" i="4"/>
  <c r="S129" i="4"/>
  <c r="AF129" i="4"/>
  <c r="J10" i="5"/>
  <c r="J65" i="5"/>
  <c r="P52" i="5"/>
  <c r="Z52" i="5" s="1"/>
  <c r="Z61" i="5"/>
  <c r="AG72" i="5"/>
  <c r="P40" i="5"/>
  <c r="Z49" i="5"/>
  <c r="P60" i="5"/>
  <c r="AN65" i="5"/>
  <c r="AL129" i="5"/>
  <c r="AB129" i="5"/>
  <c r="N129" i="5"/>
  <c r="E129" i="5"/>
  <c r="AJ129" i="5"/>
  <c r="X129" i="5"/>
  <c r="Z87" i="5"/>
  <c r="Z99" i="5"/>
  <c r="AI129" i="5"/>
  <c r="R129" i="5"/>
  <c r="F129" i="5"/>
  <c r="AC129" i="5"/>
  <c r="O129" i="5"/>
  <c r="Z77" i="5"/>
  <c r="T129" i="5"/>
  <c r="AK129" i="5"/>
  <c r="I129" i="5"/>
  <c r="AH129" i="5"/>
  <c r="AF129" i="5"/>
  <c r="H129" i="5"/>
  <c r="W129" i="5"/>
  <c r="K129" i="5"/>
  <c r="Y129" i="5"/>
  <c r="AO129" i="5"/>
  <c r="S129" i="5"/>
  <c r="Z28" i="5"/>
  <c r="Z12" i="5"/>
  <c r="Z13" i="5"/>
  <c r="I129" i="6"/>
  <c r="W129" i="6"/>
  <c r="AB129" i="6"/>
  <c r="AI129" i="6"/>
  <c r="AJ129" i="6"/>
  <c r="Z99" i="6"/>
  <c r="F129" i="6"/>
  <c r="M129" i="6"/>
  <c r="R129" i="6"/>
  <c r="S129" i="6"/>
  <c r="E129" i="6"/>
  <c r="Q129" i="6"/>
  <c r="T129" i="6"/>
  <c r="AH129" i="6"/>
  <c r="AM129" i="6"/>
  <c r="AK129" i="6"/>
  <c r="K129" i="6"/>
  <c r="L129" i="6"/>
  <c r="Y129" i="6"/>
  <c r="T129" i="7"/>
  <c r="I129" i="7"/>
  <c r="O129" i="7"/>
  <c r="AB129" i="7"/>
  <c r="AJ129" i="7"/>
  <c r="AO129" i="7"/>
  <c r="AM129" i="7"/>
  <c r="AF129" i="7"/>
  <c r="V129" i="7"/>
  <c r="Y129" i="7"/>
  <c r="K129" i="7"/>
  <c r="L129" i="7"/>
  <c r="G31" i="7"/>
  <c r="P32" i="7"/>
  <c r="Z61" i="7"/>
  <c r="P60" i="7"/>
  <c r="Z52" i="7"/>
  <c r="P94" i="7"/>
  <c r="J119" i="7"/>
  <c r="AG110" i="7"/>
  <c r="P128" i="7"/>
  <c r="P12" i="7"/>
  <c r="Z62" i="7"/>
  <c r="AN31" i="7"/>
  <c r="Z99" i="7"/>
  <c r="I129" i="8"/>
  <c r="K129" i="8"/>
  <c r="AA129" i="8"/>
  <c r="N129" i="8"/>
  <c r="AC129" i="8"/>
  <c r="AI129" i="8"/>
  <c r="AJ129" i="8"/>
  <c r="Q129" i="8"/>
  <c r="AK129" i="8"/>
  <c r="AP129" i="8"/>
  <c r="AF129" i="8"/>
  <c r="AH129" i="8"/>
  <c r="S129" i="8"/>
  <c r="H129" i="8"/>
  <c r="F129" i="8"/>
  <c r="U124" i="8"/>
  <c r="G80" i="8"/>
  <c r="P92" i="8"/>
  <c r="Z120" i="8"/>
  <c r="P96" i="8"/>
  <c r="P25" i="8"/>
  <c r="J10" i="8"/>
  <c r="P128" i="8"/>
  <c r="AN72" i="8"/>
  <c r="G10" i="8"/>
  <c r="P28" i="8"/>
  <c r="P52" i="8"/>
  <c r="Z52" i="8" s="1"/>
  <c r="P77" i="8"/>
  <c r="G119" i="9"/>
  <c r="K129" i="9"/>
  <c r="M129" i="9"/>
  <c r="AM129" i="9"/>
  <c r="AL129" i="9"/>
  <c r="X129" i="9"/>
  <c r="Y129" i="9"/>
  <c r="H129" i="9"/>
  <c r="O129" i="9"/>
  <c r="I129" i="9"/>
  <c r="Q129" i="9"/>
  <c r="AE129" i="9"/>
  <c r="R129" i="9"/>
  <c r="P11" i="9"/>
  <c r="S129" i="9"/>
  <c r="AH129" i="9"/>
  <c r="F129" i="9"/>
  <c r="V129" i="9"/>
  <c r="P25" i="9"/>
  <c r="G51" i="9"/>
  <c r="L129" i="9"/>
  <c r="AA129" i="9"/>
  <c r="AO129" i="9"/>
  <c r="N129" i="9"/>
  <c r="AC129" i="9"/>
  <c r="AN124" i="9"/>
  <c r="J31" i="9"/>
  <c r="AG80" i="9"/>
  <c r="J72" i="9"/>
  <c r="Z113" i="9"/>
  <c r="AN80" i="9"/>
  <c r="J124" i="9"/>
  <c r="J80" i="9"/>
  <c r="J80" i="10"/>
  <c r="AN80" i="10"/>
  <c r="G10" i="10"/>
  <c r="Z113" i="10"/>
  <c r="AK129" i="10"/>
  <c r="Z25" i="10"/>
  <c r="Z77" i="10"/>
  <c r="G51" i="10"/>
  <c r="Z111" i="10"/>
  <c r="AE129" i="10"/>
  <c r="AO129" i="10"/>
  <c r="Z93" i="10"/>
  <c r="S129" i="10"/>
  <c r="Z85" i="10"/>
  <c r="AD129" i="10"/>
  <c r="AL129" i="10"/>
  <c r="Z78" i="10"/>
  <c r="R129" i="10"/>
  <c r="AA129" i="10"/>
  <c r="W129" i="10"/>
  <c r="Y129" i="10"/>
  <c r="V129" i="10"/>
  <c r="K129" i="10"/>
  <c r="O129" i="10"/>
  <c r="AI129" i="10"/>
  <c r="AM129" i="10"/>
  <c r="AN10" i="10"/>
  <c r="P22" i="10"/>
  <c r="G31" i="10"/>
  <c r="Z32" i="10"/>
  <c r="J31" i="10"/>
  <c r="Z11" i="10"/>
  <c r="J10" i="10"/>
  <c r="U31" i="10"/>
  <c r="U10" i="10"/>
  <c r="AG31" i="10"/>
  <c r="AG10" i="10"/>
  <c r="AN31" i="10"/>
  <c r="Z53" i="10"/>
  <c r="AN65" i="10"/>
  <c r="Z82" i="10"/>
  <c r="P87" i="10"/>
  <c r="U110" i="10"/>
  <c r="H129" i="10"/>
  <c r="L129" i="10"/>
  <c r="T129" i="10"/>
  <c r="X129" i="10"/>
  <c r="AB129" i="10"/>
  <c r="AF129" i="10"/>
  <c r="AJ129" i="10"/>
  <c r="P12" i="10"/>
  <c r="P28" i="10"/>
  <c r="P37" i="10"/>
  <c r="U43" i="10"/>
  <c r="AG43" i="10"/>
  <c r="P43" i="10"/>
  <c r="Z50" i="10"/>
  <c r="AN51" i="10"/>
  <c r="P52" i="10"/>
  <c r="U65" i="10"/>
  <c r="E129" i="10"/>
  <c r="I129" i="10"/>
  <c r="Z49" i="10"/>
  <c r="AG51" i="10"/>
  <c r="Z61" i="10"/>
  <c r="P64" i="10"/>
  <c r="AG80" i="10"/>
  <c r="U83" i="10"/>
  <c r="U105" i="10"/>
  <c r="J110" i="10"/>
  <c r="AN110" i="10"/>
  <c r="F129" i="10"/>
  <c r="AP129" i="10"/>
  <c r="G43" i="10"/>
  <c r="U51" i="10"/>
  <c r="J51" i="10"/>
  <c r="G72" i="10"/>
  <c r="G83" i="10"/>
  <c r="P59" i="10"/>
  <c r="G65" i="10"/>
  <c r="P65" i="10"/>
  <c r="AG65" i="10"/>
  <c r="U72" i="10"/>
  <c r="J83" i="10"/>
  <c r="P94" i="10"/>
  <c r="AN105" i="10"/>
  <c r="G110" i="10"/>
  <c r="J65" i="10"/>
  <c r="P72" i="10"/>
  <c r="AN72" i="10"/>
  <c r="Z88" i="10"/>
  <c r="P90" i="10"/>
  <c r="G119" i="10"/>
  <c r="AG119" i="10"/>
  <c r="Z92" i="10"/>
  <c r="P96" i="10"/>
  <c r="Z99" i="10"/>
  <c r="J105" i="10"/>
  <c r="Z115" i="10"/>
  <c r="P110" i="10"/>
  <c r="AG110" i="10"/>
  <c r="U119" i="10"/>
  <c r="J119" i="10"/>
  <c r="G124" i="10"/>
  <c r="Z128" i="10"/>
  <c r="J10" i="9"/>
  <c r="AG10" i="9"/>
  <c r="P37" i="9"/>
  <c r="U43" i="9"/>
  <c r="AN72" i="9"/>
  <c r="G10" i="9"/>
  <c r="W129" i="9"/>
  <c r="Z21" i="9"/>
  <c r="AG31" i="9"/>
  <c r="AG43" i="9"/>
  <c r="AN51" i="9"/>
  <c r="AB129" i="9"/>
  <c r="AF129" i="9"/>
  <c r="AJ129" i="9"/>
  <c r="AN10" i="9"/>
  <c r="Z25" i="9"/>
  <c r="P28" i="9"/>
  <c r="U31" i="9"/>
  <c r="G31" i="9"/>
  <c r="J43" i="9"/>
  <c r="J51" i="9"/>
  <c r="U80" i="9"/>
  <c r="E129" i="9"/>
  <c r="U10" i="9"/>
  <c r="P52" i="9"/>
  <c r="U51" i="9"/>
  <c r="G83" i="9"/>
  <c r="P22" i="9"/>
  <c r="G43" i="9"/>
  <c r="U65" i="9"/>
  <c r="G65" i="9"/>
  <c r="J65" i="9"/>
  <c r="P87" i="9"/>
  <c r="Z92" i="9"/>
  <c r="AN43" i="9"/>
  <c r="AG51" i="9"/>
  <c r="J83" i="9"/>
  <c r="AG83" i="9"/>
  <c r="Z96" i="9"/>
  <c r="U72" i="9"/>
  <c r="G80" i="9"/>
  <c r="AN83" i="9"/>
  <c r="U83" i="9"/>
  <c r="G105" i="9"/>
  <c r="AG72" i="9"/>
  <c r="P85" i="9"/>
  <c r="J105" i="9"/>
  <c r="AG105" i="9"/>
  <c r="G110" i="9"/>
  <c r="AN119" i="9"/>
  <c r="AN105" i="9"/>
  <c r="U105" i="9"/>
  <c r="U110" i="9"/>
  <c r="P111" i="9"/>
  <c r="AN110" i="9"/>
  <c r="U124" i="9"/>
  <c r="P105" i="9"/>
  <c r="AG110" i="9"/>
  <c r="P90" i="9"/>
  <c r="P94" i="9"/>
  <c r="J110" i="9"/>
  <c r="Z116" i="9"/>
  <c r="U119" i="9"/>
  <c r="AG119" i="9"/>
  <c r="Z127" i="9"/>
  <c r="J119" i="9"/>
  <c r="G124" i="9"/>
  <c r="P128" i="9"/>
  <c r="P120" i="9"/>
  <c r="G43" i="8"/>
  <c r="L129" i="8"/>
  <c r="T129" i="8"/>
  <c r="X129" i="8"/>
  <c r="AG10" i="8"/>
  <c r="AO129" i="8"/>
  <c r="Z12" i="8"/>
  <c r="J31" i="8"/>
  <c r="AN43" i="8"/>
  <c r="J51" i="8"/>
  <c r="M129" i="8"/>
  <c r="U10" i="8"/>
  <c r="U31" i="8"/>
  <c r="Z38" i="8"/>
  <c r="AG43" i="8"/>
  <c r="J43" i="8"/>
  <c r="U51" i="8"/>
  <c r="AG65" i="8"/>
  <c r="Z28" i="8"/>
  <c r="G31" i="8"/>
  <c r="U43" i="8"/>
  <c r="Z59" i="8"/>
  <c r="U72" i="8"/>
  <c r="AG31" i="8"/>
  <c r="AG51" i="8"/>
  <c r="G72" i="8"/>
  <c r="G83" i="8"/>
  <c r="AN83" i="8"/>
  <c r="AG83" i="8"/>
  <c r="G119" i="8"/>
  <c r="R129" i="8"/>
  <c r="V129" i="8"/>
  <c r="AD129" i="8"/>
  <c r="AN51" i="8"/>
  <c r="J72" i="8"/>
  <c r="Z96" i="8"/>
  <c r="U65" i="8"/>
  <c r="J80" i="8"/>
  <c r="AN80" i="8"/>
  <c r="P61" i="8"/>
  <c r="G65" i="8"/>
  <c r="AG72" i="8"/>
  <c r="P80" i="8"/>
  <c r="AN65" i="8"/>
  <c r="J83" i="8"/>
  <c r="AG80" i="8"/>
  <c r="Z92" i="8"/>
  <c r="P105" i="8"/>
  <c r="U105" i="8"/>
  <c r="J105" i="8"/>
  <c r="AG105" i="8"/>
  <c r="AN110" i="8"/>
  <c r="AG110" i="8"/>
  <c r="AN105" i="8"/>
  <c r="J110" i="8"/>
  <c r="P111" i="8"/>
  <c r="P113" i="8"/>
  <c r="G110" i="8"/>
  <c r="Z128" i="8"/>
  <c r="J119" i="8"/>
  <c r="AN119" i="8"/>
  <c r="J124" i="8"/>
  <c r="Z12" i="7"/>
  <c r="J10" i="7"/>
  <c r="AN10" i="7"/>
  <c r="P11" i="7"/>
  <c r="U10" i="7"/>
  <c r="P26" i="7"/>
  <c r="Z28" i="7"/>
  <c r="Z32" i="7"/>
  <c r="G43" i="7"/>
  <c r="E129" i="7"/>
  <c r="M129" i="7"/>
  <c r="AC129" i="7"/>
  <c r="AG10" i="7"/>
  <c r="AK129" i="7"/>
  <c r="U31" i="7"/>
  <c r="U43" i="7"/>
  <c r="J43" i="7"/>
  <c r="AN43" i="7"/>
  <c r="U51" i="7"/>
  <c r="J110" i="7"/>
  <c r="F129" i="7"/>
  <c r="AH129" i="7"/>
  <c r="AL129" i="7"/>
  <c r="P22" i="7"/>
  <c r="AG31" i="7"/>
  <c r="AN65" i="7"/>
  <c r="G83" i="7"/>
  <c r="G10" i="7"/>
  <c r="W129" i="7"/>
  <c r="J31" i="7"/>
  <c r="J51" i="7"/>
  <c r="AG51" i="7"/>
  <c r="P65" i="7"/>
  <c r="U83" i="7"/>
  <c r="J105" i="7"/>
  <c r="P25" i="7"/>
  <c r="G51" i="7"/>
  <c r="Z60" i="7"/>
  <c r="AG72" i="7"/>
  <c r="P78" i="7"/>
  <c r="J83" i="7"/>
  <c r="AN51" i="7"/>
  <c r="J72" i="7"/>
  <c r="P80" i="7"/>
  <c r="Z85" i="7"/>
  <c r="P92" i="7"/>
  <c r="AN83" i="7"/>
  <c r="P93" i="7"/>
  <c r="U105" i="7"/>
  <c r="U110" i="7"/>
  <c r="AN80" i="7"/>
  <c r="AG83" i="7"/>
  <c r="Z94" i="7"/>
  <c r="P96" i="7"/>
  <c r="P90" i="7"/>
  <c r="AN110" i="7"/>
  <c r="P111" i="7"/>
  <c r="P105" i="7"/>
  <c r="AG105" i="7"/>
  <c r="G110" i="7"/>
  <c r="P114" i="7"/>
  <c r="U124" i="7"/>
  <c r="Z128" i="7"/>
  <c r="U119" i="7"/>
  <c r="P113" i="7"/>
  <c r="AG119" i="7"/>
  <c r="AN124" i="7"/>
  <c r="J10" i="6"/>
  <c r="G10" i="6"/>
  <c r="AN10" i="6"/>
  <c r="P11" i="6"/>
  <c r="Z21" i="6"/>
  <c r="Z25" i="6"/>
  <c r="G31" i="6"/>
  <c r="P32" i="6"/>
  <c r="J51" i="6"/>
  <c r="AG51" i="6"/>
  <c r="Z61" i="6"/>
  <c r="P24" i="6"/>
  <c r="P28" i="6"/>
  <c r="AN51" i="6"/>
  <c r="Z52" i="6"/>
  <c r="J65" i="6"/>
  <c r="U51" i="6"/>
  <c r="P60" i="6"/>
  <c r="G72" i="6"/>
  <c r="AG72" i="6"/>
  <c r="Z77" i="6"/>
  <c r="G65" i="6"/>
  <c r="U72" i="6"/>
  <c r="J72" i="6"/>
  <c r="Z102" i="6"/>
  <c r="AN65" i="6"/>
  <c r="Z78" i="6"/>
  <c r="G80" i="6"/>
  <c r="U83" i="6"/>
  <c r="AG83" i="6"/>
  <c r="Z87" i="6"/>
  <c r="Z97" i="6"/>
  <c r="J105" i="6"/>
  <c r="U110" i="6"/>
  <c r="P111" i="6"/>
  <c r="G110" i="6"/>
  <c r="U80" i="6"/>
  <c r="G83" i="6"/>
  <c r="Z94" i="6"/>
  <c r="AG105" i="6"/>
  <c r="P113" i="6"/>
  <c r="Z118" i="6"/>
  <c r="P83" i="6"/>
  <c r="AN83" i="6"/>
  <c r="Z90" i="6"/>
  <c r="AN105" i="6"/>
  <c r="P105" i="6"/>
  <c r="J110" i="6"/>
  <c r="U105" i="6"/>
  <c r="AN110" i="6"/>
  <c r="AG119" i="6"/>
  <c r="U119" i="6"/>
  <c r="AG110" i="6"/>
  <c r="G119" i="6"/>
  <c r="Z128" i="6"/>
  <c r="J124" i="6"/>
  <c r="P26" i="5"/>
  <c r="J31" i="5"/>
  <c r="AG31" i="5"/>
  <c r="Z35" i="5"/>
  <c r="U10" i="5"/>
  <c r="AG10" i="5"/>
  <c r="Z14" i="5"/>
  <c r="P22" i="5"/>
  <c r="G31" i="5"/>
  <c r="AN31" i="5"/>
  <c r="P31" i="5"/>
  <c r="G10" i="5"/>
  <c r="Z11" i="5"/>
  <c r="U31" i="5"/>
  <c r="Z40" i="5"/>
  <c r="U43" i="5"/>
  <c r="AG43" i="5"/>
  <c r="G43" i="5"/>
  <c r="G51" i="5"/>
  <c r="P54" i="5"/>
  <c r="AG65" i="5"/>
  <c r="G65" i="5"/>
  <c r="Z50" i="5"/>
  <c r="AN51" i="5"/>
  <c r="P43" i="5"/>
  <c r="P72" i="5"/>
  <c r="AN72" i="5"/>
  <c r="Z78" i="5"/>
  <c r="G80" i="5"/>
  <c r="Z88" i="5"/>
  <c r="P90" i="5"/>
  <c r="P93" i="5"/>
  <c r="AG80" i="5"/>
  <c r="Z111" i="5"/>
  <c r="J83" i="5"/>
  <c r="P94" i="5"/>
  <c r="AN105" i="5"/>
  <c r="J110" i="5"/>
  <c r="Z97" i="5"/>
  <c r="U110" i="5"/>
  <c r="J105" i="5"/>
  <c r="AG110" i="5"/>
  <c r="J119" i="5"/>
  <c r="AN119" i="5"/>
  <c r="U124" i="5"/>
  <c r="Z128" i="5"/>
  <c r="G124" i="5"/>
  <c r="G10" i="4"/>
  <c r="AG10" i="4"/>
  <c r="Z22" i="4"/>
  <c r="P25" i="4"/>
  <c r="P10" i="4" s="1"/>
  <c r="G72" i="4"/>
  <c r="G31" i="4"/>
  <c r="J51" i="4"/>
  <c r="AN65" i="4"/>
  <c r="U65" i="4"/>
  <c r="AG72" i="4"/>
  <c r="AN10" i="4"/>
  <c r="AN31" i="4"/>
  <c r="P53" i="4"/>
  <c r="J83" i="4"/>
  <c r="E129" i="4"/>
  <c r="M129" i="4"/>
  <c r="Q129" i="4"/>
  <c r="Y129" i="4"/>
  <c r="AG31" i="4"/>
  <c r="G43" i="4"/>
  <c r="Z43" i="4"/>
  <c r="J43" i="4"/>
  <c r="AN43" i="4"/>
  <c r="P52" i="4"/>
  <c r="U51" i="4"/>
  <c r="AG51" i="4"/>
  <c r="AN72" i="4"/>
  <c r="Z77" i="4"/>
  <c r="J80" i="4"/>
  <c r="U80" i="4"/>
  <c r="P90" i="4"/>
  <c r="P43" i="4"/>
  <c r="AG43" i="4"/>
  <c r="G51" i="4"/>
  <c r="AG65" i="4"/>
  <c r="Z73" i="4"/>
  <c r="J72" i="4"/>
  <c r="Z94" i="4"/>
  <c r="U72" i="4"/>
  <c r="AN83" i="4"/>
  <c r="Z101" i="4"/>
  <c r="AG110" i="4"/>
  <c r="J65" i="4"/>
  <c r="P78" i="4"/>
  <c r="J110" i="4"/>
  <c r="U83" i="4"/>
  <c r="Z111" i="4"/>
  <c r="AG83" i="4"/>
  <c r="AG105" i="4"/>
  <c r="G110" i="4"/>
  <c r="AG119" i="4"/>
  <c r="U124" i="4"/>
  <c r="G105" i="4"/>
  <c r="U110" i="4"/>
  <c r="U105" i="4"/>
  <c r="AN110" i="4"/>
  <c r="J119" i="4"/>
  <c r="AN119" i="4"/>
  <c r="P119" i="4"/>
  <c r="P113" i="4"/>
  <c r="P110" i="4" s="1"/>
  <c r="Z128" i="4"/>
  <c r="AN10" i="3"/>
  <c r="G10" i="3"/>
  <c r="U10" i="3"/>
  <c r="AG10" i="3"/>
  <c r="U31" i="3"/>
  <c r="AG31" i="3"/>
  <c r="J43" i="3"/>
  <c r="P51" i="3"/>
  <c r="AN51" i="3"/>
  <c r="G43" i="3"/>
  <c r="J51" i="3"/>
  <c r="U65" i="3"/>
  <c r="G31" i="3"/>
  <c r="P43" i="3"/>
  <c r="AN43" i="3"/>
  <c r="AG51" i="3"/>
  <c r="Z51" i="3"/>
  <c r="AG65" i="3"/>
  <c r="G65" i="3"/>
  <c r="J72" i="3"/>
  <c r="U80" i="3"/>
  <c r="G83" i="3"/>
  <c r="U72" i="3"/>
  <c r="G72" i="3"/>
  <c r="AG72" i="3"/>
  <c r="AG83" i="3"/>
  <c r="P83" i="3"/>
  <c r="J83" i="3"/>
  <c r="U83" i="3"/>
  <c r="AN83" i="3"/>
  <c r="G110" i="3"/>
  <c r="P105" i="3"/>
  <c r="J110" i="3"/>
  <c r="J105" i="3"/>
  <c r="G119" i="3"/>
  <c r="J124" i="3"/>
  <c r="U119" i="3"/>
  <c r="AG119" i="3"/>
  <c r="G124" i="3"/>
  <c r="P119" i="3"/>
  <c r="AN119" i="3"/>
  <c r="P10" i="2"/>
  <c r="AG31" i="2"/>
  <c r="U31" i="2"/>
  <c r="G31" i="2"/>
  <c r="U51" i="2"/>
  <c r="AN65" i="2"/>
  <c r="J65" i="2"/>
  <c r="G51" i="2"/>
  <c r="AG51" i="2"/>
  <c r="J43" i="2"/>
  <c r="AN43" i="2"/>
  <c r="U65" i="2"/>
  <c r="AN72" i="2"/>
  <c r="AG65" i="2"/>
  <c r="J72" i="2"/>
  <c r="J83" i="2"/>
  <c r="AG83" i="2"/>
  <c r="U72" i="2"/>
  <c r="G80" i="2"/>
  <c r="AN83" i="2"/>
  <c r="AG72" i="2"/>
  <c r="P72" i="2"/>
  <c r="G105" i="2"/>
  <c r="AN105" i="2"/>
  <c r="U83" i="2"/>
  <c r="U105" i="2"/>
  <c r="J110" i="2"/>
  <c r="U110" i="2"/>
  <c r="AG119" i="2"/>
  <c r="G110" i="2"/>
  <c r="AN110" i="2"/>
  <c r="AG110" i="2"/>
  <c r="U124" i="2"/>
  <c r="AN119" i="2"/>
  <c r="J119" i="2"/>
  <c r="G124" i="2"/>
  <c r="G119" i="2"/>
  <c r="G129" i="1"/>
  <c r="K129" i="1"/>
  <c r="O129" i="1"/>
  <c r="S129" i="1"/>
  <c r="W129" i="1"/>
  <c r="AA129" i="1"/>
  <c r="AE129" i="1"/>
  <c r="AI129" i="1"/>
  <c r="AM129" i="1"/>
  <c r="H129" i="1"/>
  <c r="L129" i="1"/>
  <c r="P129" i="1"/>
  <c r="T129" i="1"/>
  <c r="X129" i="1"/>
  <c r="AB129" i="1"/>
  <c r="AF129" i="1"/>
  <c r="AJ129" i="1"/>
  <c r="AN129" i="1"/>
  <c r="P51" i="5" l="1"/>
  <c r="J129" i="2"/>
  <c r="AN129" i="2"/>
  <c r="AG129" i="2"/>
  <c r="G129" i="2"/>
  <c r="U129" i="2"/>
  <c r="J129" i="3"/>
  <c r="U129" i="4"/>
  <c r="J129" i="4"/>
  <c r="Z60" i="5"/>
  <c r="AN129" i="5"/>
  <c r="J129" i="5"/>
  <c r="AG129" i="6"/>
  <c r="U129" i="6"/>
  <c r="P65" i="6"/>
  <c r="P31" i="7"/>
  <c r="P51" i="8"/>
  <c r="P10" i="8"/>
  <c r="Z77" i="8"/>
  <c r="G129" i="8"/>
  <c r="AN129" i="8"/>
  <c r="Z25" i="8"/>
  <c r="J129" i="8"/>
  <c r="P43" i="8"/>
  <c r="Z11" i="9"/>
  <c r="P83" i="9"/>
  <c r="P31" i="10"/>
  <c r="P10" i="10"/>
  <c r="G129" i="10"/>
  <c r="P124" i="10"/>
  <c r="P119" i="10"/>
  <c r="P83" i="10"/>
  <c r="Z72" i="10"/>
  <c r="Z64" i="10"/>
  <c r="Z37" i="10"/>
  <c r="AN129" i="10"/>
  <c r="Z94" i="10"/>
  <c r="Z52" i="10"/>
  <c r="P51" i="10"/>
  <c r="J129" i="10"/>
  <c r="Z22" i="10"/>
  <c r="Z119" i="10"/>
  <c r="Z59" i="10"/>
  <c r="P105" i="10"/>
  <c r="Z28" i="10"/>
  <c r="Z12" i="10"/>
  <c r="Z96" i="10"/>
  <c r="Z90" i="10"/>
  <c r="P80" i="10"/>
  <c r="Z87" i="10"/>
  <c r="AG129" i="10"/>
  <c r="U129" i="10"/>
  <c r="Z90" i="9"/>
  <c r="P43" i="9"/>
  <c r="AN129" i="9"/>
  <c r="P124" i="9"/>
  <c r="P119" i="9"/>
  <c r="Z120" i="9"/>
  <c r="Z94" i="9"/>
  <c r="P65" i="9"/>
  <c r="Z22" i="9"/>
  <c r="U129" i="9"/>
  <c r="Z28" i="9"/>
  <c r="J129" i="9"/>
  <c r="Z85" i="9"/>
  <c r="P72" i="9"/>
  <c r="Z87" i="9"/>
  <c r="Z52" i="9"/>
  <c r="P51" i="9"/>
  <c r="P80" i="9"/>
  <c r="G129" i="9"/>
  <c r="P31" i="9"/>
  <c r="Z128" i="9"/>
  <c r="Z111" i="9"/>
  <c r="P110" i="9"/>
  <c r="Z61" i="9"/>
  <c r="P10" i="9"/>
  <c r="Z37" i="9"/>
  <c r="AG129" i="9"/>
  <c r="P119" i="8"/>
  <c r="Z105" i="8"/>
  <c r="P83" i="8"/>
  <c r="P65" i="8"/>
  <c r="Z61" i="8"/>
  <c r="Z113" i="8"/>
  <c r="Z80" i="8"/>
  <c r="AG129" i="8"/>
  <c r="P124" i="8"/>
  <c r="P72" i="8"/>
  <c r="P31" i="8"/>
  <c r="Z111" i="8"/>
  <c r="P110" i="8"/>
  <c r="U129" i="8"/>
  <c r="P124" i="7"/>
  <c r="Z114" i="7"/>
  <c r="Z96" i="7"/>
  <c r="Z78" i="7"/>
  <c r="G129" i="7"/>
  <c r="U129" i="7"/>
  <c r="AN129" i="7"/>
  <c r="Z113" i="7"/>
  <c r="Z90" i="7"/>
  <c r="Z65" i="7"/>
  <c r="Z119" i="7"/>
  <c r="P119" i="7"/>
  <c r="Z111" i="7"/>
  <c r="P110" i="7"/>
  <c r="Z93" i="7"/>
  <c r="P72" i="7"/>
  <c r="Z72" i="7"/>
  <c r="Z26" i="7"/>
  <c r="Z11" i="7"/>
  <c r="P10" i="7"/>
  <c r="Z92" i="7"/>
  <c r="Z80" i="7"/>
  <c r="P51" i="7"/>
  <c r="P43" i="7"/>
  <c r="Z25" i="7"/>
  <c r="P83" i="7"/>
  <c r="Z22" i="7"/>
  <c r="AG129" i="7"/>
  <c r="J129" i="7"/>
  <c r="P124" i="6"/>
  <c r="Z113" i="6"/>
  <c r="P80" i="6"/>
  <c r="P51" i="6"/>
  <c r="P10" i="6"/>
  <c r="Z11" i="6"/>
  <c r="Z12" i="6"/>
  <c r="J129" i="6"/>
  <c r="Z105" i="6"/>
  <c r="Z60" i="6"/>
  <c r="AN129" i="6"/>
  <c r="P119" i="6"/>
  <c r="Z72" i="6"/>
  <c r="P43" i="6"/>
  <c r="G129" i="6"/>
  <c r="Z111" i="6"/>
  <c r="P110" i="6"/>
  <c r="P72" i="6"/>
  <c r="Z28" i="6"/>
  <c r="Z24" i="6"/>
  <c r="Z32" i="6"/>
  <c r="P31" i="6"/>
  <c r="Z72" i="5"/>
  <c r="Z26" i="5"/>
  <c r="Z94" i="5"/>
  <c r="P65" i="5"/>
  <c r="G129" i="5"/>
  <c r="Z22" i="5"/>
  <c r="P124" i="5"/>
  <c r="P119" i="5"/>
  <c r="Z80" i="5"/>
  <c r="P110" i="5"/>
  <c r="Z90" i="5"/>
  <c r="P83" i="5"/>
  <c r="Z54" i="5"/>
  <c r="Z31" i="5"/>
  <c r="U129" i="5"/>
  <c r="P105" i="5"/>
  <c r="Z110" i="5"/>
  <c r="Z93" i="5"/>
  <c r="AG129" i="5"/>
  <c r="P10" i="5"/>
  <c r="P105" i="4"/>
  <c r="P80" i="4"/>
  <c r="Z53" i="4"/>
  <c r="AN129" i="4"/>
  <c r="Z25" i="4"/>
  <c r="AG129" i="4"/>
  <c r="P31" i="4"/>
  <c r="G129" i="4"/>
  <c r="Z105" i="4"/>
  <c r="Z78" i="4"/>
  <c r="Z90" i="4"/>
  <c r="P124" i="4"/>
  <c r="Z113" i="4"/>
  <c r="Z119" i="4"/>
  <c r="P72" i="4"/>
  <c r="P83" i="4"/>
  <c r="Z52" i="4"/>
  <c r="P51" i="4"/>
  <c r="P65" i="4"/>
  <c r="Z83" i="4"/>
  <c r="P80" i="3"/>
  <c r="AG129" i="3"/>
  <c r="G129" i="3"/>
  <c r="P72" i="3"/>
  <c r="P31" i="3"/>
  <c r="P65" i="3"/>
  <c r="Z10" i="3"/>
  <c r="AN129" i="3"/>
  <c r="U129" i="3"/>
  <c r="P124" i="3"/>
  <c r="P110" i="3"/>
  <c r="P10" i="3"/>
  <c r="P80" i="2"/>
  <c r="Z65" i="2"/>
  <c r="P51" i="2"/>
  <c r="P105" i="2"/>
  <c r="P119" i="2"/>
  <c r="P110" i="2"/>
  <c r="Z72" i="2"/>
  <c r="P65" i="2"/>
  <c r="P124" i="2"/>
  <c r="P83" i="2"/>
  <c r="P43" i="2"/>
  <c r="P31" i="2"/>
  <c r="Z10" i="2"/>
  <c r="Z10" i="5" l="1"/>
  <c r="P129" i="2"/>
  <c r="P129" i="4"/>
  <c r="P129" i="5"/>
  <c r="Z51" i="6"/>
  <c r="Z31" i="7"/>
  <c r="Z10" i="8"/>
  <c r="P129" i="8"/>
  <c r="P129" i="9"/>
  <c r="Z83" i="9"/>
  <c r="Z72" i="9"/>
  <c r="P129" i="10"/>
  <c r="Z31" i="10"/>
  <c r="Z10" i="10"/>
  <c r="Z105" i="10"/>
  <c r="Z83" i="10"/>
  <c r="Z124" i="10"/>
  <c r="Z80" i="10"/>
  <c r="Z51" i="10"/>
  <c r="Z43" i="10"/>
  <c r="Z65" i="10"/>
  <c r="Z110" i="10"/>
  <c r="Z10" i="9"/>
  <c r="Z31" i="9"/>
  <c r="Z80" i="9"/>
  <c r="Z65" i="9"/>
  <c r="Z105" i="9"/>
  <c r="Z124" i="9"/>
  <c r="Z51" i="9"/>
  <c r="Z110" i="9"/>
  <c r="Z119" i="9"/>
  <c r="Z43" i="9"/>
  <c r="Z83" i="8"/>
  <c r="Z43" i="8"/>
  <c r="Z31" i="8"/>
  <c r="Z124" i="8"/>
  <c r="Z51" i="8"/>
  <c r="Z65" i="8"/>
  <c r="Z119" i="8"/>
  <c r="Z110" i="8"/>
  <c r="Z72" i="8"/>
  <c r="P129" i="7"/>
  <c r="Z51" i="7"/>
  <c r="Z83" i="7"/>
  <c r="Z10" i="7"/>
  <c r="Z105" i="7"/>
  <c r="Z43" i="7"/>
  <c r="Z110" i="7"/>
  <c r="Z124" i="7"/>
  <c r="Z31" i="6"/>
  <c r="Z110" i="6"/>
  <c r="P129" i="6"/>
  <c r="Z80" i="6"/>
  <c r="Z124" i="6"/>
  <c r="Z65" i="6"/>
  <c r="Z83" i="6"/>
  <c r="Z10" i="6"/>
  <c r="Z43" i="6"/>
  <c r="Z119" i="6"/>
  <c r="Z105" i="5"/>
  <c r="Z65" i="5"/>
  <c r="Z43" i="5"/>
  <c r="Z51" i="5"/>
  <c r="Z83" i="5"/>
  <c r="Z119" i="5"/>
  <c r="Z124" i="5"/>
  <c r="Z72" i="4"/>
  <c r="Z31" i="4"/>
  <c r="Z110" i="4"/>
  <c r="Z10" i="4"/>
  <c r="Z65" i="4"/>
  <c r="Z51" i="4"/>
  <c r="Z124" i="4"/>
  <c r="Z80" i="4"/>
  <c r="Z65" i="3"/>
  <c r="P129" i="3"/>
  <c r="Z124" i="3"/>
  <c r="Z72" i="3"/>
  <c r="Z105" i="3"/>
  <c r="Z80" i="3"/>
  <c r="Z83" i="3"/>
  <c r="Z31" i="3"/>
  <c r="Z43" i="3"/>
  <c r="Z119" i="3"/>
  <c r="Z110" i="3"/>
  <c r="Z31" i="2"/>
  <c r="Z119" i="2"/>
  <c r="Z105" i="2"/>
  <c r="Z124" i="2"/>
  <c r="Z43" i="2"/>
  <c r="Z83" i="2"/>
  <c r="Z80" i="2"/>
  <c r="Z51" i="2"/>
  <c r="Z110" i="2"/>
  <c r="Z129" i="2" l="1"/>
  <c r="Z129" i="3"/>
  <c r="Z129" i="4"/>
  <c r="Z129" i="5"/>
  <c r="Z129" i="8"/>
  <c r="Z129" i="10"/>
  <c r="Z129" i="9"/>
  <c r="Z129" i="7"/>
  <c r="Z129" i="6"/>
</calcChain>
</file>

<file path=xl/sharedStrings.xml><?xml version="1.0" encoding="utf-8"?>
<sst xmlns="http://schemas.openxmlformats.org/spreadsheetml/2006/main" count="2914" uniqueCount="284">
  <si>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</si>
  <si>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</si>
  <si>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ÐÐ ԼՈՌՈՒ ՄԱՐԶԻ ²è²æÆÜ ²îÚ²ÜÆ ÀÜ¸Ð²Üàôð Æð²ì²êàôÂÚ²Ü ¸²î²ð²ÜÆ ¸²î²ìàð</t>
  </si>
  <si>
    <t>Ն.ՀՈՎԱԿԻՄՅԱՆԻ</t>
  </si>
  <si>
    <t xml:space="preserve">¶àðÌàôÜºàôÂÚ²Ü ìºð²´ºðÚ²È </t>
  </si>
  <si>
    <t>ø²Ô²ø²òÆ²Î²Ü ¶àðÌºðàì</t>
  </si>
  <si>
    <t>êïáõ·Çã Ñ³í³ë³ñáõÙÝ»ñª 1=2+3+4+5, 6=7+8+9+10, 2+3+7=11+22+23+25, 12=13+14+15+16+17, 17=18+19+20, 22=12+21, 29=27+28, 29=30+31, 36=34+35, 36=37+38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</si>
  <si>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</si>
  <si>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</si>
  <si>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</si>
  <si>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</si>
  <si>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</si>
  <si>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</si>
  <si>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</si>
  <si>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ÃíáõÙª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</si>
  <si>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</si>
  <si>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</si>
  <si>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</si>
  <si>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</si>
  <si>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</si>
  <si>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</si>
  <si>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</si>
  <si>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</si>
  <si>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</si>
  <si>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Այդ թվում անորոշ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</si>
  <si>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</si>
  <si>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</si>
  <si>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</si>
  <si>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</si>
  <si>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Ø³ëáí Ï³ñ×í»É ¿, Ù³ëáí Ù»ñÅí»É</t>
  </si>
  <si>
    <t>²Û¹ ÃíáõÙª Ï³ñ×í»É »Ý</t>
  </si>
  <si>
    <t>Ð³ÛóÁ ÃáÕÝí»É ¿ ³é³Ýó ùÝÝáõÃÛ³Ý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</si>
  <si>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</si>
  <si>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</si>
  <si>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</si>
  <si>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</si>
  <si>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</si>
  <si>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</si>
  <si>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</si>
  <si>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</si>
  <si>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</si>
  <si>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Ñ³óÇó, ¹ÇÙáõÙÇó Ññ³Å³ñí»Éáõ ÑÇÙùáí</t>
  </si>
  <si>
    <t>²Û¹ ÃíáõÙª ³ÛÉ ÑÇÙùáí</t>
  </si>
  <si>
    <t>1.</t>
  </si>
  <si>
    <t>Գույքային իրավահարաբերությունների վերաբերյալ դատական գործեր</t>
  </si>
  <si>
    <t>1.1</t>
  </si>
  <si>
    <t>Գույքի նկատմամբ սեփականության իրավունքը ճանաչելու վերաբերյալ</t>
  </si>
  <si>
    <t>1.1.1</t>
  </si>
  <si>
    <t>Այդ թվում՝ ձեռքբերման վաղեմության ուժով</t>
  </si>
  <si>
    <t>1.1.2</t>
  </si>
  <si>
    <t>Այդ թվում՝ տիրազուրկ գույքի նկատմամբ</t>
  </si>
  <si>
    <t>Սեփականության իրավունքի դադարեցման վերաբերյալ</t>
  </si>
  <si>
    <t>1.3</t>
  </si>
  <si>
    <t>Գույքի նկատմամբ  օգտագործման իրավունքը ճանաչելու վերաբերյալ</t>
  </si>
  <si>
    <t>1.3.1</t>
  </si>
  <si>
    <t>Այդ թվում՝ բնակօգտագործման իրավունքը  ճանաչելու վերաբերյալ</t>
  </si>
  <si>
    <t>1.3.2</t>
  </si>
  <si>
    <t>Այդ թվում՝ հողամասի նկատմամբ օգտագործման իրավունքը  ճանաչելու վերաբերյալ</t>
  </si>
  <si>
    <t>1.4</t>
  </si>
  <si>
    <t>Գույքի նկատմամբ  օգտագործման իրավունքը դադարեցնելու վերաբերյալ</t>
  </si>
  <si>
    <t>1.4.1</t>
  </si>
  <si>
    <t xml:space="preserve">Այդ թվում՝ բնակօգտագործման իրավունքը դադարեցնելու վերաբերյալ </t>
  </si>
  <si>
    <t>1.4.1/1</t>
  </si>
  <si>
    <t>Այդ թվում՝ փոխհատուցմամբ</t>
  </si>
  <si>
    <t>1.5</t>
  </si>
  <si>
    <t>Բնակարանից (տարածքից) վտարելու վերաբերյալ</t>
  </si>
  <si>
    <t>1.6</t>
  </si>
  <si>
    <t>Գույքն ուրիշի ապօրինի տիրապետումից ետ վերադարձնելու վերաբերյալ</t>
  </si>
  <si>
    <t>1.6.1</t>
  </si>
  <si>
    <t>Բարեխիղճ ձեռքբերողից իր գույքը հետ պահանջելու վերաբերյալ</t>
  </si>
  <si>
    <t xml:space="preserve">1.7 </t>
  </si>
  <si>
    <t>Տիրապետումից զրկելու հետ չկապված իրավունքների խախտումը վերացնելու վերաբերյալ</t>
  </si>
  <si>
    <t>1.8</t>
  </si>
  <si>
    <t>Ընդհանուր բաժնային սեփականությունից բաժինն առանձնացնելու վերաբերյալ</t>
  </si>
  <si>
    <t>1.8.1</t>
  </si>
  <si>
    <t>Համատեղ սեփականության ներքո գտնվող գույքը բաժանելու և դրանից բաժինն առանձնացնելու վերաբերյալ</t>
  </si>
  <si>
    <t>1.8.3</t>
  </si>
  <si>
    <t>Գույքի վրա բռնագանձում տարածելու պահանջի մասին</t>
  </si>
  <si>
    <t>1.9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</si>
  <si>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</si>
  <si>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</si>
  <si>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</si>
  <si>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</si>
  <si>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</si>
  <si>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2.</t>
  </si>
  <si>
    <t>Գործարքների հետ կապված իրավահարաբերությունների վերաբերյալ դատական գործեր</t>
  </si>
  <si>
    <t>2.1</t>
  </si>
  <si>
    <t>Գործարքների անվավերության հետ կապված վեճեր</t>
  </si>
  <si>
    <t>2.1.1</t>
  </si>
  <si>
    <t>Այդ թվում` վիճահարույց գործարքներն անվավեր ճանաչելու վերաբերյալ</t>
  </si>
  <si>
    <t>2.1.2</t>
  </si>
  <si>
    <t>Այդ թվում` գործարքի առոչնչության հետևանքներ կիրառելու վերաբերյալ</t>
  </si>
  <si>
    <t>2.2</t>
  </si>
  <si>
    <t>Գործարքը վավեր ճանաչելու վերաբերյալ</t>
  </si>
  <si>
    <t>2.3</t>
  </si>
  <si>
    <t>Գործարքից ծագող իրավունքները  գրանցելու վերաբերյալ</t>
  </si>
  <si>
    <t>2.4</t>
  </si>
  <si>
    <t>Պայմանագիրն անվավեր ճանաչելու վերաբերյալ</t>
  </si>
  <si>
    <t>2.5</t>
  </si>
  <si>
    <t>Պայմանագրիը վավեր ճանաչելու վերաբերյալ</t>
  </si>
  <si>
    <t>2.6</t>
  </si>
  <si>
    <t>Պայմանագրից ծագող իրավունքները  գրանցելու վերաբերյալ</t>
  </si>
  <si>
    <t>2.7</t>
  </si>
  <si>
    <t>Պայմանագիրը փոփոխելու և լուծելու վերաբերյալ</t>
  </si>
  <si>
    <t>2.8</t>
  </si>
  <si>
    <t>Պայմանագիր կնքելուն պարտավորեցնելու վերաբերյալ</t>
  </si>
  <si>
    <t>2.9</t>
  </si>
  <si>
    <t>3.</t>
  </si>
  <si>
    <t>Ժառանգության հետ կապված իրավահարաբերությունների վերաբերյալ դատական գործեր</t>
  </si>
  <si>
    <t>3.1</t>
  </si>
  <si>
    <t>Կտակն անվավեր ճանաչելու վերաբերյալ</t>
  </si>
  <si>
    <t>3.2</t>
  </si>
  <si>
    <t>Անարժան ժառանգ ճանաչելու վերաբերյալ</t>
  </si>
  <si>
    <t>3.3</t>
  </si>
  <si>
    <t>Ժառանգությունը բաժանելու վերաբերյալ</t>
  </si>
  <si>
    <t>3.4</t>
  </si>
  <si>
    <t>Գույքն անժառանգ ճանաչելու վերաբերյալ</t>
  </si>
  <si>
    <t>3.5</t>
  </si>
  <si>
    <t>Ըստ օրենքի ժառանգության իրավունքի վկայագիրն անվավեր ճանաչելու վերաբերյալ</t>
  </si>
  <si>
    <t>3.6</t>
  </si>
  <si>
    <t>Ժառանգությունն ընդունելու բաց թողնված ժամկետը հարգելի համարելու վերաբերյալ</t>
  </si>
  <si>
    <t>3.7</t>
  </si>
  <si>
    <t>4</t>
  </si>
  <si>
    <t>Ընտանեկան իրավահարաբերությունների վերաբերյալ դատական գործեր</t>
  </si>
  <si>
    <t>4.1</t>
  </si>
  <si>
    <t>Ամուսնալուծության վերաբերյալ</t>
  </si>
  <si>
    <t>4.2</t>
  </si>
  <si>
    <t>Ալիմենտի պահանջի վերաբերյալ</t>
  </si>
  <si>
    <t>4.3</t>
  </si>
  <si>
    <t>Ալիմենտի չափը փոփոխելու վերաբերյալ</t>
  </si>
  <si>
    <t>4.4</t>
  </si>
  <si>
    <t>Ծնողական իրավունքներից զրկելու վերաբերյալ</t>
  </si>
  <si>
    <t>4.5</t>
  </si>
  <si>
    <t>Ծնողական իրավունքները վերականգնելու վերաբերյալ</t>
  </si>
  <si>
    <t>4.6</t>
  </si>
  <si>
    <t>Երեխայի որդեգրման վերաբերյալ</t>
  </si>
  <si>
    <t>4.7</t>
  </si>
  <si>
    <t>Երեխայի որդեգրումը վերացնելու վերաբերյալ</t>
  </si>
  <si>
    <t>4.8</t>
  </si>
  <si>
    <t>Հայրությունը ճանաչելու վերաբերյալ</t>
  </si>
  <si>
    <t>4.9</t>
  </si>
  <si>
    <t>Երեխայի բնակության վայրը որոշելու վերաբերյալ</t>
  </si>
  <si>
    <t>4.10</t>
  </si>
  <si>
    <t>Երեխայի հետ տեսակցության կարգ սահմանելու վերաբերյալ</t>
  </si>
  <si>
    <t>4.11</t>
  </si>
  <si>
    <t>Ամուսինների ընդհանուր գույքը բաժանելու վերաբերյալ</t>
  </si>
  <si>
    <t>4.12</t>
  </si>
  <si>
    <t>Ամուսնական պայմանագրի փոփոխման կամ լուծման վերաբերյալ</t>
  </si>
  <si>
    <t>4.13</t>
  </si>
  <si>
    <t>5.</t>
  </si>
  <si>
    <t>Մտավոր սեփականության հետ կապված իրավահարաբերությունների վերաբերյալ դատական գործեր</t>
  </si>
  <si>
    <t>5.1</t>
  </si>
  <si>
    <t>Լիցենզային պայմանագրի լուծման, փոփոխման և անվավերության վերաբերյալ</t>
  </si>
  <si>
    <t>5.2</t>
  </si>
  <si>
    <t>Մտավոր գործունեության արդյունքներ ստեղծելու և օգտագործելու պայմանագրի լուծման, փոփոխման ու անվավերության վերաբերյալ</t>
  </si>
  <si>
    <t>5.3</t>
  </si>
  <si>
    <t>Հեղինակային և հարակից իրավունքների վերաբերյալ</t>
  </si>
  <si>
    <t>5.4</t>
  </si>
  <si>
    <t>Ֆիրմային անվանման վերաբերյալ</t>
  </si>
  <si>
    <t>5.5</t>
  </si>
  <si>
    <t>Ապրանքային նշանի վերաբերյալ</t>
  </si>
  <si>
    <t>5.6</t>
  </si>
  <si>
    <t>6.</t>
  </si>
  <si>
    <t>Աշխատանքային իրավահարաբերությունների վերաբերյալ դատական գործեր</t>
  </si>
  <si>
    <t>6.1</t>
  </si>
  <si>
    <t>Աշխատանքային պայմանագրերի վերաբերյալ</t>
  </si>
  <si>
    <t>6.2</t>
  </si>
  <si>
    <t>Աշխատանքում վերականգնելու վերաբերյալ</t>
  </si>
  <si>
    <t>6.3</t>
  </si>
  <si>
    <t>Գործադուլն անօրինական ճանաչելու վերաբերյալ</t>
  </si>
  <si>
    <t>6.4</t>
  </si>
  <si>
    <t>Հարկադիր պարապուրդի հատուցման վերաբերյալ</t>
  </si>
  <si>
    <t>6.5</t>
  </si>
  <si>
    <t>Չվճարված աշխատավարձի և/կամ այլ վճարների բռնագանձման վերաբերյալ</t>
  </si>
  <si>
    <t>6.6</t>
  </si>
  <si>
    <t>6.7</t>
  </si>
  <si>
    <t>Աշխատողին կարգապահական պատասխանատվության ենթարկելու հետ կապված վեճեր</t>
  </si>
  <si>
    <t>7.</t>
  </si>
  <si>
    <t>Իրավաբանական անձի գործունեությունից բխող իրավահարաբերությունների վերաբերյալ դատական գործեր</t>
  </si>
  <si>
    <t>7.1</t>
  </si>
  <si>
    <t>Կորպորատիվ վեճեր</t>
  </si>
  <si>
    <t>7.2</t>
  </si>
  <si>
    <t>8.</t>
  </si>
  <si>
    <t>Հատուկ վարույթի դատական գործեր</t>
  </si>
  <si>
    <t>8.1</t>
  </si>
  <si>
    <t>Անչափահասին լրիվ գործունակ ճանաչելու (էմանսիպացիա) վերաբերյալ</t>
  </si>
  <si>
    <t>8.2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</si>
  <si>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</si>
  <si>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>8.3</t>
  </si>
  <si>
    <t xml:space="preserve">Անձին հոգեբուժական կազմակերպություն ոչ հոժարակամ հոսպիտալացման ենթարկելու վերաբերյալ </t>
  </si>
  <si>
    <t>8.4</t>
  </si>
  <si>
    <t>Քաղաքացուն անհայտ բացակայող կամ մահացած ճանաչելու վերաբերյալ</t>
  </si>
  <si>
    <t>8.6</t>
  </si>
  <si>
    <t>Շարժական գույքը տիրազուրկ ճանաչելու և դրա նկատմամբ դիմողի սեփականության իրավունքը ճանաչելու վերաբերյալ գործերը</t>
  </si>
  <si>
    <t>8.7</t>
  </si>
  <si>
    <t>Իրավաբանական նշանակություն ունեցող փաստերի հաստատման վերաբերյալ</t>
  </si>
  <si>
    <t>8.7.1</t>
  </si>
  <si>
    <t>Անձանց ազգակցական հարաբերությունների վերաբերյալ</t>
  </si>
  <si>
    <t>8.7.2</t>
  </si>
  <si>
    <t>Անձի՝ ուրիշի խնամքի տակ գտնվելու վերաբերյալ</t>
  </si>
  <si>
    <t>8.7.3</t>
  </si>
  <si>
    <t xml:space="preserve">Ծննդյան, որդեգրման, ամուսնության և մահվան գրանցման վերաբերյալ </t>
  </si>
  <si>
    <t>8.7.4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</si>
  <si>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</si>
  <si>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8.7.5</t>
  </si>
  <si>
    <t>Ժառանգությունն ընդունելու և ժառանգության բացման վայրի վերաբերյալ</t>
  </si>
  <si>
    <t>8.7.6</t>
  </si>
  <si>
    <t>Դժբախտ պատահարի վերաբերյալ</t>
  </si>
  <si>
    <t>8.7.7</t>
  </si>
  <si>
    <t>Իրավունք սահմանող փաստաթղթերի, բացառությամբ անձնագրի և զինվորական փաստաթղթերի, պատկանելության վերաբերյալ</t>
  </si>
  <si>
    <t>8.7.8</t>
  </si>
  <si>
    <t>Սեփականության իրավունքով գույքի տիրապետման վերաբերյալ</t>
  </si>
  <si>
    <t>8.7.9</t>
  </si>
  <si>
    <t>Անհաղթահարելի ուժի առկայության վերաբերյալ</t>
  </si>
  <si>
    <t>8.7.10</t>
  </si>
  <si>
    <t>Օրենքով նախատեսված այլ իրավաբանական  նշանակության փաստերի վերաբերյալ</t>
  </si>
  <si>
    <t>8.8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</si>
  <si>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</si>
  <si>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</si>
  <si>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</si>
  <si>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8.10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</si>
  <si>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</si>
  <si>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</si>
  <si>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</si>
  <si>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</si>
  <si>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9.</t>
  </si>
  <si>
    <t>Հատուկ հայցային վարույթի դատական գործեր</t>
  </si>
  <si>
    <t>9.2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</si>
  <si>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</si>
  <si>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9.3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</si>
  <si>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</si>
  <si>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</si>
  <si>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</si>
  <si>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</si>
  <si>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11.</t>
  </si>
  <si>
    <t>Պարտավորական իրավահարաբերությունների վերաբերյալ դատական գործեր</t>
  </si>
  <si>
    <t>11.1</t>
  </si>
  <si>
    <t>Գումարի պահանջի մասին</t>
  </si>
  <si>
    <t>11.2</t>
  </si>
  <si>
    <t>Պարտավորությունը բնեղենով կատարելու պահանջի մասին</t>
  </si>
  <si>
    <t>11.3</t>
  </si>
  <si>
    <t>Վնասը և բաց թողնված օգուտը հատուցելու պահանջի մասին</t>
  </si>
  <si>
    <t>11.4</t>
  </si>
  <si>
    <t>Քաղաքացու կյանքին կամ առողջությանը պատճառված վնասի հատուցման վերաբերյալ</t>
  </si>
  <si>
    <t>11.5</t>
  </si>
  <si>
    <t>Ապրանքների, աշխատանքների կամ ծառայությունների թերությունների հետևանքով պատճառված վնասների հատուցման վերաբերյալ</t>
  </si>
  <si>
    <t>11.6</t>
  </si>
  <si>
    <t>Անհիմն հարստացման հետևանքով ծագած պարտավորություններ</t>
  </si>
  <si>
    <t>11.7</t>
  </si>
  <si>
    <t>Միակողմանի գործողույթուններից ծագող պարտավորություններ</t>
  </si>
  <si>
    <t>11.8</t>
  </si>
  <si>
    <t>12.</t>
  </si>
  <si>
    <t>Անձնական ոչ գույքային իրավահարաբերությունների վերաբերյալ դատական գործեր</t>
  </si>
  <si>
    <t>12.1</t>
  </si>
  <si>
    <t>Պատվի և արժանապատվության իրավունքի վերաբերյալ</t>
  </si>
  <si>
    <t>12.2</t>
  </si>
  <si>
    <t>Գործարար համբավի վերաբերյալ</t>
  </si>
  <si>
    <t>12.3</t>
  </si>
  <si>
    <t xml:space="preserve"> Ոչ նյութական (բարոյական) վնասի վերաբերյալ</t>
  </si>
  <si>
    <t>12.4</t>
  </si>
  <si>
    <t>14</t>
  </si>
  <si>
    <t>Հողային իրավահարաբերությունների վերաբերյալ դատական գործեր</t>
  </si>
  <si>
    <t>14.1</t>
  </si>
  <si>
    <t>Հողամասի նկատմամբ գույքային իրավունքների հետ կապված իրավահարաբերությունների վերաբերյալ դատական գործեր</t>
  </si>
  <si>
    <t>14.2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</si>
  <si>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</si>
  <si>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</si>
  <si>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</si>
  <si>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13.</t>
  </si>
  <si>
    <t>Ընդամենը</t>
  </si>
  <si>
    <t xml:space="preserve"> </t>
  </si>
  <si>
    <r>
      <t xml:space="preserve">ÐÐ </t>
    </r>
    <r>
      <rPr>
        <b/>
        <sz val="21"/>
        <rFont val="Arial Armenian"/>
        <family val="2"/>
      </rPr>
      <t>ԼՈՌՈՒ ՄԱՐԶԻ</t>
    </r>
    <r>
      <rPr>
        <b/>
        <sz val="22"/>
        <rFont val="Arial Armenian"/>
        <family val="2"/>
      </rPr>
      <t xml:space="preserve"> ²è²æÆÜ ²îÚ²ÜÆ ÀÜ¸Ð²Üàôð Æð²ì²êàôÂÚ²Ü ¸²î²ð²ÜÆ ¸²î²ìàð</t>
    </r>
  </si>
  <si>
    <t>Ա.ՄԿՐՏՉՅԱՆԻ</t>
  </si>
  <si>
    <t>Ա.ԱԹԱԲԵԿՅԱՆԻ</t>
  </si>
  <si>
    <t>Բ.ԳՐԻԳՈՐՅԱՆԻ</t>
  </si>
  <si>
    <t>Գ.ԶԱՔԱՐՅԱՆԻ</t>
  </si>
  <si>
    <t>²Û¹ ÃíáõÙª Ñ³յóÇó, ¹ÇÙáõÙÇó Ññ³Å³ñí»Éáõ ÑÇÙùáí</t>
  </si>
  <si>
    <t>Ա.ՄԿՈՅԱՆԻ</t>
  </si>
  <si>
    <t>Ե.ԱՌԱՔԵԼՅԱՆԻ</t>
  </si>
  <si>
    <t>Ս.ԲԱՂԴԱՍԱՐՅԱՆԻ</t>
  </si>
  <si>
    <t>Ն.ՍԱՀԱԿՅԱՆԻ</t>
  </si>
  <si>
    <t>Վ. ՀՈՎՆԱՆՅԱՆԻ</t>
  </si>
  <si>
    <t>2023թ. 1-ին կիսամյակ</t>
  </si>
  <si>
    <t>ÐÐ  ³é³çÇÝ ³ïÛ³ÝÇ ÁÝ¹Ñ³Ýáõñ Çñ³í³ëáõÃÛ³Ý ¹³ï³ñ³ÝÇ ù³Õ³ù³óÇ³Ï³Ý Ù³ëÝ³·Çï³óáõÙ áõÝ»óáÕ ¹³ï³íáñÝ»ñÇ Ñ³ëïÇùÝ»ñÇ ù³Ý³ÏÁ`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</si>
</sst>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9">
    <font>
      <sz val="11"/>
      <color theme="1"/>
      <name val="Arial Armenian"/>
      <family val="2"/>
      <charset val="204"/>
    </font>
    <font>
      <sz val="11"/>
      <name val="Arial Armenian"/>
      <family val="2"/>
    </font>
    <font>
      <b/>
      <sz val="12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4"/>
      <name val="Arial Armenian"/>
      <family val="2"/>
    </font>
    <font>
      <b/>
      <sz val="16"/>
      <name val="Arial Armenian"/>
      <family val="2"/>
    </font>
    <font>
      <b/>
      <sz val="21"/>
      <name val="Arial Armenian"/>
      <family val="2"/>
    </font>
    <font>
      <sz val="11"/>
      <color theme="1"/>
      <name val="Calibri"/>
      <family val="2"/>
      <scheme val="minor"/>
    </font>
    <font>
      <b/>
      <sz val="12"/>
      <name val="Arial LatArm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86">
    <xf numFmtId="0" fontId="0" fillId="0" borderId="0" xfId="0"/>
    <xf numFmtId="0" fontId="1" fillId="2" borderId="0" xfId="0" applyFont="1" applyFill="1" applyProtection="1">
      <protection locked="0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49" fontId="10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10" fillId="0" borderId="0" xfId="0" applyFont="1" applyProtection="1">
      <protection locked="0"/>
    </xf>
    <xf numFmtId="49" fontId="1" fillId="2" borderId="11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11" fillId="3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" fillId="0" borderId="11" xfId="0" applyFont="1" applyBorder="1" applyProtection="1">
      <protection locked="0"/>
    </xf>
    <xf numFmtId="0" fontId="1" fillId="0" borderId="0" xfId="0" applyFont="1" applyProtection="1"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164" fontId="1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10" fillId="0" borderId="11" xfId="0" applyFont="1" applyBorder="1" applyProtection="1">
      <protection locked="0"/>
    </xf>
    <xf numFmtId="0" fontId="15" fillId="0" borderId="0" xfId="0" applyFont="1" applyProtection="1"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textRotation="90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 textRotation="90" wrapText="1"/>
    </xf>
    <xf numFmtId="0" fontId="1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 vertical="center" wrapText="1"/>
    </xf>
    <xf numFmtId="0" fontId="7" fillId="0" borderId="1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18" fillId="4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Обычный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workbookViewId="0">
      <selection activeCell="A5" sqref="A5:AP5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57" t="s">
        <v>0</v>
      </c>
      <c r="AM1" s="58"/>
      <c r="AN1" s="58"/>
      <c r="AO1" s="58"/>
      <c r="AP1" s="58"/>
    </row>
    <row r="2" spans="1:42" ht="58.5" customHeight="1">
      <c r="A2" s="59" t="s">
        <v>282</v>
      </c>
      <c r="B2" s="60"/>
      <c r="C2" s="60"/>
      <c r="D2" s="60"/>
      <c r="E2" s="60"/>
      <c r="F2" s="60"/>
      <c r="G2" s="61" t="s">
        <v>1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>
      <c r="A3" s="63" t="s">
        <v>271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281</v>
      </c>
      <c r="AB3" s="61"/>
      <c r="AC3" s="61"/>
      <c r="AD3" s="61"/>
      <c r="AE3" s="61"/>
      <c r="AF3" s="61"/>
      <c r="AG3" s="61"/>
      <c r="AH3" s="61"/>
      <c r="AI3" s="61" t="s">
        <v>4</v>
      </c>
      <c r="AJ3" s="61"/>
      <c r="AK3" s="61"/>
      <c r="AL3" s="61"/>
      <c r="AM3" s="61"/>
      <c r="AN3" s="61"/>
      <c r="AO3" s="61"/>
      <c r="AP3" s="61"/>
    </row>
    <row r="4" spans="1:42" ht="27">
      <c r="A4" s="65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>
      <c r="A5" s="67" t="s">
        <v>283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>
      <c r="A6" s="70" t="s">
        <v>6</v>
      </c>
      <c r="B6" s="71"/>
      <c r="C6" s="71"/>
      <c r="D6" s="72"/>
      <c r="E6" s="47" t="s">
        <v>7</v>
      </c>
      <c r="F6" s="48"/>
      <c r="G6" s="48"/>
      <c r="H6" s="48"/>
      <c r="I6" s="79"/>
      <c r="J6" s="47" t="s">
        <v>8</v>
      </c>
      <c r="K6" s="48"/>
      <c r="L6" s="48"/>
      <c r="M6" s="48"/>
      <c r="N6" s="80"/>
      <c r="O6" s="49" t="s">
        <v>9</v>
      </c>
      <c r="P6" s="53" t="s">
        <v>10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9" t="s">
        <v>11</v>
      </c>
      <c r="AB6" s="49" t="s">
        <v>12</v>
      </c>
      <c r="AC6" s="49" t="s">
        <v>13</v>
      </c>
      <c r="AD6" s="46" t="s">
        <v>14</v>
      </c>
      <c r="AE6" s="47" t="s">
        <v>15</v>
      </c>
      <c r="AF6" s="48"/>
      <c r="AG6" s="48"/>
      <c r="AH6" s="48"/>
      <c r="AI6" s="48"/>
      <c r="AJ6" s="49" t="s">
        <v>16</v>
      </c>
      <c r="AK6" s="49" t="s">
        <v>17</v>
      </c>
      <c r="AL6" s="47" t="s">
        <v>18</v>
      </c>
      <c r="AM6" s="48"/>
      <c r="AN6" s="48"/>
      <c r="AO6" s="48"/>
      <c r="AP6" s="79"/>
    </row>
    <row r="7" spans="1:42" ht="75.75" customHeight="1">
      <c r="A7" s="73"/>
      <c r="B7" s="74"/>
      <c r="C7" s="74"/>
      <c r="D7" s="75"/>
      <c r="E7" s="46" t="s">
        <v>19</v>
      </c>
      <c r="F7" s="46" t="s">
        <v>20</v>
      </c>
      <c r="G7" s="46" t="s">
        <v>21</v>
      </c>
      <c r="H7" s="46" t="s">
        <v>22</v>
      </c>
      <c r="I7" s="46" t="s">
        <v>23</v>
      </c>
      <c r="J7" s="46" t="s">
        <v>19</v>
      </c>
      <c r="K7" s="46" t="s">
        <v>21</v>
      </c>
      <c r="L7" s="46" t="s">
        <v>22</v>
      </c>
      <c r="M7" s="46" t="s">
        <v>23</v>
      </c>
      <c r="N7" s="46" t="s">
        <v>24</v>
      </c>
      <c r="O7" s="50"/>
      <c r="P7" s="46" t="s">
        <v>25</v>
      </c>
      <c r="Q7" s="49" t="s">
        <v>26</v>
      </c>
      <c r="R7" s="49" t="s">
        <v>27</v>
      </c>
      <c r="S7" s="46" t="s">
        <v>28</v>
      </c>
      <c r="T7" s="49" t="s">
        <v>29</v>
      </c>
      <c r="U7" s="53" t="s">
        <v>30</v>
      </c>
      <c r="V7" s="54"/>
      <c r="W7" s="54"/>
      <c r="X7" s="55"/>
      <c r="Y7" s="49" t="s">
        <v>31</v>
      </c>
      <c r="Z7" s="46" t="s">
        <v>32</v>
      </c>
      <c r="AA7" s="50"/>
      <c r="AB7" s="50"/>
      <c r="AC7" s="50"/>
      <c r="AD7" s="46"/>
      <c r="AE7" s="46" t="s">
        <v>33</v>
      </c>
      <c r="AF7" s="46" t="s">
        <v>34</v>
      </c>
      <c r="AG7" s="46" t="s">
        <v>19</v>
      </c>
      <c r="AH7" s="46" t="s">
        <v>35</v>
      </c>
      <c r="AI7" s="46" t="s">
        <v>36</v>
      </c>
      <c r="AJ7" s="50"/>
      <c r="AK7" s="50"/>
      <c r="AL7" s="46" t="s">
        <v>33</v>
      </c>
      <c r="AM7" s="46" t="s">
        <v>34</v>
      </c>
      <c r="AN7" s="46" t="s">
        <v>19</v>
      </c>
      <c r="AO7" s="46" t="s">
        <v>37</v>
      </c>
      <c r="AP7" s="46" t="s">
        <v>38</v>
      </c>
    </row>
    <row r="8" spans="1:42" ht="168" customHeight="1">
      <c r="A8" s="76"/>
      <c r="B8" s="77"/>
      <c r="C8" s="77"/>
      <c r="D8" s="78"/>
      <c r="E8" s="46"/>
      <c r="F8" s="46"/>
      <c r="G8" s="46"/>
      <c r="H8" s="46"/>
      <c r="I8" s="46"/>
      <c r="J8" s="46"/>
      <c r="K8" s="46"/>
      <c r="L8" s="46"/>
      <c r="M8" s="46"/>
      <c r="N8" s="56"/>
      <c r="O8" s="51"/>
      <c r="P8" s="46"/>
      <c r="Q8" s="52"/>
      <c r="R8" s="52"/>
      <c r="S8" s="46"/>
      <c r="T8" s="52"/>
      <c r="U8" s="2" t="s">
        <v>39</v>
      </c>
      <c r="V8" s="2" t="s">
        <v>40</v>
      </c>
      <c r="W8" s="2" t="s">
        <v>276</v>
      </c>
      <c r="X8" s="2" t="s">
        <v>42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51"/>
      <c r="AK8" s="51"/>
      <c r="AL8" s="46"/>
      <c r="AM8" s="46"/>
      <c r="AN8" s="46"/>
      <c r="AO8" s="46"/>
      <c r="AP8" s="46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43</v>
      </c>
      <c r="B10" s="45" t="s">
        <v>44</v>
      </c>
      <c r="C10" s="45"/>
      <c r="D10" s="45"/>
      <c r="E10" s="8">
        <f t="shared" ref="E10:K10" si="0">SUM(E11:E30)</f>
        <v>107</v>
      </c>
      <c r="F10" s="8">
        <f t="shared" si="0"/>
        <v>27</v>
      </c>
      <c r="G10" s="8">
        <f t="shared" si="0"/>
        <v>80</v>
      </c>
      <c r="H10" s="8">
        <f t="shared" si="0"/>
        <v>0</v>
      </c>
      <c r="I10" s="8">
        <f t="shared" si="0"/>
        <v>0</v>
      </c>
      <c r="J10" s="8">
        <f t="shared" si="0"/>
        <v>26</v>
      </c>
      <c r="K10" s="8">
        <f t="shared" si="0"/>
        <v>21</v>
      </c>
      <c r="L10" s="8">
        <f t="shared" ref="L10:AP10" si="1">SUM(L11:L30)</f>
        <v>3</v>
      </c>
      <c r="M10" s="8">
        <f t="shared" si="1"/>
        <v>2</v>
      </c>
      <c r="N10" s="8">
        <f t="shared" si="1"/>
        <v>0</v>
      </c>
      <c r="O10" s="8">
        <f t="shared" si="1"/>
        <v>1</v>
      </c>
      <c r="P10" s="8">
        <f t="shared" si="1"/>
        <v>27</v>
      </c>
      <c r="Q10" s="8">
        <f t="shared" si="1"/>
        <v>9</v>
      </c>
      <c r="R10" s="8">
        <f t="shared" si="1"/>
        <v>1</v>
      </c>
      <c r="S10" s="8">
        <f t="shared" si="1"/>
        <v>3</v>
      </c>
      <c r="T10" s="8">
        <f t="shared" si="1"/>
        <v>2</v>
      </c>
      <c r="U10" s="8">
        <f t="shared" si="1"/>
        <v>12</v>
      </c>
      <c r="V10" s="8">
        <f t="shared" si="1"/>
        <v>1</v>
      </c>
      <c r="W10" s="8">
        <f t="shared" si="1"/>
        <v>8</v>
      </c>
      <c r="X10" s="8">
        <f t="shared" si="1"/>
        <v>3</v>
      </c>
      <c r="Y10" s="8">
        <f t="shared" si="1"/>
        <v>0</v>
      </c>
      <c r="Z10" s="8">
        <f t="shared" si="1"/>
        <v>27</v>
      </c>
      <c r="AA10" s="8">
        <f t="shared" si="1"/>
        <v>0</v>
      </c>
      <c r="AB10" s="8">
        <f t="shared" si="1"/>
        <v>17</v>
      </c>
      <c r="AC10" s="8">
        <f t="shared" si="1"/>
        <v>100</v>
      </c>
      <c r="AD10" s="8">
        <f t="shared" si="1"/>
        <v>37</v>
      </c>
      <c r="AE10" s="8">
        <f t="shared" si="1"/>
        <v>5</v>
      </c>
      <c r="AF10" s="8">
        <f t="shared" si="1"/>
        <v>2</v>
      </c>
      <c r="AG10" s="8">
        <f t="shared" si="1"/>
        <v>7</v>
      </c>
      <c r="AH10" s="8">
        <f t="shared" si="1"/>
        <v>1</v>
      </c>
      <c r="AI10" s="8">
        <f t="shared" si="1"/>
        <v>6</v>
      </c>
      <c r="AJ10" s="8">
        <f t="shared" si="1"/>
        <v>0</v>
      </c>
      <c r="AK10" s="8">
        <f t="shared" si="1"/>
        <v>6</v>
      </c>
      <c r="AL10" s="8">
        <f t="shared" si="1"/>
        <v>2</v>
      </c>
      <c r="AM10" s="8">
        <f t="shared" si="1"/>
        <v>1</v>
      </c>
      <c r="AN10" s="8">
        <f t="shared" si="1"/>
        <v>3</v>
      </c>
      <c r="AO10" s="8">
        <f t="shared" si="1"/>
        <v>2</v>
      </c>
      <c r="AP10" s="8">
        <f t="shared" si="1"/>
        <v>1</v>
      </c>
    </row>
    <row r="11" spans="1:42" s="16" customFormat="1" ht="39.950000000000003" customHeight="1">
      <c r="A11" s="10" t="s">
        <v>45</v>
      </c>
      <c r="B11" s="44" t="s">
        <v>46</v>
      </c>
      <c r="C11" s="44"/>
      <c r="D11" s="44"/>
      <c r="E11" s="11">
        <v>9</v>
      </c>
      <c r="F11" s="11"/>
      <c r="G11" s="11">
        <f>+E11-F11-H11-I11</f>
        <v>9</v>
      </c>
      <c r="H11" s="11"/>
      <c r="I11" s="11"/>
      <c r="J11" s="11">
        <f>+K11+L11+M11+N11</f>
        <v>3</v>
      </c>
      <c r="K11" s="11">
        <v>2</v>
      </c>
      <c r="L11" s="11"/>
      <c r="M11" s="12">
        <v>1</v>
      </c>
      <c r="N11" s="12"/>
      <c r="O11" s="11"/>
      <c r="P11" s="11">
        <f>+Q11+R11+S11+T11+U11</f>
        <v>1</v>
      </c>
      <c r="Q11" s="11"/>
      <c r="R11" s="11"/>
      <c r="S11" s="11">
        <v>1</v>
      </c>
      <c r="T11" s="11"/>
      <c r="U11" s="11"/>
      <c r="V11" s="11"/>
      <c r="W11" s="11"/>
      <c r="X11" s="11"/>
      <c r="Y11" s="11"/>
      <c r="Z11" s="11">
        <f>+P11+Y11</f>
        <v>1</v>
      </c>
      <c r="AA11" s="11"/>
      <c r="AB11" s="11"/>
      <c r="AC11" s="11">
        <v>10</v>
      </c>
      <c r="AD11" s="13"/>
      <c r="AE11" s="13">
        <v>1</v>
      </c>
      <c r="AF11" s="14">
        <v>1</v>
      </c>
      <c r="AG11" s="13">
        <f>+AE11+AF11</f>
        <v>2</v>
      </c>
      <c r="AH11" s="13"/>
      <c r="AI11" s="14">
        <v>2</v>
      </c>
      <c r="AJ11" s="15"/>
      <c r="AK11" s="15">
        <v>2</v>
      </c>
      <c r="AL11" s="15"/>
      <c r="AM11" s="15"/>
      <c r="AN11" s="15"/>
      <c r="AO11" s="15"/>
      <c r="AP11" s="15"/>
    </row>
    <row r="12" spans="1:42" s="16" customFormat="1" ht="39.950000000000003" customHeight="1">
      <c r="A12" s="10" t="s">
        <v>47</v>
      </c>
      <c r="B12" s="44" t="s">
        <v>48</v>
      </c>
      <c r="C12" s="44"/>
      <c r="D12" s="44"/>
      <c r="E12" s="11">
        <v>9</v>
      </c>
      <c r="F12" s="11"/>
      <c r="G12" s="11">
        <f t="shared" ref="G12:G28" si="2">+E12-F12-H12-I12</f>
        <v>9</v>
      </c>
      <c r="H12" s="11"/>
      <c r="I12" s="11"/>
      <c r="J12" s="11">
        <f t="shared" ref="J12:J70" si="3">+K12+L12+M12+N12</f>
        <v>2</v>
      </c>
      <c r="K12" s="11">
        <v>1</v>
      </c>
      <c r="L12" s="11">
        <v>1</v>
      </c>
      <c r="M12" s="12"/>
      <c r="N12" s="12"/>
      <c r="O12" s="17">
        <v>1</v>
      </c>
      <c r="P12" s="11">
        <f t="shared" ref="P12:P28" si="4">+Q12+R12+S12+T12+U12</f>
        <v>2</v>
      </c>
      <c r="Q12" s="17">
        <v>1</v>
      </c>
      <c r="R12" s="17">
        <v>1</v>
      </c>
      <c r="S12" s="11"/>
      <c r="T12" s="17"/>
      <c r="U12" s="11"/>
      <c r="V12" s="17"/>
      <c r="W12" s="11"/>
      <c r="X12" s="11"/>
      <c r="Y12" s="17"/>
      <c r="Z12" s="11">
        <f t="shared" ref="Z12:Z64" si="5">+P12+Y12</f>
        <v>2</v>
      </c>
      <c r="AA12" s="11"/>
      <c r="AB12" s="17"/>
      <c r="AC12" s="17">
        <v>7</v>
      </c>
      <c r="AD12" s="13"/>
      <c r="AE12" s="13">
        <v>1</v>
      </c>
      <c r="AF12" s="14"/>
      <c r="AG12" s="13">
        <f t="shared" ref="AG12:AG28" si="6">+AE12+AF12</f>
        <v>1</v>
      </c>
      <c r="AH12" s="13">
        <v>1</v>
      </c>
      <c r="AI12" s="14"/>
      <c r="AJ12" s="15"/>
      <c r="AK12" s="15">
        <v>1</v>
      </c>
      <c r="AL12" s="15"/>
      <c r="AM12" s="15"/>
      <c r="AN12" s="15"/>
      <c r="AO12" s="15"/>
      <c r="AP12" s="15"/>
    </row>
    <row r="13" spans="1:42" s="16" customFormat="1" ht="39.950000000000003" customHeight="1">
      <c r="A13" s="18" t="s">
        <v>49</v>
      </c>
      <c r="B13" s="44" t="s">
        <v>50</v>
      </c>
      <c r="C13" s="44"/>
      <c r="D13" s="44"/>
      <c r="E13" s="11">
        <v>1</v>
      </c>
      <c r="F13" s="11"/>
      <c r="G13" s="11">
        <f t="shared" si="2"/>
        <v>1</v>
      </c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>
        <v>1</v>
      </c>
      <c r="AD13" s="13"/>
      <c r="AE13" s="13"/>
      <c r="AF13" s="14"/>
      <c r="AG13" s="13"/>
      <c r="AH13" s="13"/>
      <c r="AI13" s="14"/>
      <c r="AJ13" s="15"/>
      <c r="AK13" s="15"/>
      <c r="AL13" s="15"/>
      <c r="AM13" s="15"/>
      <c r="AN13" s="15"/>
      <c r="AO13" s="15"/>
      <c r="AP13" s="15"/>
    </row>
    <row r="14" spans="1:42" s="16" customFormat="1" ht="39.950000000000003" customHeight="1">
      <c r="A14" s="19">
        <v>1.2</v>
      </c>
      <c r="B14" s="44" t="s">
        <v>51</v>
      </c>
      <c r="C14" s="44"/>
      <c r="D14" s="44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15"/>
      <c r="AK14" s="15"/>
      <c r="AL14" s="15"/>
      <c r="AM14" s="15"/>
      <c r="AN14" s="15"/>
      <c r="AO14" s="15"/>
      <c r="AP14" s="15"/>
    </row>
    <row r="15" spans="1:42" s="16" customFormat="1" ht="39.950000000000003" customHeight="1">
      <c r="A15" s="10" t="s">
        <v>52</v>
      </c>
      <c r="B15" s="44" t="s">
        <v>53</v>
      </c>
      <c r="C15" s="44"/>
      <c r="D15" s="44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15"/>
      <c r="AK15" s="15"/>
      <c r="AL15" s="15"/>
      <c r="AM15" s="15"/>
      <c r="AN15" s="15"/>
      <c r="AO15" s="15"/>
      <c r="AP15" s="15"/>
    </row>
    <row r="16" spans="1:42" s="16" customFormat="1" ht="39.950000000000003" customHeight="1">
      <c r="A16" s="10" t="s">
        <v>54</v>
      </c>
      <c r="B16" s="41" t="s">
        <v>55</v>
      </c>
      <c r="C16" s="42"/>
      <c r="D16" s="43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15"/>
      <c r="AK16" s="15"/>
      <c r="AL16" s="15"/>
      <c r="AM16" s="15"/>
      <c r="AN16" s="15"/>
      <c r="AO16" s="15"/>
      <c r="AP16" s="15"/>
    </row>
    <row r="17" spans="1:42" s="16" customFormat="1" ht="39.950000000000003" customHeight="1">
      <c r="A17" s="10" t="s">
        <v>56</v>
      </c>
      <c r="B17" s="41" t="s">
        <v>57</v>
      </c>
      <c r="C17" s="42"/>
      <c r="D17" s="43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15"/>
      <c r="AK17" s="15"/>
      <c r="AL17" s="15"/>
      <c r="AM17" s="15"/>
      <c r="AN17" s="15"/>
      <c r="AO17" s="15"/>
      <c r="AP17" s="15"/>
    </row>
    <row r="18" spans="1:42" s="16" customFormat="1" ht="39.950000000000003" customHeight="1">
      <c r="A18" s="10" t="s">
        <v>58</v>
      </c>
      <c r="B18" s="44" t="s">
        <v>59</v>
      </c>
      <c r="C18" s="44"/>
      <c r="D18" s="44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15"/>
      <c r="AK18" s="15"/>
      <c r="AL18" s="15"/>
      <c r="AM18" s="15"/>
      <c r="AN18" s="15"/>
      <c r="AO18" s="15"/>
      <c r="AP18" s="15"/>
    </row>
    <row r="19" spans="1:42" s="16" customFormat="1" ht="39.950000000000003" customHeight="1">
      <c r="A19" s="10" t="s">
        <v>60</v>
      </c>
      <c r="B19" s="44" t="s">
        <v>61</v>
      </c>
      <c r="C19" s="44"/>
      <c r="D19" s="44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15"/>
      <c r="AK19" s="15"/>
      <c r="AL19" s="15"/>
      <c r="AM19" s="15"/>
      <c r="AN19" s="15"/>
      <c r="AO19" s="15"/>
      <c r="AP19" s="15"/>
    </row>
    <row r="20" spans="1:42" s="16" customFormat="1" ht="39.950000000000003" customHeight="1">
      <c r="A20" s="10" t="s">
        <v>62</v>
      </c>
      <c r="B20" s="41" t="s">
        <v>63</v>
      </c>
      <c r="C20" s="42"/>
      <c r="D20" s="43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15"/>
      <c r="AK20" s="15"/>
      <c r="AL20" s="15"/>
      <c r="AM20" s="15"/>
      <c r="AN20" s="15"/>
      <c r="AO20" s="15"/>
      <c r="AP20" s="15"/>
    </row>
    <row r="21" spans="1:42" s="16" customFormat="1" ht="39.950000000000003" customHeight="1">
      <c r="A21" s="10" t="s">
        <v>64</v>
      </c>
      <c r="B21" s="41" t="s">
        <v>65</v>
      </c>
      <c r="C21" s="42"/>
      <c r="D21" s="43"/>
      <c r="E21" s="11">
        <v>2</v>
      </c>
      <c r="F21" s="11">
        <v>1</v>
      </c>
      <c r="G21" s="11">
        <f t="shared" si="2"/>
        <v>1</v>
      </c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>
        <v>2</v>
      </c>
      <c r="AD21" s="13">
        <v>1</v>
      </c>
      <c r="AE21" s="13"/>
      <c r="AF21" s="14"/>
      <c r="AG21" s="13"/>
      <c r="AH21" s="13"/>
      <c r="AI21" s="14"/>
      <c r="AJ21" s="15"/>
      <c r="AK21" s="15"/>
      <c r="AL21" s="15"/>
      <c r="AM21" s="15"/>
      <c r="AN21" s="15"/>
      <c r="AO21" s="15"/>
      <c r="AP21" s="15"/>
    </row>
    <row r="22" spans="1:42" s="16" customFormat="1" ht="39.950000000000003" customHeight="1">
      <c r="A22" s="10" t="s">
        <v>66</v>
      </c>
      <c r="B22" s="41" t="s">
        <v>67</v>
      </c>
      <c r="C22" s="42"/>
      <c r="D22" s="43"/>
      <c r="E22" s="11">
        <v>10</v>
      </c>
      <c r="F22" s="11">
        <v>4</v>
      </c>
      <c r="G22" s="11">
        <f t="shared" si="2"/>
        <v>6</v>
      </c>
      <c r="H22" s="11"/>
      <c r="I22" s="11"/>
      <c r="J22" s="11"/>
      <c r="K22" s="11"/>
      <c r="L22" s="11"/>
      <c r="M22" s="12"/>
      <c r="N22" s="12"/>
      <c r="O22" s="17"/>
      <c r="P22" s="11">
        <f t="shared" si="4"/>
        <v>2</v>
      </c>
      <c r="Q22" s="17">
        <v>2</v>
      </c>
      <c r="R22" s="17"/>
      <c r="S22" s="11"/>
      <c r="T22" s="17"/>
      <c r="U22" s="11"/>
      <c r="V22" s="17"/>
      <c r="W22" s="11"/>
      <c r="X22" s="11"/>
      <c r="Y22" s="17"/>
      <c r="Z22" s="11">
        <f t="shared" si="5"/>
        <v>2</v>
      </c>
      <c r="AA22" s="11"/>
      <c r="AB22" s="17"/>
      <c r="AC22" s="17">
        <v>8</v>
      </c>
      <c r="AD22" s="13">
        <v>4</v>
      </c>
      <c r="AE22" s="13">
        <v>1</v>
      </c>
      <c r="AF22" s="14"/>
      <c r="AG22" s="13">
        <f t="shared" si="6"/>
        <v>1</v>
      </c>
      <c r="AH22" s="13"/>
      <c r="AI22" s="14">
        <v>1</v>
      </c>
      <c r="AJ22" s="15"/>
      <c r="AK22" s="15">
        <v>1</v>
      </c>
      <c r="AL22" s="15"/>
      <c r="AM22" s="15"/>
      <c r="AN22" s="15"/>
      <c r="AO22" s="15"/>
      <c r="AP22" s="15"/>
    </row>
    <row r="23" spans="1:42" s="16" customFormat="1" ht="39.950000000000003" customHeight="1">
      <c r="A23" s="10" t="s">
        <v>68</v>
      </c>
      <c r="B23" s="42" t="s">
        <v>69</v>
      </c>
      <c r="C23" s="42"/>
      <c r="D23" s="42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15"/>
      <c r="AK23" s="15"/>
      <c r="AL23" s="15"/>
      <c r="AM23" s="15"/>
      <c r="AN23" s="15"/>
      <c r="AO23" s="15"/>
      <c r="AP23" s="15"/>
    </row>
    <row r="24" spans="1:42" s="16" customFormat="1" ht="39.950000000000003" customHeight="1">
      <c r="A24" s="10" t="s">
        <v>70</v>
      </c>
      <c r="B24" s="41" t="s">
        <v>71</v>
      </c>
      <c r="C24" s="42"/>
      <c r="D24" s="43"/>
      <c r="E24" s="11">
        <v>7</v>
      </c>
      <c r="F24" s="11">
        <v>2</v>
      </c>
      <c r="G24" s="11">
        <f t="shared" si="2"/>
        <v>5</v>
      </c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>
        <v>7</v>
      </c>
      <c r="AD24" s="13">
        <v>2</v>
      </c>
      <c r="AE24" s="13"/>
      <c r="AF24" s="14"/>
      <c r="AG24" s="13"/>
      <c r="AH24" s="13"/>
      <c r="AI24" s="14"/>
      <c r="AJ24" s="15"/>
      <c r="AK24" s="15"/>
      <c r="AL24" s="15"/>
      <c r="AM24" s="15"/>
      <c r="AN24" s="15"/>
      <c r="AO24" s="15"/>
      <c r="AP24" s="15"/>
    </row>
    <row r="25" spans="1:42" s="16" customFormat="1" ht="39.950000000000003" customHeight="1">
      <c r="A25" s="10" t="s">
        <v>72</v>
      </c>
      <c r="B25" s="44" t="s">
        <v>73</v>
      </c>
      <c r="C25" s="44"/>
      <c r="D25" s="44"/>
      <c r="E25" s="11">
        <v>59</v>
      </c>
      <c r="F25" s="11">
        <v>17</v>
      </c>
      <c r="G25" s="11">
        <f t="shared" si="2"/>
        <v>42</v>
      </c>
      <c r="H25" s="11"/>
      <c r="I25" s="11"/>
      <c r="J25" s="11">
        <f t="shared" si="3"/>
        <v>20</v>
      </c>
      <c r="K25" s="11">
        <v>18</v>
      </c>
      <c r="L25" s="11">
        <v>2</v>
      </c>
      <c r="M25" s="12"/>
      <c r="N25" s="12"/>
      <c r="O25" s="17"/>
      <c r="P25" s="11">
        <f t="shared" si="4"/>
        <v>18</v>
      </c>
      <c r="Q25" s="17">
        <v>5</v>
      </c>
      <c r="R25" s="17"/>
      <c r="S25" s="11">
        <v>1</v>
      </c>
      <c r="T25" s="17">
        <v>1</v>
      </c>
      <c r="U25" s="11">
        <f t="shared" ref="U25:U28" si="7">+V25+W25+X25</f>
        <v>11</v>
      </c>
      <c r="V25" s="17"/>
      <c r="W25" s="11">
        <v>8</v>
      </c>
      <c r="X25" s="11">
        <v>3</v>
      </c>
      <c r="Y25" s="17"/>
      <c r="Z25" s="11">
        <f t="shared" si="5"/>
        <v>18</v>
      </c>
      <c r="AA25" s="17"/>
      <c r="AB25" s="17">
        <v>17</v>
      </c>
      <c r="AC25" s="17">
        <v>59</v>
      </c>
      <c r="AD25" s="13">
        <v>27</v>
      </c>
      <c r="AE25" s="13">
        <v>1</v>
      </c>
      <c r="AF25" s="14"/>
      <c r="AG25" s="13">
        <f t="shared" si="6"/>
        <v>1</v>
      </c>
      <c r="AH25" s="13"/>
      <c r="AI25" s="14">
        <v>1</v>
      </c>
      <c r="AJ25" s="15"/>
      <c r="AK25" s="15">
        <v>1</v>
      </c>
      <c r="AL25" s="15">
        <v>2</v>
      </c>
      <c r="AM25" s="15"/>
      <c r="AN25" s="15">
        <f t="shared" ref="AN25:AN28" si="8">+AL25+AM25</f>
        <v>2</v>
      </c>
      <c r="AO25" s="15">
        <v>2</v>
      </c>
      <c r="AP25" s="15"/>
    </row>
    <row r="26" spans="1:42" s="16" customFormat="1" ht="39.950000000000003" customHeight="1">
      <c r="A26" s="10" t="s">
        <v>74</v>
      </c>
      <c r="B26" s="42" t="s">
        <v>75</v>
      </c>
      <c r="C26" s="42"/>
      <c r="D26" s="42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15"/>
      <c r="AK26" s="15"/>
      <c r="AL26" s="15"/>
      <c r="AM26" s="15"/>
      <c r="AN26" s="15"/>
      <c r="AO26" s="15"/>
      <c r="AP26" s="15"/>
    </row>
    <row r="27" spans="1:42" s="16" customFormat="1" ht="39.950000000000003" customHeight="1">
      <c r="A27" s="10" t="s">
        <v>76</v>
      </c>
      <c r="B27" s="41" t="s">
        <v>77</v>
      </c>
      <c r="C27" s="42"/>
      <c r="D27" s="42"/>
      <c r="E27" s="11">
        <v>2</v>
      </c>
      <c r="F27" s="11">
        <v>1</v>
      </c>
      <c r="G27" s="11">
        <f t="shared" si="2"/>
        <v>1</v>
      </c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>
        <v>2</v>
      </c>
      <c r="AD27" s="13">
        <v>1</v>
      </c>
      <c r="AE27" s="13"/>
      <c r="AF27" s="14"/>
      <c r="AG27" s="13"/>
      <c r="AH27" s="13"/>
      <c r="AI27" s="14"/>
      <c r="AJ27" s="15"/>
      <c r="AK27" s="15"/>
      <c r="AL27" s="15"/>
      <c r="AM27" s="15"/>
      <c r="AN27" s="15"/>
      <c r="AO27" s="15"/>
      <c r="AP27" s="15"/>
    </row>
    <row r="28" spans="1:42" s="16" customFormat="1" ht="39.950000000000003" customHeight="1">
      <c r="A28" s="10" t="s">
        <v>78</v>
      </c>
      <c r="B28" s="44" t="s">
        <v>79</v>
      </c>
      <c r="C28" s="44"/>
      <c r="D28" s="44"/>
      <c r="E28" s="11">
        <v>8</v>
      </c>
      <c r="F28" s="11">
        <v>2</v>
      </c>
      <c r="G28" s="11">
        <f t="shared" si="2"/>
        <v>6</v>
      </c>
      <c r="H28" s="11"/>
      <c r="I28" s="11"/>
      <c r="J28" s="11">
        <f t="shared" si="3"/>
        <v>1</v>
      </c>
      <c r="K28" s="11"/>
      <c r="L28" s="11"/>
      <c r="M28" s="12">
        <v>1</v>
      </c>
      <c r="N28" s="12"/>
      <c r="O28" s="17"/>
      <c r="P28" s="11">
        <f t="shared" si="4"/>
        <v>4</v>
      </c>
      <c r="Q28" s="17">
        <v>1</v>
      </c>
      <c r="R28" s="17"/>
      <c r="S28" s="11">
        <v>1</v>
      </c>
      <c r="T28" s="17">
        <v>1</v>
      </c>
      <c r="U28" s="11">
        <f t="shared" si="7"/>
        <v>1</v>
      </c>
      <c r="V28" s="17">
        <v>1</v>
      </c>
      <c r="W28" s="11"/>
      <c r="X28" s="11"/>
      <c r="Y28" s="17"/>
      <c r="Z28" s="11">
        <f t="shared" si="5"/>
        <v>4</v>
      </c>
      <c r="AA28" s="17"/>
      <c r="AB28" s="17"/>
      <c r="AC28" s="17">
        <v>4</v>
      </c>
      <c r="AD28" s="13">
        <v>2</v>
      </c>
      <c r="AE28" s="13">
        <v>1</v>
      </c>
      <c r="AF28" s="14">
        <v>1</v>
      </c>
      <c r="AG28" s="13">
        <f t="shared" si="6"/>
        <v>2</v>
      </c>
      <c r="AH28" s="13"/>
      <c r="AI28" s="14">
        <v>2</v>
      </c>
      <c r="AJ28" s="15"/>
      <c r="AK28" s="15">
        <v>1</v>
      </c>
      <c r="AL28" s="15"/>
      <c r="AM28" s="15">
        <v>1</v>
      </c>
      <c r="AN28" s="15">
        <f t="shared" si="8"/>
        <v>1</v>
      </c>
      <c r="AO28" s="15"/>
      <c r="AP28" s="15">
        <v>1</v>
      </c>
    </row>
    <row r="29" spans="1:42" s="16" customFormat="1" ht="39.950000000000003" customHeight="1">
      <c r="A29" s="10" t="s">
        <v>80</v>
      </c>
      <c r="B29" s="41" t="s">
        <v>81</v>
      </c>
      <c r="C29" s="42"/>
      <c r="D29" s="43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15"/>
      <c r="AK29" s="15"/>
      <c r="AL29" s="15"/>
      <c r="AM29" s="15"/>
      <c r="AN29" s="15"/>
      <c r="AO29" s="15"/>
      <c r="AP29" s="15"/>
    </row>
    <row r="30" spans="1:42" s="16" customFormat="1" ht="98.25" customHeight="1">
      <c r="A30" s="10" t="s">
        <v>82</v>
      </c>
      <c r="B30" s="41" t="s">
        <v>83</v>
      </c>
      <c r="C30" s="42"/>
      <c r="D30" s="43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15"/>
      <c r="AK30" s="15"/>
      <c r="AL30" s="15"/>
      <c r="AM30" s="15"/>
      <c r="AN30" s="15"/>
      <c r="AO30" s="15"/>
      <c r="AP30" s="15"/>
    </row>
    <row r="31" spans="1:42" s="9" customFormat="1" ht="54" customHeight="1">
      <c r="A31" s="7" t="s">
        <v>84</v>
      </c>
      <c r="B31" s="45" t="s">
        <v>85</v>
      </c>
      <c r="C31" s="45"/>
      <c r="D31" s="45"/>
      <c r="E31" s="8">
        <f>SUM(E32:E42)</f>
        <v>15</v>
      </c>
      <c r="F31" s="8">
        <f t="shared" ref="F31:AP31" si="9">SUM(F32:F42)</f>
        <v>3</v>
      </c>
      <c r="G31" s="8">
        <f t="shared" si="9"/>
        <v>12</v>
      </c>
      <c r="H31" s="8">
        <f t="shared" si="9"/>
        <v>0</v>
      </c>
      <c r="I31" s="8">
        <f t="shared" si="9"/>
        <v>0</v>
      </c>
      <c r="J31" s="8">
        <f t="shared" si="9"/>
        <v>8</v>
      </c>
      <c r="K31" s="8">
        <f t="shared" si="9"/>
        <v>5</v>
      </c>
      <c r="L31" s="8">
        <f t="shared" si="9"/>
        <v>3</v>
      </c>
      <c r="M31" s="8">
        <f t="shared" si="9"/>
        <v>0</v>
      </c>
      <c r="N31" s="8">
        <f t="shared" si="9"/>
        <v>0</v>
      </c>
      <c r="O31" s="8">
        <f t="shared" si="9"/>
        <v>0</v>
      </c>
      <c r="P31" s="8">
        <f t="shared" si="9"/>
        <v>3</v>
      </c>
      <c r="Q31" s="8">
        <f t="shared" si="9"/>
        <v>0</v>
      </c>
      <c r="R31" s="8">
        <f t="shared" si="9"/>
        <v>0</v>
      </c>
      <c r="S31" s="8">
        <f t="shared" si="9"/>
        <v>1</v>
      </c>
      <c r="T31" s="8">
        <f t="shared" si="9"/>
        <v>0</v>
      </c>
      <c r="U31" s="8">
        <f t="shared" si="9"/>
        <v>2</v>
      </c>
      <c r="V31" s="8">
        <f t="shared" si="9"/>
        <v>1</v>
      </c>
      <c r="W31" s="8">
        <f t="shared" si="9"/>
        <v>0</v>
      </c>
      <c r="X31" s="8">
        <f t="shared" si="9"/>
        <v>1</v>
      </c>
      <c r="Y31" s="8">
        <f t="shared" si="9"/>
        <v>0</v>
      </c>
      <c r="Z31" s="8">
        <f t="shared" si="9"/>
        <v>3</v>
      </c>
      <c r="AA31" s="8">
        <f t="shared" si="9"/>
        <v>3</v>
      </c>
      <c r="AB31" s="8">
        <f t="shared" si="9"/>
        <v>0</v>
      </c>
      <c r="AC31" s="8">
        <f t="shared" si="9"/>
        <v>14</v>
      </c>
      <c r="AD31" s="8">
        <f t="shared" si="9"/>
        <v>3</v>
      </c>
      <c r="AE31" s="8">
        <f t="shared" si="9"/>
        <v>0</v>
      </c>
      <c r="AF31" s="8">
        <f t="shared" si="9"/>
        <v>0</v>
      </c>
      <c r="AG31" s="8">
        <f t="shared" si="9"/>
        <v>0</v>
      </c>
      <c r="AH31" s="8">
        <f t="shared" si="9"/>
        <v>0</v>
      </c>
      <c r="AI31" s="8">
        <f t="shared" si="9"/>
        <v>0</v>
      </c>
      <c r="AJ31" s="8">
        <f t="shared" si="9"/>
        <v>0</v>
      </c>
      <c r="AK31" s="8">
        <f t="shared" si="9"/>
        <v>1</v>
      </c>
      <c r="AL31" s="8">
        <f t="shared" si="9"/>
        <v>0</v>
      </c>
      <c r="AM31" s="8">
        <f t="shared" si="9"/>
        <v>0</v>
      </c>
      <c r="AN31" s="8">
        <f t="shared" si="9"/>
        <v>0</v>
      </c>
      <c r="AO31" s="8">
        <f t="shared" si="9"/>
        <v>0</v>
      </c>
      <c r="AP31" s="8">
        <f t="shared" si="9"/>
        <v>0</v>
      </c>
    </row>
    <row r="32" spans="1:42" s="16" customFormat="1" ht="39.950000000000003" customHeight="1">
      <c r="A32" s="10" t="s">
        <v>86</v>
      </c>
      <c r="B32" s="41" t="s">
        <v>87</v>
      </c>
      <c r="C32" s="42"/>
      <c r="D32" s="42"/>
      <c r="E32" s="11">
        <v>4</v>
      </c>
      <c r="F32" s="11">
        <v>2</v>
      </c>
      <c r="G32" s="11">
        <f>+E32-F32-H32-I32</f>
        <v>2</v>
      </c>
      <c r="H32" s="11"/>
      <c r="I32" s="11"/>
      <c r="J32" s="11">
        <f t="shared" si="3"/>
        <v>1</v>
      </c>
      <c r="K32" s="11">
        <v>1</v>
      </c>
      <c r="L32" s="11"/>
      <c r="M32" s="11"/>
      <c r="N32" s="11"/>
      <c r="O32" s="11"/>
      <c r="P32" s="11">
        <f>+Q32+R32+S32+T32+U32</f>
        <v>1</v>
      </c>
      <c r="Q32" s="11"/>
      <c r="R32" s="17"/>
      <c r="S32" s="11"/>
      <c r="T32" s="11"/>
      <c r="U32" s="11">
        <f>+V32+W32+X32</f>
        <v>1</v>
      </c>
      <c r="V32" s="11"/>
      <c r="W32" s="11"/>
      <c r="X32" s="11">
        <v>1</v>
      </c>
      <c r="Y32" s="11"/>
      <c r="Z32" s="11">
        <f t="shared" si="5"/>
        <v>1</v>
      </c>
      <c r="AA32" s="11">
        <v>1</v>
      </c>
      <c r="AB32" s="11"/>
      <c r="AC32" s="11">
        <v>3</v>
      </c>
      <c r="AD32" s="13">
        <v>2</v>
      </c>
      <c r="AE32" s="13"/>
      <c r="AF32" s="14"/>
      <c r="AG32" s="13"/>
      <c r="AH32" s="13"/>
      <c r="AI32" s="14"/>
      <c r="AJ32" s="15"/>
      <c r="AK32" s="15"/>
      <c r="AL32" s="15"/>
      <c r="AM32" s="15"/>
      <c r="AN32" s="15"/>
      <c r="AO32" s="15"/>
      <c r="AP32" s="15"/>
    </row>
    <row r="33" spans="1:42" s="16" customFormat="1" ht="39.950000000000003" customHeight="1">
      <c r="A33" s="10" t="s">
        <v>88</v>
      </c>
      <c r="B33" s="44" t="s">
        <v>89</v>
      </c>
      <c r="C33" s="44"/>
      <c r="D33" s="44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15"/>
      <c r="AK33" s="15"/>
      <c r="AL33" s="15"/>
      <c r="AM33" s="15"/>
      <c r="AN33" s="15"/>
      <c r="AO33" s="15"/>
      <c r="AP33" s="15"/>
    </row>
    <row r="34" spans="1:42" s="16" customFormat="1" ht="39.950000000000003" customHeight="1">
      <c r="A34" s="10" t="s">
        <v>90</v>
      </c>
      <c r="B34" s="41" t="s">
        <v>91</v>
      </c>
      <c r="C34" s="42"/>
      <c r="D34" s="43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15"/>
      <c r="AK34" s="15">
        <v>1</v>
      </c>
      <c r="AL34" s="15"/>
      <c r="AM34" s="15"/>
      <c r="AN34" s="15"/>
      <c r="AO34" s="15"/>
      <c r="AP34" s="15"/>
    </row>
    <row r="35" spans="1:42" s="16" customFormat="1" ht="39.950000000000003" customHeight="1">
      <c r="A35" s="10" t="s">
        <v>92</v>
      </c>
      <c r="B35" s="41" t="s">
        <v>93</v>
      </c>
      <c r="C35" s="42"/>
      <c r="D35" s="43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15"/>
      <c r="AK35" s="15"/>
      <c r="AL35" s="15"/>
      <c r="AM35" s="15"/>
      <c r="AN35" s="15"/>
      <c r="AO35" s="15"/>
      <c r="AP35" s="15"/>
    </row>
    <row r="36" spans="1:42" s="16" customFormat="1" ht="39.950000000000003" customHeight="1">
      <c r="A36" s="10" t="s">
        <v>94</v>
      </c>
      <c r="B36" s="41" t="s">
        <v>95</v>
      </c>
      <c r="C36" s="42"/>
      <c r="D36" s="4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15"/>
      <c r="AK36" s="15"/>
      <c r="AL36" s="15"/>
      <c r="AM36" s="15"/>
      <c r="AN36" s="15"/>
      <c r="AO36" s="15"/>
      <c r="AP36" s="15"/>
    </row>
    <row r="37" spans="1:42" s="16" customFormat="1" ht="39.950000000000003" customHeight="1">
      <c r="A37" s="10" t="s">
        <v>96</v>
      </c>
      <c r="B37" s="41" t="s">
        <v>97</v>
      </c>
      <c r="C37" s="42"/>
      <c r="D37" s="43"/>
      <c r="E37" s="11">
        <v>7</v>
      </c>
      <c r="F37" s="11"/>
      <c r="G37" s="11">
        <f t="shared" ref="G37:G96" si="10">+E37-F37-H37-I37</f>
        <v>7</v>
      </c>
      <c r="H37" s="11"/>
      <c r="I37" s="11"/>
      <c r="J37" s="11">
        <f t="shared" si="3"/>
        <v>2</v>
      </c>
      <c r="K37" s="11"/>
      <c r="L37" s="11">
        <v>2</v>
      </c>
      <c r="M37" s="11"/>
      <c r="N37" s="11"/>
      <c r="O37" s="17"/>
      <c r="P37" s="11">
        <f t="shared" ref="P37:P96" si="11">+Q37+R37+S37+T37+U37</f>
        <v>2</v>
      </c>
      <c r="Q37" s="17"/>
      <c r="R37" s="17"/>
      <c r="S37" s="11">
        <v>1</v>
      </c>
      <c r="T37" s="17"/>
      <c r="U37" s="11">
        <f t="shared" ref="U37:U77" si="12">+V37+W37+X37</f>
        <v>1</v>
      </c>
      <c r="V37" s="17">
        <v>1</v>
      </c>
      <c r="W37" s="11"/>
      <c r="X37" s="11"/>
      <c r="Y37" s="17"/>
      <c r="Z37" s="11">
        <f t="shared" si="5"/>
        <v>2</v>
      </c>
      <c r="AA37" s="17"/>
      <c r="AB37" s="17"/>
      <c r="AC37" s="17">
        <v>5</v>
      </c>
      <c r="AD37" s="13"/>
      <c r="AE37" s="13"/>
      <c r="AF37" s="14"/>
      <c r="AG37" s="13"/>
      <c r="AH37" s="13"/>
      <c r="AI37" s="14"/>
      <c r="AJ37" s="15"/>
      <c r="AK37" s="15"/>
      <c r="AL37" s="15"/>
      <c r="AM37" s="15"/>
      <c r="AN37" s="15"/>
      <c r="AO37" s="15"/>
      <c r="AP37" s="15"/>
    </row>
    <row r="38" spans="1:42" s="16" customFormat="1" ht="39.950000000000003" customHeight="1">
      <c r="A38" s="10" t="s">
        <v>98</v>
      </c>
      <c r="B38" s="41" t="s">
        <v>99</v>
      </c>
      <c r="C38" s="42"/>
      <c r="D38" s="43"/>
      <c r="E38" s="11"/>
      <c r="F38" s="11"/>
      <c r="G38" s="11"/>
      <c r="H38" s="11"/>
      <c r="I38" s="11"/>
      <c r="J38" s="11">
        <f t="shared" si="3"/>
        <v>1</v>
      </c>
      <c r="K38" s="11"/>
      <c r="L38" s="11">
        <v>1</v>
      </c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15"/>
      <c r="AK38" s="15"/>
      <c r="AL38" s="15"/>
      <c r="AM38" s="15"/>
      <c r="AN38" s="15"/>
      <c r="AO38" s="15"/>
      <c r="AP38" s="15"/>
    </row>
    <row r="39" spans="1:42" s="16" customFormat="1" ht="39.950000000000003" customHeight="1">
      <c r="A39" s="10" t="s">
        <v>100</v>
      </c>
      <c r="B39" s="41" t="s">
        <v>101</v>
      </c>
      <c r="C39" s="42"/>
      <c r="D39" s="4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15"/>
      <c r="AK39" s="15"/>
      <c r="AL39" s="15"/>
      <c r="AM39" s="15"/>
      <c r="AN39" s="15"/>
      <c r="AO39" s="15"/>
      <c r="AP39" s="15"/>
    </row>
    <row r="40" spans="1:42" s="16" customFormat="1" ht="39.950000000000003" customHeight="1">
      <c r="A40" s="10" t="s">
        <v>102</v>
      </c>
      <c r="B40" s="41" t="s">
        <v>103</v>
      </c>
      <c r="C40" s="42"/>
      <c r="D40" s="43"/>
      <c r="E40" s="11"/>
      <c r="F40" s="11"/>
      <c r="G40" s="11"/>
      <c r="H40" s="11"/>
      <c r="I40" s="11"/>
      <c r="J40" s="11">
        <f t="shared" si="3"/>
        <v>3</v>
      </c>
      <c r="K40" s="11">
        <v>3</v>
      </c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>
        <v>3</v>
      </c>
      <c r="AD40" s="13"/>
      <c r="AE40" s="13"/>
      <c r="AF40" s="14"/>
      <c r="AG40" s="13"/>
      <c r="AH40" s="13"/>
      <c r="AI40" s="14"/>
      <c r="AJ40" s="15"/>
      <c r="AK40" s="15"/>
      <c r="AL40" s="15"/>
      <c r="AM40" s="15"/>
      <c r="AN40" s="15"/>
      <c r="AO40" s="15"/>
      <c r="AP40" s="15"/>
    </row>
    <row r="41" spans="1:42" s="16" customFormat="1" ht="39.950000000000003" customHeight="1">
      <c r="A41" s="10" t="s">
        <v>104</v>
      </c>
      <c r="B41" s="41" t="s">
        <v>105</v>
      </c>
      <c r="C41" s="42"/>
      <c r="D41" s="43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15"/>
      <c r="AK41" s="15"/>
      <c r="AL41" s="15"/>
      <c r="AM41" s="15"/>
      <c r="AN41" s="15"/>
      <c r="AO41" s="15"/>
      <c r="AP41" s="15"/>
    </row>
    <row r="42" spans="1:42" s="16" customFormat="1" ht="39.950000000000003" customHeight="1">
      <c r="A42" s="10" t="s">
        <v>106</v>
      </c>
      <c r="B42" s="41" t="s">
        <v>79</v>
      </c>
      <c r="C42" s="42"/>
      <c r="D42" s="43"/>
      <c r="E42" s="11">
        <v>4</v>
      </c>
      <c r="F42" s="11">
        <v>1</v>
      </c>
      <c r="G42" s="11">
        <f t="shared" si="10"/>
        <v>3</v>
      </c>
      <c r="H42" s="11"/>
      <c r="I42" s="11"/>
      <c r="J42" s="11">
        <f t="shared" si="3"/>
        <v>1</v>
      </c>
      <c r="K42" s="11">
        <v>1</v>
      </c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>
        <v>2</v>
      </c>
      <c r="AB42" s="17"/>
      <c r="AC42" s="17">
        <v>3</v>
      </c>
      <c r="AD42" s="13">
        <v>1</v>
      </c>
      <c r="AE42" s="13"/>
      <c r="AF42" s="14"/>
      <c r="AG42" s="13"/>
      <c r="AH42" s="13"/>
      <c r="AI42" s="14"/>
      <c r="AJ42" s="15"/>
      <c r="AK42" s="15"/>
      <c r="AL42" s="15"/>
      <c r="AM42" s="15"/>
      <c r="AN42" s="15"/>
      <c r="AO42" s="15"/>
      <c r="AP42" s="15"/>
    </row>
    <row r="43" spans="1:42" s="9" customFormat="1" ht="56.25" customHeight="1">
      <c r="A43" s="7" t="s">
        <v>107</v>
      </c>
      <c r="B43" s="35" t="s">
        <v>108</v>
      </c>
      <c r="C43" s="36"/>
      <c r="D43" s="37"/>
      <c r="E43" s="8">
        <f>SUM(E44:E50)</f>
        <v>8</v>
      </c>
      <c r="F43" s="8">
        <f t="shared" ref="F43:AP43" si="13">SUM(F44:F50)</f>
        <v>1</v>
      </c>
      <c r="G43" s="8">
        <f t="shared" si="13"/>
        <v>7</v>
      </c>
      <c r="H43" s="8">
        <f t="shared" si="13"/>
        <v>0</v>
      </c>
      <c r="I43" s="8">
        <f t="shared" si="13"/>
        <v>0</v>
      </c>
      <c r="J43" s="8">
        <f t="shared" si="13"/>
        <v>2</v>
      </c>
      <c r="K43" s="8">
        <f t="shared" si="13"/>
        <v>0</v>
      </c>
      <c r="L43" s="8">
        <f t="shared" si="13"/>
        <v>2</v>
      </c>
      <c r="M43" s="8">
        <f t="shared" si="13"/>
        <v>0</v>
      </c>
      <c r="N43" s="8">
        <f t="shared" si="13"/>
        <v>0</v>
      </c>
      <c r="O43" s="8">
        <f t="shared" si="13"/>
        <v>0</v>
      </c>
      <c r="P43" s="8">
        <f t="shared" si="13"/>
        <v>2</v>
      </c>
      <c r="Q43" s="8">
        <f t="shared" si="13"/>
        <v>1</v>
      </c>
      <c r="R43" s="8">
        <f t="shared" si="13"/>
        <v>0</v>
      </c>
      <c r="S43" s="8">
        <f t="shared" si="13"/>
        <v>1</v>
      </c>
      <c r="T43" s="8">
        <f t="shared" si="13"/>
        <v>0</v>
      </c>
      <c r="U43" s="8">
        <f t="shared" si="13"/>
        <v>0</v>
      </c>
      <c r="V43" s="8">
        <f t="shared" si="13"/>
        <v>0</v>
      </c>
      <c r="W43" s="8">
        <f t="shared" si="13"/>
        <v>0</v>
      </c>
      <c r="X43" s="8">
        <f t="shared" si="13"/>
        <v>0</v>
      </c>
      <c r="Y43" s="8">
        <f t="shared" si="13"/>
        <v>0</v>
      </c>
      <c r="Z43" s="8">
        <f t="shared" si="13"/>
        <v>2</v>
      </c>
      <c r="AA43" s="8">
        <f t="shared" si="13"/>
        <v>0</v>
      </c>
      <c r="AB43" s="8">
        <f t="shared" si="13"/>
        <v>1</v>
      </c>
      <c r="AC43" s="8">
        <f t="shared" si="13"/>
        <v>6</v>
      </c>
      <c r="AD43" s="8">
        <f t="shared" si="13"/>
        <v>2</v>
      </c>
      <c r="AE43" s="8">
        <f t="shared" si="13"/>
        <v>0</v>
      </c>
      <c r="AF43" s="8">
        <f t="shared" si="13"/>
        <v>0</v>
      </c>
      <c r="AG43" s="8">
        <f t="shared" si="13"/>
        <v>0</v>
      </c>
      <c r="AH43" s="8">
        <f t="shared" si="13"/>
        <v>0</v>
      </c>
      <c r="AI43" s="8">
        <f t="shared" si="13"/>
        <v>0</v>
      </c>
      <c r="AJ43" s="8">
        <f t="shared" si="13"/>
        <v>0</v>
      </c>
      <c r="AK43" s="8">
        <f t="shared" si="13"/>
        <v>0</v>
      </c>
      <c r="AL43" s="8">
        <f t="shared" si="13"/>
        <v>0</v>
      </c>
      <c r="AM43" s="8">
        <f t="shared" si="13"/>
        <v>0</v>
      </c>
      <c r="AN43" s="8">
        <f t="shared" si="13"/>
        <v>0</v>
      </c>
      <c r="AO43" s="8">
        <f t="shared" si="13"/>
        <v>0</v>
      </c>
      <c r="AP43" s="8">
        <f t="shared" si="13"/>
        <v>0</v>
      </c>
    </row>
    <row r="44" spans="1:42" s="16" customFormat="1" ht="39.950000000000003" customHeight="1">
      <c r="A44" s="10" t="s">
        <v>109</v>
      </c>
      <c r="B44" s="41" t="s">
        <v>110</v>
      </c>
      <c r="C44" s="42"/>
      <c r="D44" s="43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15"/>
      <c r="AK44" s="15"/>
      <c r="AL44" s="15"/>
      <c r="AM44" s="15"/>
      <c r="AN44" s="15"/>
      <c r="AO44" s="15"/>
      <c r="AP44" s="15"/>
    </row>
    <row r="45" spans="1:42" s="16" customFormat="1" ht="39.950000000000003" customHeight="1">
      <c r="A45" s="10" t="s">
        <v>111</v>
      </c>
      <c r="B45" s="41" t="s">
        <v>112</v>
      </c>
      <c r="C45" s="42"/>
      <c r="D45" s="4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15"/>
      <c r="AK45" s="15"/>
      <c r="AL45" s="15"/>
      <c r="AM45" s="15"/>
      <c r="AN45" s="15"/>
      <c r="AO45" s="15"/>
      <c r="AP45" s="15"/>
    </row>
    <row r="46" spans="1:42" s="16" customFormat="1" ht="39.950000000000003" customHeight="1">
      <c r="A46" s="10" t="s">
        <v>113</v>
      </c>
      <c r="B46" s="41" t="s">
        <v>114</v>
      </c>
      <c r="C46" s="42"/>
      <c r="D46" s="4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15"/>
      <c r="AK46" s="15"/>
      <c r="AL46" s="15"/>
      <c r="AM46" s="15"/>
      <c r="AN46" s="15"/>
      <c r="AO46" s="15"/>
      <c r="AP46" s="15"/>
    </row>
    <row r="47" spans="1:42" s="16" customFormat="1" ht="39.950000000000003" customHeight="1">
      <c r="A47" s="10" t="s">
        <v>115</v>
      </c>
      <c r="B47" s="41" t="s">
        <v>116</v>
      </c>
      <c r="C47" s="42"/>
      <c r="D47" s="4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15"/>
      <c r="AK47" s="15"/>
      <c r="AL47" s="15"/>
      <c r="AM47" s="15"/>
      <c r="AN47" s="15"/>
      <c r="AO47" s="15"/>
      <c r="AP47" s="15"/>
    </row>
    <row r="48" spans="1:42" s="16" customFormat="1" ht="39.950000000000003" customHeight="1">
      <c r="A48" s="10" t="s">
        <v>117</v>
      </c>
      <c r="B48" s="41" t="s">
        <v>118</v>
      </c>
      <c r="C48" s="42"/>
      <c r="D48" s="43"/>
      <c r="E48" s="11"/>
      <c r="F48" s="11"/>
      <c r="G48" s="11"/>
      <c r="H48" s="11"/>
      <c r="I48" s="11"/>
      <c r="J48" s="11">
        <f t="shared" si="3"/>
        <v>1</v>
      </c>
      <c r="K48" s="11"/>
      <c r="L48" s="11">
        <v>1</v>
      </c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15"/>
      <c r="AK48" s="15"/>
      <c r="AL48" s="15"/>
      <c r="AM48" s="15"/>
      <c r="AN48" s="15"/>
      <c r="AO48" s="15"/>
      <c r="AP48" s="15"/>
    </row>
    <row r="49" spans="1:42" s="16" customFormat="1" ht="39.950000000000003" customHeight="1">
      <c r="A49" s="10" t="s">
        <v>119</v>
      </c>
      <c r="B49" s="41" t="s">
        <v>120</v>
      </c>
      <c r="C49" s="42"/>
      <c r="D49" s="43"/>
      <c r="E49" s="11">
        <v>1</v>
      </c>
      <c r="F49" s="11"/>
      <c r="G49" s="11">
        <f t="shared" si="10"/>
        <v>1</v>
      </c>
      <c r="H49" s="11"/>
      <c r="I49" s="11"/>
      <c r="J49" s="11"/>
      <c r="K49" s="11"/>
      <c r="L49" s="11"/>
      <c r="M49" s="11"/>
      <c r="N49" s="11"/>
      <c r="O49" s="17"/>
      <c r="P49" s="11">
        <f t="shared" si="11"/>
        <v>1</v>
      </c>
      <c r="Q49" s="17">
        <v>1</v>
      </c>
      <c r="R49" s="17"/>
      <c r="S49" s="11"/>
      <c r="T49" s="17"/>
      <c r="U49" s="11"/>
      <c r="V49" s="17"/>
      <c r="W49" s="11"/>
      <c r="X49" s="11"/>
      <c r="Y49" s="17"/>
      <c r="Z49" s="11">
        <f t="shared" si="5"/>
        <v>1</v>
      </c>
      <c r="AA49" s="17"/>
      <c r="AB49" s="17"/>
      <c r="AC49" s="17"/>
      <c r="AD49" s="13"/>
      <c r="AE49" s="13"/>
      <c r="AF49" s="14"/>
      <c r="AG49" s="13"/>
      <c r="AH49" s="13"/>
      <c r="AI49" s="14"/>
      <c r="AJ49" s="15"/>
      <c r="AK49" s="15"/>
      <c r="AL49" s="15"/>
      <c r="AM49" s="15"/>
      <c r="AN49" s="15"/>
      <c r="AO49" s="15"/>
      <c r="AP49" s="15"/>
    </row>
    <row r="50" spans="1:42" s="16" customFormat="1" ht="39.950000000000003" customHeight="1">
      <c r="A50" s="10" t="s">
        <v>121</v>
      </c>
      <c r="B50" s="41" t="s">
        <v>79</v>
      </c>
      <c r="C50" s="42"/>
      <c r="D50" s="43"/>
      <c r="E50" s="11">
        <v>7</v>
      </c>
      <c r="F50" s="11">
        <v>1</v>
      </c>
      <c r="G50" s="11">
        <f t="shared" si="10"/>
        <v>6</v>
      </c>
      <c r="H50" s="11"/>
      <c r="I50" s="11"/>
      <c r="J50" s="11">
        <f t="shared" si="3"/>
        <v>1</v>
      </c>
      <c r="K50" s="11"/>
      <c r="L50" s="11">
        <v>1</v>
      </c>
      <c r="M50" s="11"/>
      <c r="N50" s="11"/>
      <c r="O50" s="17"/>
      <c r="P50" s="11">
        <f t="shared" si="11"/>
        <v>1</v>
      </c>
      <c r="Q50" s="17"/>
      <c r="R50" s="17"/>
      <c r="S50" s="11">
        <v>1</v>
      </c>
      <c r="T50" s="17"/>
      <c r="U50" s="11"/>
      <c r="V50" s="17"/>
      <c r="W50" s="11"/>
      <c r="X50" s="11"/>
      <c r="Y50" s="17"/>
      <c r="Z50" s="11">
        <f t="shared" si="5"/>
        <v>1</v>
      </c>
      <c r="AA50" s="17"/>
      <c r="AB50" s="17">
        <v>1</v>
      </c>
      <c r="AC50" s="17">
        <v>6</v>
      </c>
      <c r="AD50" s="13">
        <v>2</v>
      </c>
      <c r="AE50" s="13"/>
      <c r="AF50" s="14"/>
      <c r="AG50" s="13"/>
      <c r="AH50" s="13"/>
      <c r="AI50" s="14"/>
      <c r="AJ50" s="15"/>
      <c r="AK50" s="15"/>
      <c r="AL50" s="15"/>
      <c r="AM50" s="15"/>
      <c r="AN50" s="15"/>
      <c r="AO50" s="15"/>
      <c r="AP50" s="15"/>
    </row>
    <row r="51" spans="1:42" s="9" customFormat="1" ht="55.5" customHeight="1">
      <c r="A51" s="7" t="s">
        <v>122</v>
      </c>
      <c r="B51" s="35" t="s">
        <v>123</v>
      </c>
      <c r="C51" s="36"/>
      <c r="D51" s="37"/>
      <c r="E51" s="8">
        <f>SUM(E52:E64)</f>
        <v>32</v>
      </c>
      <c r="F51" s="8">
        <f t="shared" ref="F51:AP51" si="14">SUM(F52:F64)</f>
        <v>0</v>
      </c>
      <c r="G51" s="8">
        <f t="shared" si="14"/>
        <v>32</v>
      </c>
      <c r="H51" s="8">
        <f t="shared" si="14"/>
        <v>0</v>
      </c>
      <c r="I51" s="8">
        <f t="shared" si="14"/>
        <v>0</v>
      </c>
      <c r="J51" s="8">
        <f t="shared" si="14"/>
        <v>12</v>
      </c>
      <c r="K51" s="8">
        <f t="shared" si="14"/>
        <v>8</v>
      </c>
      <c r="L51" s="8">
        <f t="shared" si="14"/>
        <v>4</v>
      </c>
      <c r="M51" s="8">
        <f t="shared" si="14"/>
        <v>0</v>
      </c>
      <c r="N51" s="8">
        <f t="shared" si="14"/>
        <v>0</v>
      </c>
      <c r="O51" s="8">
        <f t="shared" si="14"/>
        <v>0</v>
      </c>
      <c r="P51" s="8">
        <f t="shared" si="14"/>
        <v>12</v>
      </c>
      <c r="Q51" s="8">
        <f t="shared" si="14"/>
        <v>2</v>
      </c>
      <c r="R51" s="8">
        <f t="shared" si="14"/>
        <v>3</v>
      </c>
      <c r="S51" s="8">
        <f t="shared" si="14"/>
        <v>4</v>
      </c>
      <c r="T51" s="8">
        <f t="shared" si="14"/>
        <v>0</v>
      </c>
      <c r="U51" s="8">
        <f t="shared" si="14"/>
        <v>3</v>
      </c>
      <c r="V51" s="8">
        <f t="shared" si="14"/>
        <v>1</v>
      </c>
      <c r="W51" s="8">
        <f t="shared" si="14"/>
        <v>2</v>
      </c>
      <c r="X51" s="8">
        <f t="shared" si="14"/>
        <v>0</v>
      </c>
      <c r="Y51" s="8">
        <f t="shared" si="14"/>
        <v>2</v>
      </c>
      <c r="Z51" s="8">
        <f t="shared" si="14"/>
        <v>14</v>
      </c>
      <c r="AA51" s="8">
        <f t="shared" si="14"/>
        <v>0</v>
      </c>
      <c r="AB51" s="8">
        <f t="shared" si="14"/>
        <v>0</v>
      </c>
      <c r="AC51" s="8">
        <f t="shared" si="14"/>
        <v>26</v>
      </c>
      <c r="AD51" s="8">
        <f t="shared" si="14"/>
        <v>0</v>
      </c>
      <c r="AE51" s="8">
        <f t="shared" si="14"/>
        <v>2</v>
      </c>
      <c r="AF51" s="8">
        <f t="shared" si="14"/>
        <v>0</v>
      </c>
      <c r="AG51" s="8">
        <f t="shared" si="14"/>
        <v>2</v>
      </c>
      <c r="AH51" s="8">
        <f t="shared" si="14"/>
        <v>0</v>
      </c>
      <c r="AI51" s="8">
        <f t="shared" si="14"/>
        <v>2</v>
      </c>
      <c r="AJ51" s="8">
        <f t="shared" si="14"/>
        <v>0</v>
      </c>
      <c r="AK51" s="8">
        <f t="shared" si="14"/>
        <v>2</v>
      </c>
      <c r="AL51" s="8">
        <f t="shared" si="14"/>
        <v>0</v>
      </c>
      <c r="AM51" s="8">
        <f t="shared" si="14"/>
        <v>0</v>
      </c>
      <c r="AN51" s="8">
        <f t="shared" si="14"/>
        <v>0</v>
      </c>
      <c r="AO51" s="8">
        <f t="shared" si="14"/>
        <v>0</v>
      </c>
      <c r="AP51" s="8">
        <f t="shared" si="14"/>
        <v>0</v>
      </c>
    </row>
    <row r="52" spans="1:42" s="16" customFormat="1" ht="39.950000000000003" customHeight="1">
      <c r="A52" s="10" t="s">
        <v>124</v>
      </c>
      <c r="B52" s="41" t="s">
        <v>125</v>
      </c>
      <c r="C52" s="42"/>
      <c r="D52" s="43"/>
      <c r="E52" s="11">
        <v>6</v>
      </c>
      <c r="F52" s="11"/>
      <c r="G52" s="11">
        <f t="shared" si="10"/>
        <v>6</v>
      </c>
      <c r="H52" s="11"/>
      <c r="I52" s="11"/>
      <c r="J52" s="11">
        <f t="shared" si="3"/>
        <v>5</v>
      </c>
      <c r="K52" s="11">
        <v>3</v>
      </c>
      <c r="L52" s="11">
        <v>2</v>
      </c>
      <c r="M52" s="11"/>
      <c r="N52" s="11"/>
      <c r="O52" s="17"/>
      <c r="P52" s="11">
        <f t="shared" si="11"/>
        <v>3</v>
      </c>
      <c r="Q52" s="17">
        <v>2</v>
      </c>
      <c r="R52" s="17"/>
      <c r="S52" s="11"/>
      <c r="T52" s="17"/>
      <c r="U52" s="11">
        <f t="shared" si="12"/>
        <v>1</v>
      </c>
      <c r="V52" s="17"/>
      <c r="W52" s="11">
        <v>1</v>
      </c>
      <c r="X52" s="11"/>
      <c r="Y52" s="17">
        <v>1</v>
      </c>
      <c r="Z52" s="11">
        <f t="shared" si="5"/>
        <v>4</v>
      </c>
      <c r="AA52" s="17"/>
      <c r="AB52" s="17"/>
      <c r="AC52" s="17">
        <v>5</v>
      </c>
      <c r="AD52" s="13"/>
      <c r="AE52" s="13"/>
      <c r="AF52" s="14"/>
      <c r="AG52" s="13"/>
      <c r="AH52" s="13"/>
      <c r="AI52" s="14"/>
      <c r="AJ52" s="15"/>
      <c r="AK52" s="15"/>
      <c r="AL52" s="15"/>
      <c r="AM52" s="15"/>
      <c r="AN52" s="15">
        <f>+AL52+AM52</f>
        <v>0</v>
      </c>
      <c r="AO52" s="15"/>
      <c r="AP52" s="15"/>
    </row>
    <row r="53" spans="1:42" s="16" customFormat="1" ht="39.950000000000003" customHeight="1">
      <c r="A53" s="10" t="s">
        <v>126</v>
      </c>
      <c r="B53" s="41" t="s">
        <v>127</v>
      </c>
      <c r="C53" s="42"/>
      <c r="D53" s="43"/>
      <c r="E53" s="11">
        <v>4</v>
      </c>
      <c r="F53" s="11"/>
      <c r="G53" s="11">
        <f t="shared" si="10"/>
        <v>4</v>
      </c>
      <c r="H53" s="11"/>
      <c r="I53" s="11"/>
      <c r="J53" s="11">
        <f t="shared" si="3"/>
        <v>2</v>
      </c>
      <c r="K53" s="11">
        <v>2</v>
      </c>
      <c r="L53" s="11"/>
      <c r="M53" s="11"/>
      <c r="N53" s="11"/>
      <c r="O53" s="17"/>
      <c r="P53" s="11">
        <f t="shared" si="11"/>
        <v>1</v>
      </c>
      <c r="Q53" s="17"/>
      <c r="R53" s="17">
        <v>1</v>
      </c>
      <c r="S53" s="11"/>
      <c r="T53" s="17"/>
      <c r="U53" s="11"/>
      <c r="V53" s="17"/>
      <c r="W53" s="11"/>
      <c r="X53" s="11"/>
      <c r="Y53" s="17"/>
      <c r="Z53" s="11">
        <f t="shared" si="5"/>
        <v>1</v>
      </c>
      <c r="AA53" s="17"/>
      <c r="AB53" s="17"/>
      <c r="AC53" s="17">
        <v>5</v>
      </c>
      <c r="AD53" s="13"/>
      <c r="AE53" s="13"/>
      <c r="AF53" s="14"/>
      <c r="AG53" s="13"/>
      <c r="AH53" s="13"/>
      <c r="AI53" s="14"/>
      <c r="AJ53" s="15"/>
      <c r="AK53" s="15"/>
      <c r="AL53" s="15"/>
      <c r="AM53" s="15"/>
      <c r="AN53" s="15">
        <f t="shared" ref="AN53:AN64" si="15">+AL53+AM53</f>
        <v>0</v>
      </c>
      <c r="AO53" s="15"/>
      <c r="AP53" s="15"/>
    </row>
    <row r="54" spans="1:42" s="16" customFormat="1" ht="39.950000000000003" customHeight="1">
      <c r="A54" s="10" t="s">
        <v>128</v>
      </c>
      <c r="B54" s="41" t="s">
        <v>129</v>
      </c>
      <c r="C54" s="42"/>
      <c r="D54" s="43"/>
      <c r="E54" s="11"/>
      <c r="F54" s="11"/>
      <c r="G54" s="11"/>
      <c r="H54" s="11"/>
      <c r="I54" s="11"/>
      <c r="J54" s="11">
        <f t="shared" si="3"/>
        <v>1</v>
      </c>
      <c r="K54" s="11">
        <v>1</v>
      </c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>
        <v>1</v>
      </c>
      <c r="AD54" s="13"/>
      <c r="AE54" s="13"/>
      <c r="AF54" s="14"/>
      <c r="AG54" s="13"/>
      <c r="AH54" s="13"/>
      <c r="AI54" s="14"/>
      <c r="AJ54" s="15"/>
      <c r="AK54" s="15"/>
      <c r="AL54" s="15"/>
      <c r="AM54" s="15"/>
      <c r="AN54" s="15">
        <f t="shared" si="15"/>
        <v>0</v>
      </c>
      <c r="AO54" s="15"/>
      <c r="AP54" s="15"/>
    </row>
    <row r="55" spans="1:42" s="16" customFormat="1" ht="39.950000000000003" customHeight="1">
      <c r="A55" s="10" t="s">
        <v>130</v>
      </c>
      <c r="B55" s="41" t="s">
        <v>131</v>
      </c>
      <c r="C55" s="42"/>
      <c r="D55" s="4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15"/>
      <c r="AK55" s="15"/>
      <c r="AL55" s="15"/>
      <c r="AM55" s="15"/>
      <c r="AN55" s="15">
        <f t="shared" si="15"/>
        <v>0</v>
      </c>
      <c r="AO55" s="15"/>
      <c r="AP55" s="15"/>
    </row>
    <row r="56" spans="1:42" s="16" customFormat="1" ht="39.950000000000003" customHeight="1">
      <c r="A56" s="10" t="s">
        <v>132</v>
      </c>
      <c r="B56" s="41" t="s">
        <v>133</v>
      </c>
      <c r="C56" s="42"/>
      <c r="D56" s="4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15"/>
      <c r="AK56" s="15"/>
      <c r="AL56" s="15"/>
      <c r="AM56" s="15"/>
      <c r="AN56" s="15">
        <f t="shared" si="15"/>
        <v>0</v>
      </c>
      <c r="AO56" s="15"/>
      <c r="AP56" s="15"/>
    </row>
    <row r="57" spans="1:42" s="16" customFormat="1" ht="39.950000000000003" customHeight="1">
      <c r="A57" s="10" t="s">
        <v>134</v>
      </c>
      <c r="B57" s="41" t="s">
        <v>135</v>
      </c>
      <c r="C57" s="42"/>
      <c r="D57" s="4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15"/>
      <c r="AK57" s="15"/>
      <c r="AL57" s="15"/>
      <c r="AM57" s="15"/>
      <c r="AN57" s="15">
        <f t="shared" si="15"/>
        <v>0</v>
      </c>
      <c r="AO57" s="15"/>
      <c r="AP57" s="15"/>
    </row>
    <row r="58" spans="1:42" s="16" customFormat="1" ht="39.950000000000003" customHeight="1">
      <c r="A58" s="10" t="s">
        <v>136</v>
      </c>
      <c r="B58" s="41" t="s">
        <v>137</v>
      </c>
      <c r="C58" s="42"/>
      <c r="D58" s="43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15"/>
      <c r="AK58" s="15"/>
      <c r="AL58" s="15"/>
      <c r="AM58" s="15"/>
      <c r="AN58" s="15">
        <f t="shared" si="15"/>
        <v>0</v>
      </c>
      <c r="AO58" s="15"/>
      <c r="AP58" s="15"/>
    </row>
    <row r="59" spans="1:42" s="16" customFormat="1" ht="39.950000000000003" customHeight="1">
      <c r="A59" s="10" t="s">
        <v>138</v>
      </c>
      <c r="B59" s="41" t="s">
        <v>139</v>
      </c>
      <c r="C59" s="42"/>
      <c r="D59" s="43"/>
      <c r="E59" s="11">
        <v>2</v>
      </c>
      <c r="F59" s="11"/>
      <c r="G59" s="11">
        <f t="shared" si="10"/>
        <v>2</v>
      </c>
      <c r="H59" s="11"/>
      <c r="I59" s="11"/>
      <c r="J59" s="11"/>
      <c r="K59" s="11"/>
      <c r="L59" s="11"/>
      <c r="M59" s="11"/>
      <c r="N59" s="11"/>
      <c r="O59" s="17"/>
      <c r="P59" s="11">
        <f t="shared" si="11"/>
        <v>2</v>
      </c>
      <c r="Q59" s="17"/>
      <c r="R59" s="17"/>
      <c r="S59" s="11">
        <v>1</v>
      </c>
      <c r="T59" s="17"/>
      <c r="U59" s="11">
        <f t="shared" si="12"/>
        <v>1</v>
      </c>
      <c r="V59" s="17"/>
      <c r="W59" s="11">
        <v>1</v>
      </c>
      <c r="X59" s="11"/>
      <c r="Y59" s="17"/>
      <c r="Z59" s="11">
        <f t="shared" si="5"/>
        <v>2</v>
      </c>
      <c r="AA59" s="17"/>
      <c r="AB59" s="17"/>
      <c r="AC59" s="17"/>
      <c r="AD59" s="13"/>
      <c r="AE59" s="13">
        <v>1</v>
      </c>
      <c r="AF59" s="14"/>
      <c r="AG59" s="13">
        <f t="shared" ref="AG59:AG64" si="16">+AE59+AF59</f>
        <v>1</v>
      </c>
      <c r="AH59" s="13"/>
      <c r="AI59" s="14">
        <v>1</v>
      </c>
      <c r="AJ59" s="15"/>
      <c r="AK59" s="15">
        <v>1</v>
      </c>
      <c r="AL59" s="15"/>
      <c r="AM59" s="15"/>
      <c r="AN59" s="15">
        <f t="shared" si="15"/>
        <v>0</v>
      </c>
      <c r="AO59" s="15"/>
      <c r="AP59" s="15"/>
    </row>
    <row r="60" spans="1:42" s="16" customFormat="1" ht="39.950000000000003" customHeight="1">
      <c r="A60" s="10" t="s">
        <v>140</v>
      </c>
      <c r="B60" s="41" t="s">
        <v>141</v>
      </c>
      <c r="C60" s="42"/>
      <c r="D60" s="43"/>
      <c r="E60" s="11">
        <v>6</v>
      </c>
      <c r="F60" s="11"/>
      <c r="G60" s="11">
        <f t="shared" si="10"/>
        <v>6</v>
      </c>
      <c r="H60" s="11"/>
      <c r="I60" s="11"/>
      <c r="J60" s="11">
        <f t="shared" si="3"/>
        <v>1</v>
      </c>
      <c r="K60" s="11"/>
      <c r="L60" s="11">
        <v>1</v>
      </c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>
        <v>6</v>
      </c>
      <c r="AD60" s="13"/>
      <c r="AE60" s="13"/>
      <c r="AF60" s="14"/>
      <c r="AG60" s="13"/>
      <c r="AH60" s="13"/>
      <c r="AI60" s="14"/>
      <c r="AJ60" s="15"/>
      <c r="AK60" s="15"/>
      <c r="AL60" s="15"/>
      <c r="AM60" s="15"/>
      <c r="AN60" s="15">
        <f t="shared" si="15"/>
        <v>0</v>
      </c>
      <c r="AO60" s="15"/>
      <c r="AP60" s="15"/>
    </row>
    <row r="61" spans="1:42" s="16" customFormat="1" ht="39.950000000000003" customHeight="1">
      <c r="A61" s="10" t="s">
        <v>142</v>
      </c>
      <c r="B61" s="41" t="s">
        <v>143</v>
      </c>
      <c r="C61" s="42"/>
      <c r="D61" s="43"/>
      <c r="E61" s="11">
        <v>7</v>
      </c>
      <c r="F61" s="11"/>
      <c r="G61" s="11">
        <f t="shared" si="10"/>
        <v>7</v>
      </c>
      <c r="H61" s="11"/>
      <c r="I61" s="11"/>
      <c r="J61" s="11">
        <f t="shared" si="3"/>
        <v>2</v>
      </c>
      <c r="K61" s="11">
        <v>2</v>
      </c>
      <c r="L61" s="11"/>
      <c r="M61" s="11"/>
      <c r="N61" s="11"/>
      <c r="O61" s="17"/>
      <c r="P61" s="11">
        <f t="shared" si="11"/>
        <v>4</v>
      </c>
      <c r="Q61" s="17"/>
      <c r="R61" s="17">
        <v>2</v>
      </c>
      <c r="S61" s="11">
        <v>1</v>
      </c>
      <c r="T61" s="17"/>
      <c r="U61" s="11">
        <f t="shared" si="12"/>
        <v>1</v>
      </c>
      <c r="V61" s="17">
        <v>1</v>
      </c>
      <c r="W61" s="11"/>
      <c r="X61" s="11"/>
      <c r="Y61" s="17">
        <v>1</v>
      </c>
      <c r="Z61" s="11">
        <f t="shared" si="5"/>
        <v>5</v>
      </c>
      <c r="AA61" s="17"/>
      <c r="AB61" s="17"/>
      <c r="AC61" s="17">
        <v>4</v>
      </c>
      <c r="AD61" s="13"/>
      <c r="AE61" s="13"/>
      <c r="AF61" s="14"/>
      <c r="AG61" s="13"/>
      <c r="AH61" s="13"/>
      <c r="AI61" s="14"/>
      <c r="AJ61" s="15"/>
      <c r="AK61" s="15"/>
      <c r="AL61" s="15"/>
      <c r="AM61" s="15"/>
      <c r="AN61" s="15">
        <f t="shared" si="15"/>
        <v>0</v>
      </c>
      <c r="AO61" s="15"/>
      <c r="AP61" s="15"/>
    </row>
    <row r="62" spans="1:42" s="16" customFormat="1" ht="39.950000000000003" customHeight="1">
      <c r="A62" s="10" t="s">
        <v>144</v>
      </c>
      <c r="B62" s="41" t="s">
        <v>145</v>
      </c>
      <c r="C62" s="42"/>
      <c r="D62" s="43"/>
      <c r="E62" s="11">
        <v>2</v>
      </c>
      <c r="F62" s="11"/>
      <c r="G62" s="11">
        <f t="shared" si="10"/>
        <v>2</v>
      </c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>
        <v>2</v>
      </c>
      <c r="AD62" s="13"/>
      <c r="AE62" s="13"/>
      <c r="AF62" s="14"/>
      <c r="AG62" s="13"/>
      <c r="AH62" s="13"/>
      <c r="AI62" s="14"/>
      <c r="AJ62" s="15"/>
      <c r="AK62" s="15"/>
      <c r="AL62" s="15"/>
      <c r="AM62" s="15"/>
      <c r="AN62" s="15">
        <f t="shared" si="15"/>
        <v>0</v>
      </c>
      <c r="AO62" s="15"/>
      <c r="AP62" s="15"/>
    </row>
    <row r="63" spans="1:42" s="16" customFormat="1" ht="39.950000000000003" customHeight="1">
      <c r="A63" s="10" t="s">
        <v>146</v>
      </c>
      <c r="B63" s="41" t="s">
        <v>147</v>
      </c>
      <c r="C63" s="42"/>
      <c r="D63" s="4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15"/>
      <c r="AK63" s="15"/>
      <c r="AL63" s="15"/>
      <c r="AM63" s="15"/>
      <c r="AN63" s="15">
        <f t="shared" si="15"/>
        <v>0</v>
      </c>
      <c r="AO63" s="15"/>
      <c r="AP63" s="15"/>
    </row>
    <row r="64" spans="1:42" s="16" customFormat="1" ht="39.950000000000003" customHeight="1">
      <c r="A64" s="10" t="s">
        <v>148</v>
      </c>
      <c r="B64" s="41" t="s">
        <v>79</v>
      </c>
      <c r="C64" s="42"/>
      <c r="D64" s="43"/>
      <c r="E64" s="11">
        <v>5</v>
      </c>
      <c r="F64" s="11"/>
      <c r="G64" s="11">
        <f t="shared" si="10"/>
        <v>5</v>
      </c>
      <c r="H64" s="11"/>
      <c r="I64" s="11"/>
      <c r="J64" s="11">
        <f t="shared" si="3"/>
        <v>1</v>
      </c>
      <c r="K64" s="11"/>
      <c r="L64" s="11">
        <v>1</v>
      </c>
      <c r="M64" s="11"/>
      <c r="N64" s="11"/>
      <c r="O64" s="17"/>
      <c r="P64" s="11">
        <f t="shared" si="11"/>
        <v>2</v>
      </c>
      <c r="Q64" s="17"/>
      <c r="R64" s="17"/>
      <c r="S64" s="11">
        <v>2</v>
      </c>
      <c r="T64" s="17"/>
      <c r="U64" s="11"/>
      <c r="V64" s="17"/>
      <c r="W64" s="11"/>
      <c r="X64" s="11"/>
      <c r="Y64" s="17"/>
      <c r="Z64" s="11">
        <f t="shared" si="5"/>
        <v>2</v>
      </c>
      <c r="AA64" s="17"/>
      <c r="AB64" s="17"/>
      <c r="AC64" s="17">
        <v>3</v>
      </c>
      <c r="AD64" s="13"/>
      <c r="AE64" s="13">
        <v>1</v>
      </c>
      <c r="AF64" s="14"/>
      <c r="AG64" s="13">
        <f t="shared" si="16"/>
        <v>1</v>
      </c>
      <c r="AH64" s="13"/>
      <c r="AI64" s="14">
        <v>1</v>
      </c>
      <c r="AJ64" s="15"/>
      <c r="AK64" s="15">
        <v>1</v>
      </c>
      <c r="AL64" s="15"/>
      <c r="AM64" s="15"/>
      <c r="AN64" s="15">
        <f t="shared" si="15"/>
        <v>0</v>
      </c>
      <c r="AO64" s="15"/>
      <c r="AP64" s="15"/>
    </row>
    <row r="65" spans="1:42" s="9" customFormat="1" ht="57" customHeight="1">
      <c r="A65" s="7" t="s">
        <v>149</v>
      </c>
      <c r="B65" s="35" t="s">
        <v>150</v>
      </c>
      <c r="C65" s="36"/>
      <c r="D65" s="37"/>
      <c r="E65" s="8">
        <f>SUM(E66:E71)</f>
        <v>0</v>
      </c>
      <c r="F65" s="8">
        <f t="shared" ref="F65:AP65" si="17">SUM(F66:F71)</f>
        <v>0</v>
      </c>
      <c r="G65" s="8">
        <f t="shared" si="17"/>
        <v>0</v>
      </c>
      <c r="H65" s="8">
        <f t="shared" si="17"/>
        <v>0</v>
      </c>
      <c r="I65" s="8">
        <f t="shared" si="17"/>
        <v>0</v>
      </c>
      <c r="J65" s="8">
        <f t="shared" si="17"/>
        <v>1</v>
      </c>
      <c r="K65" s="8">
        <f t="shared" si="17"/>
        <v>1</v>
      </c>
      <c r="L65" s="8">
        <f t="shared" si="17"/>
        <v>0</v>
      </c>
      <c r="M65" s="8">
        <f t="shared" si="17"/>
        <v>0</v>
      </c>
      <c r="N65" s="8">
        <f t="shared" si="17"/>
        <v>0</v>
      </c>
      <c r="O65" s="8">
        <f t="shared" si="17"/>
        <v>0</v>
      </c>
      <c r="P65" s="8">
        <f t="shared" si="17"/>
        <v>0</v>
      </c>
      <c r="Q65" s="8">
        <f t="shared" si="17"/>
        <v>0</v>
      </c>
      <c r="R65" s="8">
        <f t="shared" si="17"/>
        <v>0</v>
      </c>
      <c r="S65" s="8">
        <f t="shared" si="17"/>
        <v>0</v>
      </c>
      <c r="T65" s="8">
        <f t="shared" si="17"/>
        <v>0</v>
      </c>
      <c r="U65" s="8">
        <f t="shared" si="17"/>
        <v>0</v>
      </c>
      <c r="V65" s="8">
        <f t="shared" si="17"/>
        <v>0</v>
      </c>
      <c r="W65" s="8">
        <f t="shared" si="17"/>
        <v>0</v>
      </c>
      <c r="X65" s="8">
        <f t="shared" si="17"/>
        <v>0</v>
      </c>
      <c r="Y65" s="8">
        <f t="shared" si="17"/>
        <v>0</v>
      </c>
      <c r="Z65" s="8">
        <f t="shared" si="17"/>
        <v>0</v>
      </c>
      <c r="AA65" s="8">
        <f t="shared" si="17"/>
        <v>0</v>
      </c>
      <c r="AB65" s="8">
        <f t="shared" si="17"/>
        <v>0</v>
      </c>
      <c r="AC65" s="8">
        <f t="shared" si="17"/>
        <v>1</v>
      </c>
      <c r="AD65" s="8">
        <f t="shared" si="17"/>
        <v>0</v>
      </c>
      <c r="AE65" s="8">
        <f t="shared" si="17"/>
        <v>0</v>
      </c>
      <c r="AF65" s="8">
        <f t="shared" si="17"/>
        <v>1</v>
      </c>
      <c r="AG65" s="8">
        <f t="shared" si="17"/>
        <v>1</v>
      </c>
      <c r="AH65" s="8">
        <f t="shared" si="17"/>
        <v>0</v>
      </c>
      <c r="AI65" s="8">
        <f t="shared" si="17"/>
        <v>1</v>
      </c>
      <c r="AJ65" s="8">
        <f t="shared" si="17"/>
        <v>0</v>
      </c>
      <c r="AK65" s="8">
        <f t="shared" si="17"/>
        <v>0</v>
      </c>
      <c r="AL65" s="8">
        <f t="shared" si="17"/>
        <v>0</v>
      </c>
      <c r="AM65" s="8">
        <f t="shared" si="17"/>
        <v>0</v>
      </c>
      <c r="AN65" s="8">
        <f t="shared" si="17"/>
        <v>0</v>
      </c>
      <c r="AO65" s="8">
        <f t="shared" si="17"/>
        <v>0</v>
      </c>
      <c r="AP65" s="8">
        <f t="shared" si="17"/>
        <v>0</v>
      </c>
    </row>
    <row r="66" spans="1:42" s="16" customFormat="1" ht="39.950000000000003" customHeight="1">
      <c r="A66" s="10" t="s">
        <v>151</v>
      </c>
      <c r="B66" s="41" t="s">
        <v>152</v>
      </c>
      <c r="C66" s="42"/>
      <c r="D66" s="4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153</v>
      </c>
      <c r="B67" s="41" t="s">
        <v>154</v>
      </c>
      <c r="C67" s="42"/>
      <c r="D67" s="4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155</v>
      </c>
      <c r="B68" s="41" t="s">
        <v>156</v>
      </c>
      <c r="C68" s="42"/>
      <c r="D68" s="4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157</v>
      </c>
      <c r="B69" s="41" t="s">
        <v>158</v>
      </c>
      <c r="C69" s="42"/>
      <c r="D69" s="4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159</v>
      </c>
      <c r="B70" s="41" t="s">
        <v>160</v>
      </c>
      <c r="C70" s="42"/>
      <c r="D70" s="43"/>
      <c r="E70" s="11"/>
      <c r="F70" s="11"/>
      <c r="G70" s="11"/>
      <c r="H70" s="11"/>
      <c r="I70" s="11"/>
      <c r="J70" s="11">
        <f t="shared" si="3"/>
        <v>1</v>
      </c>
      <c r="K70" s="11">
        <v>1</v>
      </c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>
        <v>1</v>
      </c>
      <c r="AD70" s="13"/>
      <c r="AE70" s="13"/>
      <c r="AF70" s="14">
        <v>1</v>
      </c>
      <c r="AG70" s="13">
        <f t="shared" ref="AG70" si="18">+AE70+AF70</f>
        <v>1</v>
      </c>
      <c r="AH70" s="13"/>
      <c r="AI70" s="14">
        <v>1</v>
      </c>
      <c r="AJ70" s="15"/>
      <c r="AK70" s="15"/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161</v>
      </c>
      <c r="B71" s="41" t="s">
        <v>79</v>
      </c>
      <c r="C71" s="42"/>
      <c r="D71" s="4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162</v>
      </c>
      <c r="B72" s="35" t="s">
        <v>163</v>
      </c>
      <c r="C72" s="36"/>
      <c r="D72" s="37"/>
      <c r="E72" s="8">
        <f>SUM(E73:E79)</f>
        <v>4</v>
      </c>
      <c r="F72" s="8">
        <f t="shared" ref="F72:AP72" si="19">SUM(F73:F79)</f>
        <v>0</v>
      </c>
      <c r="G72" s="8">
        <f t="shared" si="19"/>
        <v>4</v>
      </c>
      <c r="H72" s="8">
        <f t="shared" si="19"/>
        <v>0</v>
      </c>
      <c r="I72" s="8">
        <f t="shared" si="19"/>
        <v>0</v>
      </c>
      <c r="J72" s="8">
        <f t="shared" si="19"/>
        <v>3</v>
      </c>
      <c r="K72" s="8">
        <f t="shared" si="19"/>
        <v>3</v>
      </c>
      <c r="L72" s="8">
        <f t="shared" si="19"/>
        <v>0</v>
      </c>
      <c r="M72" s="8">
        <f t="shared" si="19"/>
        <v>0</v>
      </c>
      <c r="N72" s="8">
        <f t="shared" si="19"/>
        <v>0</v>
      </c>
      <c r="O72" s="8">
        <f t="shared" si="19"/>
        <v>0</v>
      </c>
      <c r="P72" s="8">
        <f t="shared" si="19"/>
        <v>3</v>
      </c>
      <c r="Q72" s="8">
        <f t="shared" si="19"/>
        <v>1</v>
      </c>
      <c r="R72" s="8">
        <f t="shared" si="19"/>
        <v>0</v>
      </c>
      <c r="S72" s="8">
        <f t="shared" si="19"/>
        <v>1</v>
      </c>
      <c r="T72" s="8">
        <f t="shared" si="19"/>
        <v>0</v>
      </c>
      <c r="U72" s="8">
        <f t="shared" si="19"/>
        <v>1</v>
      </c>
      <c r="V72" s="8">
        <f t="shared" si="19"/>
        <v>1</v>
      </c>
      <c r="W72" s="8">
        <f t="shared" si="19"/>
        <v>0</v>
      </c>
      <c r="X72" s="8">
        <f t="shared" si="19"/>
        <v>0</v>
      </c>
      <c r="Y72" s="8">
        <f t="shared" si="19"/>
        <v>0</v>
      </c>
      <c r="Z72" s="8">
        <f t="shared" si="19"/>
        <v>3</v>
      </c>
      <c r="AA72" s="8">
        <f t="shared" si="19"/>
        <v>0</v>
      </c>
      <c r="AB72" s="8">
        <f t="shared" si="19"/>
        <v>0</v>
      </c>
      <c r="AC72" s="8">
        <f t="shared" si="19"/>
        <v>4</v>
      </c>
      <c r="AD72" s="8">
        <f t="shared" si="19"/>
        <v>0</v>
      </c>
      <c r="AE72" s="8">
        <f t="shared" si="19"/>
        <v>1</v>
      </c>
      <c r="AF72" s="8">
        <f t="shared" si="19"/>
        <v>0</v>
      </c>
      <c r="AG72" s="8">
        <f t="shared" si="19"/>
        <v>1</v>
      </c>
      <c r="AH72" s="8">
        <f t="shared" si="19"/>
        <v>1</v>
      </c>
      <c r="AI72" s="8">
        <f t="shared" si="19"/>
        <v>0</v>
      </c>
      <c r="AJ72" s="8">
        <f t="shared" si="19"/>
        <v>0</v>
      </c>
      <c r="AK72" s="8">
        <f t="shared" si="19"/>
        <v>2</v>
      </c>
      <c r="AL72" s="8">
        <f t="shared" si="19"/>
        <v>1</v>
      </c>
      <c r="AM72" s="8">
        <f t="shared" si="19"/>
        <v>0</v>
      </c>
      <c r="AN72" s="8">
        <f t="shared" si="19"/>
        <v>1</v>
      </c>
      <c r="AO72" s="8">
        <f t="shared" si="19"/>
        <v>1</v>
      </c>
      <c r="AP72" s="8">
        <f t="shared" si="19"/>
        <v>0</v>
      </c>
    </row>
    <row r="73" spans="1:42" s="16" customFormat="1" ht="39.950000000000003" customHeight="1">
      <c r="A73" s="10" t="s">
        <v>164</v>
      </c>
      <c r="B73" s="41" t="s">
        <v>165</v>
      </c>
      <c r="C73" s="42"/>
      <c r="D73" s="4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166</v>
      </c>
      <c r="B74" s="41" t="s">
        <v>167</v>
      </c>
      <c r="C74" s="42"/>
      <c r="D74" s="4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168</v>
      </c>
      <c r="B75" s="41" t="s">
        <v>169</v>
      </c>
      <c r="C75" s="42"/>
      <c r="D75" s="4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170</v>
      </c>
      <c r="B76" s="41" t="s">
        <v>171</v>
      </c>
      <c r="C76" s="42"/>
      <c r="D76" s="4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172</v>
      </c>
      <c r="B77" s="41" t="s">
        <v>173</v>
      </c>
      <c r="C77" s="42"/>
      <c r="D77" s="43"/>
      <c r="E77" s="11">
        <v>2</v>
      </c>
      <c r="F77" s="11"/>
      <c r="G77" s="11">
        <f t="shared" si="10"/>
        <v>2</v>
      </c>
      <c r="H77" s="11"/>
      <c r="I77" s="11"/>
      <c r="J77" s="11">
        <f t="shared" ref="J77:J128" si="20">+K77+L77+M77+N77</f>
        <v>1</v>
      </c>
      <c r="K77" s="11">
        <v>1</v>
      </c>
      <c r="L77" s="11"/>
      <c r="M77" s="11"/>
      <c r="N77" s="11"/>
      <c r="O77" s="17"/>
      <c r="P77" s="11">
        <f t="shared" si="11"/>
        <v>2</v>
      </c>
      <c r="Q77" s="17">
        <v>1</v>
      </c>
      <c r="R77" s="17"/>
      <c r="S77" s="11"/>
      <c r="T77" s="17"/>
      <c r="U77" s="11">
        <f t="shared" si="12"/>
        <v>1</v>
      </c>
      <c r="V77" s="17">
        <v>1</v>
      </c>
      <c r="W77" s="11"/>
      <c r="X77" s="11"/>
      <c r="Y77" s="17"/>
      <c r="Z77" s="11">
        <f t="shared" ref="Z77:Z128" si="21">+P77+Y77</f>
        <v>2</v>
      </c>
      <c r="AA77" s="17"/>
      <c r="AB77" s="17"/>
      <c r="AC77" s="17">
        <v>1</v>
      </c>
      <c r="AD77" s="13"/>
      <c r="AE77" s="13"/>
      <c r="AF77" s="14"/>
      <c r="AG77" s="13"/>
      <c r="AH77" s="13"/>
      <c r="AI77" s="14"/>
      <c r="AJ77" s="15"/>
      <c r="AK77" s="15">
        <v>1</v>
      </c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174</v>
      </c>
      <c r="B78" s="41" t="s">
        <v>79</v>
      </c>
      <c r="C78" s="42"/>
      <c r="D78" s="43"/>
      <c r="E78" s="11">
        <v>2</v>
      </c>
      <c r="F78" s="11"/>
      <c r="G78" s="11">
        <f t="shared" si="10"/>
        <v>2</v>
      </c>
      <c r="H78" s="11"/>
      <c r="I78" s="11"/>
      <c r="J78" s="11">
        <f t="shared" si="20"/>
        <v>2</v>
      </c>
      <c r="K78" s="11">
        <v>2</v>
      </c>
      <c r="L78" s="11"/>
      <c r="M78" s="11"/>
      <c r="N78" s="11"/>
      <c r="O78" s="17"/>
      <c r="P78" s="11">
        <f t="shared" si="11"/>
        <v>1</v>
      </c>
      <c r="Q78" s="17"/>
      <c r="R78" s="17"/>
      <c r="S78" s="11">
        <v>1</v>
      </c>
      <c r="T78" s="17"/>
      <c r="U78" s="11"/>
      <c r="V78" s="17"/>
      <c r="W78" s="11"/>
      <c r="X78" s="11"/>
      <c r="Y78" s="17"/>
      <c r="Z78" s="11">
        <f t="shared" si="21"/>
        <v>1</v>
      </c>
      <c r="AA78" s="17"/>
      <c r="AB78" s="17"/>
      <c r="AC78" s="17">
        <v>3</v>
      </c>
      <c r="AD78" s="13"/>
      <c r="AE78" s="13">
        <v>1</v>
      </c>
      <c r="AF78" s="14"/>
      <c r="AG78" s="13">
        <f t="shared" ref="AG78" si="22">+AE78+AF78</f>
        <v>1</v>
      </c>
      <c r="AH78" s="13">
        <v>1</v>
      </c>
      <c r="AI78" s="14"/>
      <c r="AJ78" s="15"/>
      <c r="AK78" s="15">
        <v>1</v>
      </c>
      <c r="AL78" s="15">
        <v>1</v>
      </c>
      <c r="AM78" s="15"/>
      <c r="AN78" s="15">
        <f t="shared" ref="AN78" si="23">+AL78+AM78</f>
        <v>1</v>
      </c>
      <c r="AO78" s="15">
        <v>1</v>
      </c>
      <c r="AP78" s="15"/>
    </row>
    <row r="79" spans="1:42" s="16" customFormat="1" ht="39.950000000000003" customHeight="1">
      <c r="A79" s="10" t="s">
        <v>175</v>
      </c>
      <c r="B79" s="41" t="s">
        <v>176</v>
      </c>
      <c r="C79" s="42"/>
      <c r="D79" s="4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177</v>
      </c>
      <c r="B80" s="35" t="s">
        <v>178</v>
      </c>
      <c r="C80" s="36"/>
      <c r="D80" s="37"/>
      <c r="E80" s="8">
        <f>SUM(E81:E82)</f>
        <v>0</v>
      </c>
      <c r="F80" s="8">
        <f t="shared" ref="F80:AP80" si="24">SUM(F81:F82)</f>
        <v>0</v>
      </c>
      <c r="G80" s="8">
        <f t="shared" si="24"/>
        <v>0</v>
      </c>
      <c r="H80" s="8">
        <f t="shared" si="24"/>
        <v>0</v>
      </c>
      <c r="I80" s="8">
        <f t="shared" si="24"/>
        <v>0</v>
      </c>
      <c r="J80" s="8">
        <f t="shared" si="24"/>
        <v>4</v>
      </c>
      <c r="K80" s="8">
        <f t="shared" si="24"/>
        <v>3</v>
      </c>
      <c r="L80" s="8">
        <f t="shared" si="24"/>
        <v>1</v>
      </c>
      <c r="M80" s="8">
        <f t="shared" si="24"/>
        <v>0</v>
      </c>
      <c r="N80" s="8">
        <f t="shared" si="24"/>
        <v>0</v>
      </c>
      <c r="O80" s="8">
        <f t="shared" si="24"/>
        <v>0</v>
      </c>
      <c r="P80" s="8">
        <f t="shared" si="24"/>
        <v>1</v>
      </c>
      <c r="Q80" s="8">
        <f t="shared" si="24"/>
        <v>1</v>
      </c>
      <c r="R80" s="8">
        <f t="shared" si="24"/>
        <v>0</v>
      </c>
      <c r="S80" s="8">
        <f t="shared" si="24"/>
        <v>0</v>
      </c>
      <c r="T80" s="8">
        <f t="shared" si="24"/>
        <v>0</v>
      </c>
      <c r="U80" s="8">
        <f t="shared" si="24"/>
        <v>0</v>
      </c>
      <c r="V80" s="8">
        <f t="shared" si="24"/>
        <v>0</v>
      </c>
      <c r="W80" s="8">
        <f t="shared" si="24"/>
        <v>0</v>
      </c>
      <c r="X80" s="8">
        <f t="shared" si="24"/>
        <v>0</v>
      </c>
      <c r="Y80" s="8">
        <f t="shared" si="24"/>
        <v>0</v>
      </c>
      <c r="Z80" s="8">
        <f t="shared" si="24"/>
        <v>1</v>
      </c>
      <c r="AA80" s="8">
        <f t="shared" si="24"/>
        <v>0</v>
      </c>
      <c r="AB80" s="8">
        <f t="shared" si="24"/>
        <v>0</v>
      </c>
      <c r="AC80" s="8">
        <f t="shared" si="24"/>
        <v>2</v>
      </c>
      <c r="AD80" s="8">
        <f t="shared" si="24"/>
        <v>0</v>
      </c>
      <c r="AE80" s="8">
        <f t="shared" si="24"/>
        <v>0</v>
      </c>
      <c r="AF80" s="8">
        <f t="shared" si="24"/>
        <v>1</v>
      </c>
      <c r="AG80" s="8">
        <f t="shared" si="24"/>
        <v>1</v>
      </c>
      <c r="AH80" s="8">
        <f t="shared" si="24"/>
        <v>0</v>
      </c>
      <c r="AI80" s="8">
        <f t="shared" si="24"/>
        <v>1</v>
      </c>
      <c r="AJ80" s="8">
        <f t="shared" si="24"/>
        <v>0</v>
      </c>
      <c r="AK80" s="8">
        <f t="shared" si="24"/>
        <v>0</v>
      </c>
      <c r="AL80" s="8">
        <f t="shared" si="24"/>
        <v>0</v>
      </c>
      <c r="AM80" s="8">
        <f t="shared" si="24"/>
        <v>1</v>
      </c>
      <c r="AN80" s="8">
        <f t="shared" si="24"/>
        <v>1</v>
      </c>
      <c r="AO80" s="8">
        <f t="shared" si="24"/>
        <v>0</v>
      </c>
      <c r="AP80" s="8">
        <f t="shared" si="24"/>
        <v>1</v>
      </c>
    </row>
    <row r="81" spans="1:42" s="16" customFormat="1" ht="39.950000000000003" customHeight="1">
      <c r="A81" s="10" t="s">
        <v>179</v>
      </c>
      <c r="B81" s="41" t="s">
        <v>180</v>
      </c>
      <c r="C81" s="42"/>
      <c r="D81" s="43"/>
      <c r="E81" s="11"/>
      <c r="F81" s="11"/>
      <c r="G81" s="11"/>
      <c r="H81" s="11"/>
      <c r="I81" s="11"/>
      <c r="J81" s="11">
        <f t="shared" si="20"/>
        <v>1</v>
      </c>
      <c r="K81" s="11">
        <v>1</v>
      </c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>
        <v>1</v>
      </c>
      <c r="AD81" s="13"/>
      <c r="AE81" s="13"/>
      <c r="AF81" s="13">
        <v>1</v>
      </c>
      <c r="AG81" s="13">
        <f>+AE81+AF81</f>
        <v>1</v>
      </c>
      <c r="AH81" s="13"/>
      <c r="AI81" s="14">
        <v>1</v>
      </c>
      <c r="AJ81" s="15"/>
      <c r="AK81" s="15"/>
      <c r="AL81" s="15"/>
      <c r="AM81" s="15">
        <v>1</v>
      </c>
      <c r="AN81" s="15">
        <f>+AL81+AM81</f>
        <v>1</v>
      </c>
      <c r="AO81" s="15"/>
      <c r="AP81" s="15">
        <v>1</v>
      </c>
    </row>
    <row r="82" spans="1:42" s="16" customFormat="1" ht="39.950000000000003" customHeight="1">
      <c r="A82" s="10" t="s">
        <v>181</v>
      </c>
      <c r="B82" s="41" t="s">
        <v>79</v>
      </c>
      <c r="C82" s="42"/>
      <c r="D82" s="43"/>
      <c r="E82" s="11"/>
      <c r="F82" s="11"/>
      <c r="G82" s="11"/>
      <c r="H82" s="11"/>
      <c r="I82" s="11"/>
      <c r="J82" s="11">
        <f t="shared" si="20"/>
        <v>3</v>
      </c>
      <c r="K82" s="11">
        <v>2</v>
      </c>
      <c r="L82" s="11">
        <v>1</v>
      </c>
      <c r="M82" s="11"/>
      <c r="N82" s="11"/>
      <c r="O82" s="17"/>
      <c r="P82" s="11">
        <f t="shared" si="11"/>
        <v>1</v>
      </c>
      <c r="Q82" s="17">
        <v>1</v>
      </c>
      <c r="R82" s="17"/>
      <c r="S82" s="11"/>
      <c r="T82" s="17"/>
      <c r="U82" s="11"/>
      <c r="V82" s="17"/>
      <c r="W82" s="11"/>
      <c r="X82" s="11"/>
      <c r="Y82" s="17"/>
      <c r="Z82" s="11">
        <f t="shared" si="21"/>
        <v>1</v>
      </c>
      <c r="AA82" s="17"/>
      <c r="AB82" s="17"/>
      <c r="AC82" s="17">
        <v>1</v>
      </c>
      <c r="AD82" s="13"/>
      <c r="AE82" s="13"/>
      <c r="AF82" s="13"/>
      <c r="AG82" s="13"/>
      <c r="AH82" s="13"/>
      <c r="AI82" s="14"/>
      <c r="AJ82" s="15"/>
      <c r="AK82" s="15"/>
      <c r="AL82" s="15"/>
      <c r="AM82" s="15"/>
      <c r="AN82" s="15"/>
      <c r="AO82" s="15"/>
      <c r="AP82" s="15"/>
    </row>
    <row r="83" spans="1:42" s="9" customFormat="1" ht="39.950000000000003" customHeight="1">
      <c r="A83" s="7" t="s">
        <v>182</v>
      </c>
      <c r="B83" s="35" t="s">
        <v>183</v>
      </c>
      <c r="C83" s="36"/>
      <c r="D83" s="37"/>
      <c r="E83" s="8">
        <f>SUM(E84:E104)</f>
        <v>20</v>
      </c>
      <c r="F83" s="8">
        <f t="shared" ref="F83:AP83" si="25">SUM(F84:F104)</f>
        <v>1</v>
      </c>
      <c r="G83" s="8">
        <f t="shared" si="25"/>
        <v>19</v>
      </c>
      <c r="H83" s="8">
        <f t="shared" si="25"/>
        <v>0</v>
      </c>
      <c r="I83" s="8">
        <f t="shared" si="25"/>
        <v>0</v>
      </c>
      <c r="J83" s="8">
        <f t="shared" si="25"/>
        <v>24</v>
      </c>
      <c r="K83" s="8">
        <f t="shared" si="25"/>
        <v>20</v>
      </c>
      <c r="L83" s="8">
        <f t="shared" si="25"/>
        <v>1</v>
      </c>
      <c r="M83" s="8">
        <f t="shared" si="25"/>
        <v>3</v>
      </c>
      <c r="N83" s="8">
        <f t="shared" si="25"/>
        <v>0</v>
      </c>
      <c r="O83" s="8">
        <f t="shared" si="25"/>
        <v>0</v>
      </c>
      <c r="P83" s="8">
        <f t="shared" si="25"/>
        <v>23</v>
      </c>
      <c r="Q83" s="8">
        <f t="shared" si="25"/>
        <v>16</v>
      </c>
      <c r="R83" s="8">
        <f t="shared" si="25"/>
        <v>5</v>
      </c>
      <c r="S83" s="8">
        <f t="shared" si="25"/>
        <v>2</v>
      </c>
      <c r="T83" s="8">
        <f t="shared" si="25"/>
        <v>0</v>
      </c>
      <c r="U83" s="8">
        <f t="shared" si="25"/>
        <v>0</v>
      </c>
      <c r="V83" s="8">
        <f t="shared" si="25"/>
        <v>0</v>
      </c>
      <c r="W83" s="8">
        <f t="shared" si="25"/>
        <v>0</v>
      </c>
      <c r="X83" s="8">
        <f t="shared" si="25"/>
        <v>0</v>
      </c>
      <c r="Y83" s="8">
        <f t="shared" si="25"/>
        <v>2</v>
      </c>
      <c r="Z83" s="8">
        <f t="shared" si="25"/>
        <v>25</v>
      </c>
      <c r="AA83" s="8">
        <f t="shared" si="25"/>
        <v>0</v>
      </c>
      <c r="AB83" s="8">
        <f t="shared" si="25"/>
        <v>0</v>
      </c>
      <c r="AC83" s="8">
        <f t="shared" si="25"/>
        <v>15</v>
      </c>
      <c r="AD83" s="8">
        <f t="shared" si="25"/>
        <v>0</v>
      </c>
      <c r="AE83" s="8">
        <f t="shared" si="25"/>
        <v>0</v>
      </c>
      <c r="AF83" s="8">
        <f t="shared" si="25"/>
        <v>2</v>
      </c>
      <c r="AG83" s="8">
        <f t="shared" si="25"/>
        <v>2</v>
      </c>
      <c r="AH83" s="8">
        <f t="shared" si="25"/>
        <v>0</v>
      </c>
      <c r="AI83" s="8">
        <f t="shared" si="25"/>
        <v>2</v>
      </c>
      <c r="AJ83" s="8">
        <f t="shared" si="25"/>
        <v>0</v>
      </c>
      <c r="AK83" s="8">
        <f t="shared" si="25"/>
        <v>1</v>
      </c>
      <c r="AL83" s="8">
        <f t="shared" si="25"/>
        <v>1</v>
      </c>
      <c r="AM83" s="8">
        <f t="shared" si="25"/>
        <v>0</v>
      </c>
      <c r="AN83" s="8">
        <f t="shared" si="25"/>
        <v>1</v>
      </c>
      <c r="AO83" s="8">
        <f t="shared" si="25"/>
        <v>1</v>
      </c>
      <c r="AP83" s="8">
        <f t="shared" si="25"/>
        <v>0</v>
      </c>
    </row>
    <row r="84" spans="1:42" s="16" customFormat="1" ht="39.950000000000003" customHeight="1">
      <c r="A84" s="10" t="s">
        <v>184</v>
      </c>
      <c r="B84" s="41" t="s">
        <v>185</v>
      </c>
      <c r="C84" s="42"/>
      <c r="D84" s="4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15"/>
      <c r="AK84" s="15"/>
      <c r="AL84" s="15"/>
      <c r="AM84" s="15"/>
      <c r="AN84" s="15"/>
      <c r="AO84" s="15"/>
      <c r="AP84" s="15"/>
    </row>
    <row r="85" spans="1:42" s="16" customFormat="1" ht="69" customHeight="1">
      <c r="A85" s="10" t="s">
        <v>186</v>
      </c>
      <c r="B85" s="41" t="s">
        <v>187</v>
      </c>
      <c r="C85" s="42"/>
      <c r="D85" s="43"/>
      <c r="E85" s="11">
        <v>4</v>
      </c>
      <c r="F85" s="11">
        <v>1</v>
      </c>
      <c r="G85" s="11">
        <f t="shared" si="10"/>
        <v>3</v>
      </c>
      <c r="H85" s="11"/>
      <c r="I85" s="11"/>
      <c r="J85" s="11">
        <f t="shared" si="20"/>
        <v>7</v>
      </c>
      <c r="K85" s="11">
        <v>7</v>
      </c>
      <c r="L85" s="11"/>
      <c r="M85" s="11"/>
      <c r="N85" s="11"/>
      <c r="O85" s="17"/>
      <c r="P85" s="11">
        <f t="shared" si="11"/>
        <v>6</v>
      </c>
      <c r="Q85" s="17">
        <v>6</v>
      </c>
      <c r="R85" s="17"/>
      <c r="S85" s="11"/>
      <c r="T85" s="17"/>
      <c r="U85" s="11"/>
      <c r="V85" s="17"/>
      <c r="W85" s="11"/>
      <c r="X85" s="11"/>
      <c r="Y85" s="17">
        <v>2</v>
      </c>
      <c r="Z85" s="11">
        <f t="shared" si="21"/>
        <v>8</v>
      </c>
      <c r="AA85" s="17"/>
      <c r="AB85" s="17"/>
      <c r="AC85" s="17">
        <v>3</v>
      </c>
      <c r="AD85" s="13"/>
      <c r="AE85" s="13"/>
      <c r="AF85" s="14"/>
      <c r="AG85" s="13"/>
      <c r="AH85" s="13"/>
      <c r="AI85" s="14"/>
      <c r="AJ85" s="15"/>
      <c r="AK85" s="15"/>
      <c r="AL85" s="15"/>
      <c r="AM85" s="15"/>
      <c r="AN85" s="15"/>
      <c r="AO85" s="15"/>
      <c r="AP85" s="15"/>
    </row>
    <row r="86" spans="1:42" s="16" customFormat="1" ht="39.950000000000003" customHeight="1">
      <c r="A86" s="10" t="s">
        <v>188</v>
      </c>
      <c r="B86" s="41" t="s">
        <v>189</v>
      </c>
      <c r="C86" s="42"/>
      <c r="D86" s="4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15"/>
      <c r="AK86" s="15"/>
      <c r="AL86" s="15"/>
      <c r="AM86" s="15"/>
      <c r="AN86" s="15"/>
      <c r="AO86" s="15"/>
      <c r="AP86" s="15"/>
    </row>
    <row r="87" spans="1:42" s="16" customFormat="1" ht="39.950000000000003" customHeight="1">
      <c r="A87" s="10" t="s">
        <v>190</v>
      </c>
      <c r="B87" s="41" t="s">
        <v>191</v>
      </c>
      <c r="C87" s="42"/>
      <c r="D87" s="43"/>
      <c r="E87" s="11">
        <v>2</v>
      </c>
      <c r="F87" s="11"/>
      <c r="G87" s="11">
        <f t="shared" si="10"/>
        <v>2</v>
      </c>
      <c r="H87" s="11"/>
      <c r="I87" s="11"/>
      <c r="J87" s="11">
        <f t="shared" si="20"/>
        <v>1</v>
      </c>
      <c r="K87" s="11">
        <v>1</v>
      </c>
      <c r="L87" s="11"/>
      <c r="M87" s="11"/>
      <c r="N87" s="11"/>
      <c r="O87" s="17"/>
      <c r="P87" s="11">
        <f t="shared" si="11"/>
        <v>2</v>
      </c>
      <c r="Q87" s="17">
        <v>2</v>
      </c>
      <c r="R87" s="17"/>
      <c r="S87" s="11"/>
      <c r="T87" s="17"/>
      <c r="U87" s="11"/>
      <c r="V87" s="17"/>
      <c r="W87" s="11"/>
      <c r="X87" s="11"/>
      <c r="Y87" s="17"/>
      <c r="Z87" s="11">
        <f t="shared" si="21"/>
        <v>2</v>
      </c>
      <c r="AA87" s="17"/>
      <c r="AB87" s="17"/>
      <c r="AC87" s="17">
        <v>1</v>
      </c>
      <c r="AD87" s="13"/>
      <c r="AE87" s="13"/>
      <c r="AF87" s="14"/>
      <c r="AG87" s="13"/>
      <c r="AH87" s="13"/>
      <c r="AI87" s="14"/>
      <c r="AJ87" s="15"/>
      <c r="AK87" s="15"/>
      <c r="AL87" s="15"/>
      <c r="AM87" s="15"/>
      <c r="AN87" s="15"/>
      <c r="AO87" s="15"/>
      <c r="AP87" s="15"/>
    </row>
    <row r="88" spans="1:42" s="16" customFormat="1" ht="39.950000000000003" customHeight="1">
      <c r="A88" s="10" t="s">
        <v>192</v>
      </c>
      <c r="B88" s="41" t="s">
        <v>193</v>
      </c>
      <c r="C88" s="42"/>
      <c r="D88" s="43"/>
      <c r="E88" s="11">
        <v>4</v>
      </c>
      <c r="F88" s="11"/>
      <c r="G88" s="11">
        <f t="shared" si="10"/>
        <v>4</v>
      </c>
      <c r="H88" s="11"/>
      <c r="I88" s="11"/>
      <c r="J88" s="11">
        <f t="shared" si="20"/>
        <v>1</v>
      </c>
      <c r="K88" s="11"/>
      <c r="L88" s="11"/>
      <c r="M88" s="11">
        <v>1</v>
      </c>
      <c r="N88" s="11"/>
      <c r="O88" s="17"/>
      <c r="P88" s="11">
        <f t="shared" si="11"/>
        <v>2</v>
      </c>
      <c r="Q88" s="17">
        <v>2</v>
      </c>
      <c r="R88" s="17"/>
      <c r="S88" s="11"/>
      <c r="T88" s="17"/>
      <c r="U88" s="11"/>
      <c r="V88" s="17"/>
      <c r="W88" s="11"/>
      <c r="X88" s="11"/>
      <c r="Y88" s="17"/>
      <c r="Z88" s="11">
        <f t="shared" si="21"/>
        <v>2</v>
      </c>
      <c r="AA88" s="17"/>
      <c r="AB88" s="17"/>
      <c r="AC88" s="17">
        <v>2</v>
      </c>
      <c r="AD88" s="13"/>
      <c r="AE88" s="13"/>
      <c r="AF88" s="14"/>
      <c r="AG88" s="13"/>
      <c r="AH88" s="13"/>
      <c r="AI88" s="14"/>
      <c r="AJ88" s="15"/>
      <c r="AK88" s="15"/>
      <c r="AL88" s="15"/>
      <c r="AM88" s="15"/>
      <c r="AN88" s="15"/>
      <c r="AO88" s="15"/>
      <c r="AP88" s="15"/>
    </row>
    <row r="89" spans="1:42" s="16" customFormat="1" ht="39.950000000000003" customHeight="1">
      <c r="A89" s="10" t="s">
        <v>194</v>
      </c>
      <c r="B89" s="41" t="s">
        <v>195</v>
      </c>
      <c r="C89" s="42"/>
      <c r="D89" s="4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15"/>
      <c r="AK89" s="15"/>
      <c r="AL89" s="15"/>
      <c r="AM89" s="15"/>
      <c r="AN89" s="15"/>
      <c r="AO89" s="15"/>
      <c r="AP89" s="15"/>
    </row>
    <row r="90" spans="1:42" s="16" customFormat="1" ht="39.950000000000003" customHeight="1">
      <c r="A90" s="10" t="s">
        <v>196</v>
      </c>
      <c r="B90" s="41" t="s">
        <v>197</v>
      </c>
      <c r="C90" s="42"/>
      <c r="D90" s="43"/>
      <c r="E90" s="11">
        <v>1</v>
      </c>
      <c r="F90" s="11"/>
      <c r="G90" s="11">
        <f t="shared" si="10"/>
        <v>1</v>
      </c>
      <c r="H90" s="11"/>
      <c r="I90" s="11"/>
      <c r="J90" s="11">
        <f t="shared" si="20"/>
        <v>4</v>
      </c>
      <c r="K90" s="11">
        <v>3</v>
      </c>
      <c r="L90" s="11">
        <v>1</v>
      </c>
      <c r="M90" s="11"/>
      <c r="N90" s="11"/>
      <c r="O90" s="17"/>
      <c r="P90" s="11">
        <f t="shared" si="11"/>
        <v>1</v>
      </c>
      <c r="Q90" s="17">
        <v>1</v>
      </c>
      <c r="R90" s="17"/>
      <c r="S90" s="11"/>
      <c r="T90" s="17"/>
      <c r="U90" s="11"/>
      <c r="V90" s="17"/>
      <c r="W90" s="11"/>
      <c r="X90" s="11"/>
      <c r="Y90" s="17"/>
      <c r="Z90" s="11">
        <f t="shared" si="21"/>
        <v>1</v>
      </c>
      <c r="AA90" s="17"/>
      <c r="AB90" s="17"/>
      <c r="AC90" s="17">
        <v>3</v>
      </c>
      <c r="AD90" s="13"/>
      <c r="AE90" s="13"/>
      <c r="AF90" s="14"/>
      <c r="AG90" s="13"/>
      <c r="AH90" s="13"/>
      <c r="AI90" s="14"/>
      <c r="AJ90" s="15"/>
      <c r="AK90" s="15"/>
      <c r="AL90" s="15"/>
      <c r="AM90" s="15"/>
      <c r="AN90" s="15"/>
      <c r="AO90" s="15"/>
      <c r="AP90" s="15"/>
    </row>
    <row r="91" spans="1:42" s="16" customFormat="1" ht="39.950000000000003" customHeight="1">
      <c r="A91" s="10" t="s">
        <v>198</v>
      </c>
      <c r="B91" s="41" t="s">
        <v>199</v>
      </c>
      <c r="C91" s="42"/>
      <c r="D91" s="4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15"/>
      <c r="AK91" s="15"/>
      <c r="AL91" s="15"/>
      <c r="AM91" s="15"/>
      <c r="AN91" s="15"/>
      <c r="AO91" s="15"/>
      <c r="AP91" s="15"/>
    </row>
    <row r="92" spans="1:42" s="16" customFormat="1" ht="39.950000000000003" customHeight="1">
      <c r="A92" s="10" t="s">
        <v>200</v>
      </c>
      <c r="B92" s="41" t="s">
        <v>201</v>
      </c>
      <c r="C92" s="42"/>
      <c r="D92" s="43"/>
      <c r="E92" s="11">
        <v>2</v>
      </c>
      <c r="F92" s="11"/>
      <c r="G92" s="11">
        <f t="shared" si="10"/>
        <v>2</v>
      </c>
      <c r="H92" s="11"/>
      <c r="I92" s="11"/>
      <c r="J92" s="11">
        <f t="shared" si="20"/>
        <v>2</v>
      </c>
      <c r="K92" s="11"/>
      <c r="L92" s="11"/>
      <c r="M92" s="11">
        <v>2</v>
      </c>
      <c r="N92" s="11"/>
      <c r="O92" s="17"/>
      <c r="P92" s="11">
        <f t="shared" si="11"/>
        <v>2</v>
      </c>
      <c r="Q92" s="17">
        <v>1</v>
      </c>
      <c r="R92" s="17">
        <v>1</v>
      </c>
      <c r="S92" s="11"/>
      <c r="T92" s="17"/>
      <c r="U92" s="11"/>
      <c r="V92" s="17"/>
      <c r="W92" s="11"/>
      <c r="X92" s="11"/>
      <c r="Y92" s="17"/>
      <c r="Z92" s="11">
        <f t="shared" si="21"/>
        <v>2</v>
      </c>
      <c r="AA92" s="17"/>
      <c r="AB92" s="17"/>
      <c r="AC92" s="17"/>
      <c r="AD92" s="13"/>
      <c r="AE92" s="13"/>
      <c r="AF92" s="14">
        <v>2</v>
      </c>
      <c r="AG92" s="13">
        <f t="shared" ref="AG92" si="26">+AE92+AF92</f>
        <v>2</v>
      </c>
      <c r="AH92" s="13"/>
      <c r="AI92" s="14">
        <v>2</v>
      </c>
      <c r="AJ92" s="15"/>
      <c r="AK92" s="15">
        <v>1</v>
      </c>
      <c r="AL92" s="15"/>
      <c r="AM92" s="15"/>
      <c r="AN92" s="15"/>
      <c r="AO92" s="15"/>
      <c r="AP92" s="15"/>
    </row>
    <row r="93" spans="1:42" s="16" customFormat="1" ht="64.5" customHeight="1">
      <c r="A93" s="10" t="s">
        <v>202</v>
      </c>
      <c r="B93" s="41" t="s">
        <v>203</v>
      </c>
      <c r="C93" s="42"/>
      <c r="D93" s="43"/>
      <c r="E93" s="11">
        <v>2</v>
      </c>
      <c r="F93" s="11"/>
      <c r="G93" s="11">
        <f t="shared" si="10"/>
        <v>2</v>
      </c>
      <c r="H93" s="11"/>
      <c r="I93" s="11"/>
      <c r="J93" s="11">
        <f t="shared" si="20"/>
        <v>2</v>
      </c>
      <c r="K93" s="11">
        <v>2</v>
      </c>
      <c r="L93" s="11"/>
      <c r="M93" s="11"/>
      <c r="N93" s="11"/>
      <c r="O93" s="17"/>
      <c r="P93" s="11">
        <f t="shared" si="11"/>
        <v>2</v>
      </c>
      <c r="Q93" s="17">
        <v>1</v>
      </c>
      <c r="R93" s="17">
        <v>1</v>
      </c>
      <c r="S93" s="11"/>
      <c r="T93" s="17"/>
      <c r="U93" s="11"/>
      <c r="V93" s="17"/>
      <c r="W93" s="11"/>
      <c r="X93" s="11"/>
      <c r="Y93" s="17"/>
      <c r="Z93" s="11">
        <f t="shared" si="21"/>
        <v>2</v>
      </c>
      <c r="AA93" s="17"/>
      <c r="AB93" s="17"/>
      <c r="AC93" s="17">
        <v>2</v>
      </c>
      <c r="AD93" s="13"/>
      <c r="AE93" s="13"/>
      <c r="AF93" s="14"/>
      <c r="AG93" s="13"/>
      <c r="AH93" s="13"/>
      <c r="AI93" s="14"/>
      <c r="AJ93" s="15"/>
      <c r="AK93" s="15"/>
      <c r="AL93" s="15"/>
      <c r="AM93" s="15"/>
      <c r="AN93" s="15"/>
      <c r="AO93" s="15"/>
      <c r="AP93" s="15"/>
    </row>
    <row r="94" spans="1:42" s="16" customFormat="1" ht="39.950000000000003" customHeight="1">
      <c r="A94" s="10" t="s">
        <v>204</v>
      </c>
      <c r="B94" s="41" t="s">
        <v>205</v>
      </c>
      <c r="C94" s="42"/>
      <c r="D94" s="43"/>
      <c r="E94" s="11">
        <v>1</v>
      </c>
      <c r="F94" s="11"/>
      <c r="G94" s="11">
        <f t="shared" si="10"/>
        <v>1</v>
      </c>
      <c r="H94" s="11"/>
      <c r="I94" s="11"/>
      <c r="J94" s="11">
        <f t="shared" si="20"/>
        <v>2</v>
      </c>
      <c r="K94" s="11">
        <v>2</v>
      </c>
      <c r="L94" s="11"/>
      <c r="M94" s="11"/>
      <c r="N94" s="11"/>
      <c r="O94" s="17"/>
      <c r="P94" s="11">
        <f t="shared" si="11"/>
        <v>1</v>
      </c>
      <c r="Q94" s="17">
        <v>1</v>
      </c>
      <c r="R94" s="17"/>
      <c r="S94" s="11"/>
      <c r="T94" s="17"/>
      <c r="U94" s="11"/>
      <c r="V94" s="17"/>
      <c r="W94" s="11"/>
      <c r="X94" s="11"/>
      <c r="Y94" s="17"/>
      <c r="Z94" s="11">
        <f t="shared" si="21"/>
        <v>1</v>
      </c>
      <c r="AA94" s="17"/>
      <c r="AB94" s="17"/>
      <c r="AC94" s="17">
        <v>2</v>
      </c>
      <c r="AD94" s="13"/>
      <c r="AE94" s="13"/>
      <c r="AF94" s="14"/>
      <c r="AG94" s="13"/>
      <c r="AH94" s="13"/>
      <c r="AI94" s="14"/>
      <c r="AJ94" s="15"/>
      <c r="AK94" s="15"/>
      <c r="AL94" s="15">
        <v>1</v>
      </c>
      <c r="AM94" s="15"/>
      <c r="AN94" s="15">
        <f t="shared" ref="AN94" si="27">+AL94+AM94</f>
        <v>1</v>
      </c>
      <c r="AO94" s="15">
        <v>1</v>
      </c>
      <c r="AP94" s="15"/>
    </row>
    <row r="95" spans="1:42" s="16" customFormat="1" ht="39.950000000000003" customHeight="1">
      <c r="A95" s="10" t="s">
        <v>206</v>
      </c>
      <c r="B95" s="41" t="s">
        <v>207</v>
      </c>
      <c r="C95" s="42"/>
      <c r="D95" s="4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15"/>
      <c r="AK95" s="15"/>
      <c r="AL95" s="15"/>
      <c r="AM95" s="15"/>
      <c r="AN95" s="15"/>
      <c r="AO95" s="15"/>
      <c r="AP95" s="15"/>
    </row>
    <row r="96" spans="1:42" s="16" customFormat="1" ht="39.950000000000003" customHeight="1">
      <c r="A96" s="10" t="s">
        <v>208</v>
      </c>
      <c r="B96" s="41" t="s">
        <v>209</v>
      </c>
      <c r="C96" s="42"/>
      <c r="D96" s="43"/>
      <c r="E96" s="11">
        <v>1</v>
      </c>
      <c r="F96" s="11"/>
      <c r="G96" s="11">
        <f t="shared" si="10"/>
        <v>1</v>
      </c>
      <c r="H96" s="11"/>
      <c r="I96" s="11"/>
      <c r="J96" s="11">
        <f t="shared" si="20"/>
        <v>2</v>
      </c>
      <c r="K96" s="11">
        <v>2</v>
      </c>
      <c r="L96" s="11"/>
      <c r="M96" s="11"/>
      <c r="N96" s="11"/>
      <c r="O96" s="17"/>
      <c r="P96" s="11">
        <f t="shared" si="11"/>
        <v>2</v>
      </c>
      <c r="Q96" s="17"/>
      <c r="R96" s="17">
        <v>1</v>
      </c>
      <c r="S96" s="11">
        <v>1</v>
      </c>
      <c r="T96" s="17"/>
      <c r="U96" s="11"/>
      <c r="V96" s="17"/>
      <c r="W96" s="11"/>
      <c r="X96" s="11"/>
      <c r="Y96" s="17"/>
      <c r="Z96" s="11">
        <f t="shared" si="21"/>
        <v>2</v>
      </c>
      <c r="AA96" s="17"/>
      <c r="AB96" s="17"/>
      <c r="AC96" s="17">
        <v>1</v>
      </c>
      <c r="AD96" s="13"/>
      <c r="AE96" s="13"/>
      <c r="AF96" s="14"/>
      <c r="AG96" s="13"/>
      <c r="AH96" s="13"/>
      <c r="AI96" s="14"/>
      <c r="AJ96" s="15"/>
      <c r="AK96" s="15"/>
      <c r="AL96" s="15"/>
      <c r="AM96" s="15"/>
      <c r="AN96" s="15"/>
      <c r="AO96" s="15"/>
      <c r="AP96" s="15"/>
    </row>
    <row r="97" spans="1:42" s="16" customFormat="1" ht="39.950000000000003" customHeight="1">
      <c r="A97" s="10" t="s">
        <v>210</v>
      </c>
      <c r="B97" s="41" t="s">
        <v>211</v>
      </c>
      <c r="C97" s="42"/>
      <c r="D97" s="4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15"/>
      <c r="AK97" s="15"/>
      <c r="AL97" s="15"/>
      <c r="AM97" s="15"/>
      <c r="AN97" s="15"/>
      <c r="AO97" s="15"/>
      <c r="AP97" s="15"/>
    </row>
    <row r="98" spans="1:42" s="16" customFormat="1" ht="39.950000000000003" customHeight="1">
      <c r="A98" s="10" t="s">
        <v>212</v>
      </c>
      <c r="B98" s="41" t="s">
        <v>213</v>
      </c>
      <c r="C98" s="42"/>
      <c r="D98" s="4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15"/>
      <c r="AK98" s="15"/>
      <c r="AL98" s="15"/>
      <c r="AM98" s="15"/>
      <c r="AN98" s="15"/>
      <c r="AO98" s="15"/>
      <c r="AP98" s="15"/>
    </row>
    <row r="99" spans="1:42" s="16" customFormat="1" ht="39.950000000000003" customHeight="1">
      <c r="A99" s="10" t="s">
        <v>214</v>
      </c>
      <c r="B99" s="44" t="s">
        <v>215</v>
      </c>
      <c r="C99" s="44"/>
      <c r="D99" s="44"/>
      <c r="E99" s="11">
        <v>3</v>
      </c>
      <c r="F99" s="11"/>
      <c r="G99" s="11">
        <f t="shared" ref="G99:G128" si="28">+E99-F99-H99-I99</f>
        <v>3</v>
      </c>
      <c r="H99" s="11"/>
      <c r="I99" s="11"/>
      <c r="J99" s="11">
        <f t="shared" si="20"/>
        <v>3</v>
      </c>
      <c r="K99" s="11">
        <v>3</v>
      </c>
      <c r="L99" s="11"/>
      <c r="M99" s="11"/>
      <c r="N99" s="11"/>
      <c r="O99" s="17"/>
      <c r="P99" s="11">
        <f t="shared" ref="P99:P128" si="29">+Q99+R99+S99+T99+U99</f>
        <v>5</v>
      </c>
      <c r="Q99" s="17">
        <v>2</v>
      </c>
      <c r="R99" s="17">
        <v>2</v>
      </c>
      <c r="S99" s="11">
        <v>1</v>
      </c>
      <c r="T99" s="17"/>
      <c r="U99" s="11"/>
      <c r="V99" s="17"/>
      <c r="W99" s="11"/>
      <c r="X99" s="11"/>
      <c r="Y99" s="17"/>
      <c r="Z99" s="11">
        <f t="shared" si="21"/>
        <v>5</v>
      </c>
      <c r="AA99" s="17"/>
      <c r="AB99" s="17"/>
      <c r="AC99" s="17">
        <v>1</v>
      </c>
      <c r="AD99" s="13"/>
      <c r="AE99" s="13"/>
      <c r="AF99" s="14"/>
      <c r="AG99" s="13"/>
      <c r="AH99" s="13"/>
      <c r="AI99" s="14"/>
      <c r="AJ99" s="15"/>
      <c r="AK99" s="15"/>
      <c r="AL99" s="15"/>
      <c r="AM99" s="15"/>
      <c r="AN99" s="15"/>
      <c r="AO99" s="15"/>
      <c r="AP99" s="15"/>
    </row>
    <row r="100" spans="1:42" s="16" customFormat="1" ht="39.950000000000003" customHeight="1">
      <c r="A100" s="10" t="s">
        <v>216</v>
      </c>
      <c r="B100" s="41" t="s">
        <v>217</v>
      </c>
      <c r="C100" s="42"/>
      <c r="D100" s="4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15"/>
      <c r="AK100" s="15"/>
      <c r="AL100" s="15"/>
      <c r="AM100" s="15"/>
      <c r="AN100" s="15"/>
      <c r="AO100" s="15"/>
      <c r="AP100" s="15"/>
    </row>
    <row r="101" spans="1:42" s="16" customFormat="1" ht="39.950000000000003" customHeight="1">
      <c r="A101" s="10" t="s">
        <v>218</v>
      </c>
      <c r="B101" s="41" t="s">
        <v>219</v>
      </c>
      <c r="C101" s="42"/>
      <c r="D101" s="4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15"/>
      <c r="AK101" s="15"/>
      <c r="AL101" s="15"/>
      <c r="AM101" s="15"/>
      <c r="AN101" s="15"/>
      <c r="AO101" s="15"/>
      <c r="AP101" s="15"/>
    </row>
    <row r="102" spans="1:42" s="16" customFormat="1" ht="39.950000000000003" customHeight="1">
      <c r="A102" s="10" t="s">
        <v>220</v>
      </c>
      <c r="B102" s="41" t="s">
        <v>79</v>
      </c>
      <c r="C102" s="42"/>
      <c r="D102" s="4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15"/>
      <c r="AK102" s="15"/>
      <c r="AL102" s="15"/>
      <c r="AM102" s="15"/>
      <c r="AN102" s="15"/>
      <c r="AO102" s="15"/>
      <c r="AP102" s="15"/>
    </row>
    <row r="103" spans="1:42" s="16" customFormat="1" ht="39.950000000000003" customHeight="1">
      <c r="A103" s="10" t="s">
        <v>221</v>
      </c>
      <c r="B103" s="41" t="s">
        <v>222</v>
      </c>
      <c r="C103" s="42"/>
      <c r="D103" s="4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15"/>
      <c r="AK103" s="15"/>
      <c r="AL103" s="15"/>
      <c r="AM103" s="15"/>
      <c r="AN103" s="15"/>
      <c r="AO103" s="15"/>
      <c r="AP103" s="15"/>
    </row>
    <row r="104" spans="1:42" s="16" customFormat="1" ht="39.950000000000003" customHeight="1">
      <c r="A104" s="10" t="s">
        <v>223</v>
      </c>
      <c r="B104" s="41" t="s">
        <v>224</v>
      </c>
      <c r="C104" s="42"/>
      <c r="D104" s="4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15"/>
      <c r="AK104" s="15"/>
      <c r="AL104" s="15"/>
      <c r="AM104" s="15"/>
      <c r="AN104" s="15"/>
      <c r="AO104" s="15"/>
      <c r="AP104" s="15"/>
    </row>
    <row r="105" spans="1:42" s="9" customFormat="1" ht="39.950000000000003" customHeight="1">
      <c r="A105" s="7" t="s">
        <v>225</v>
      </c>
      <c r="B105" s="35" t="s">
        <v>226</v>
      </c>
      <c r="C105" s="36"/>
      <c r="D105" s="37"/>
      <c r="E105" s="8">
        <f>SUM(E106:E109)</f>
        <v>0</v>
      </c>
      <c r="F105" s="8">
        <f t="shared" ref="F105:AP105" si="30">SUM(F106:F109)</f>
        <v>0</v>
      </c>
      <c r="G105" s="8">
        <f t="shared" si="30"/>
        <v>0</v>
      </c>
      <c r="H105" s="8">
        <f t="shared" si="30"/>
        <v>0</v>
      </c>
      <c r="I105" s="8">
        <f t="shared" si="30"/>
        <v>0</v>
      </c>
      <c r="J105" s="8">
        <f t="shared" si="30"/>
        <v>0</v>
      </c>
      <c r="K105" s="8">
        <f t="shared" si="30"/>
        <v>0</v>
      </c>
      <c r="L105" s="8">
        <f t="shared" si="30"/>
        <v>0</v>
      </c>
      <c r="M105" s="8">
        <f t="shared" si="30"/>
        <v>0</v>
      </c>
      <c r="N105" s="8">
        <f t="shared" si="30"/>
        <v>0</v>
      </c>
      <c r="O105" s="8">
        <f t="shared" si="30"/>
        <v>0</v>
      </c>
      <c r="P105" s="8">
        <f t="shared" si="30"/>
        <v>0</v>
      </c>
      <c r="Q105" s="8">
        <f t="shared" si="30"/>
        <v>0</v>
      </c>
      <c r="R105" s="8">
        <f t="shared" si="30"/>
        <v>0</v>
      </c>
      <c r="S105" s="8">
        <f t="shared" si="30"/>
        <v>0</v>
      </c>
      <c r="T105" s="8">
        <f t="shared" si="30"/>
        <v>0</v>
      </c>
      <c r="U105" s="8">
        <f t="shared" si="30"/>
        <v>0</v>
      </c>
      <c r="V105" s="8">
        <f t="shared" si="30"/>
        <v>0</v>
      </c>
      <c r="W105" s="8">
        <f t="shared" si="30"/>
        <v>0</v>
      </c>
      <c r="X105" s="8">
        <f t="shared" si="30"/>
        <v>0</v>
      </c>
      <c r="Y105" s="8">
        <f t="shared" si="30"/>
        <v>0</v>
      </c>
      <c r="Z105" s="8">
        <f t="shared" si="30"/>
        <v>0</v>
      </c>
      <c r="AA105" s="8">
        <f t="shared" si="30"/>
        <v>0</v>
      </c>
      <c r="AB105" s="8">
        <f t="shared" si="30"/>
        <v>0</v>
      </c>
      <c r="AC105" s="8">
        <f t="shared" si="30"/>
        <v>0</v>
      </c>
      <c r="AD105" s="8">
        <f t="shared" si="30"/>
        <v>0</v>
      </c>
      <c r="AE105" s="8">
        <f t="shared" si="30"/>
        <v>0</v>
      </c>
      <c r="AF105" s="8">
        <f t="shared" si="30"/>
        <v>0</v>
      </c>
      <c r="AG105" s="8">
        <f t="shared" si="30"/>
        <v>0</v>
      </c>
      <c r="AH105" s="8">
        <f t="shared" si="30"/>
        <v>0</v>
      </c>
      <c r="AI105" s="8">
        <f t="shared" si="30"/>
        <v>0</v>
      </c>
      <c r="AJ105" s="8">
        <f t="shared" si="30"/>
        <v>0</v>
      </c>
      <c r="AK105" s="8">
        <f t="shared" si="30"/>
        <v>0</v>
      </c>
      <c r="AL105" s="8">
        <f t="shared" si="30"/>
        <v>0</v>
      </c>
      <c r="AM105" s="8">
        <f t="shared" si="30"/>
        <v>0</v>
      </c>
      <c r="AN105" s="8">
        <f t="shared" si="30"/>
        <v>0</v>
      </c>
      <c r="AO105" s="8">
        <f t="shared" si="30"/>
        <v>0</v>
      </c>
      <c r="AP105" s="8">
        <f t="shared" si="30"/>
        <v>0</v>
      </c>
    </row>
    <row r="106" spans="1:42" s="16" customFormat="1" ht="90" customHeight="1">
      <c r="A106" s="10" t="s">
        <v>227</v>
      </c>
      <c r="B106" s="41" t="s">
        <v>228</v>
      </c>
      <c r="C106" s="42"/>
      <c r="D106" s="4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15"/>
      <c r="AK106" s="15"/>
      <c r="AL106" s="15"/>
      <c r="AM106" s="15"/>
      <c r="AN106" s="15"/>
      <c r="AO106" s="15"/>
      <c r="AP106" s="15"/>
    </row>
    <row r="107" spans="1:42" s="16" customFormat="1" ht="39.950000000000003" customHeight="1">
      <c r="A107" s="10" t="s">
        <v>229</v>
      </c>
      <c r="B107" s="41" t="s">
        <v>79</v>
      </c>
      <c r="C107" s="42"/>
      <c r="D107" s="4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15"/>
      <c r="AK107" s="15"/>
      <c r="AL107" s="15"/>
      <c r="AM107" s="15"/>
      <c r="AN107" s="15"/>
      <c r="AO107" s="15"/>
      <c r="AP107" s="15"/>
    </row>
    <row r="108" spans="1:42" s="16" customFormat="1" ht="70.5" customHeight="1">
      <c r="A108" s="10" t="s">
        <v>230</v>
      </c>
      <c r="B108" s="38" t="s">
        <v>231</v>
      </c>
      <c r="C108" s="39"/>
      <c r="D108" s="4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15"/>
      <c r="AK108" s="15"/>
      <c r="AL108" s="15"/>
      <c r="AM108" s="15"/>
      <c r="AN108" s="15"/>
      <c r="AO108" s="15"/>
      <c r="AP108" s="15"/>
    </row>
    <row r="109" spans="1:42" s="16" customFormat="1" ht="30" customHeight="1">
      <c r="A109" s="10" t="s">
        <v>232</v>
      </c>
      <c r="B109" s="38" t="s">
        <v>233</v>
      </c>
      <c r="C109" s="39"/>
      <c r="D109" s="4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15"/>
      <c r="AK109" s="15"/>
      <c r="AL109" s="15"/>
      <c r="AM109" s="15"/>
      <c r="AN109" s="15"/>
      <c r="AO109" s="15"/>
      <c r="AP109" s="15"/>
    </row>
    <row r="110" spans="1:42" s="9" customFormat="1" ht="65.25" customHeight="1">
      <c r="A110" s="7" t="s">
        <v>234</v>
      </c>
      <c r="B110" s="35" t="s">
        <v>235</v>
      </c>
      <c r="C110" s="36"/>
      <c r="D110" s="37"/>
      <c r="E110" s="8">
        <f>SUM(E111:E118)</f>
        <v>912</v>
      </c>
      <c r="F110" s="8">
        <f t="shared" ref="F110:AP110" si="31">SUM(F111:F118)</f>
        <v>15</v>
      </c>
      <c r="G110" s="8">
        <f t="shared" si="31"/>
        <v>897</v>
      </c>
      <c r="H110" s="8">
        <f t="shared" si="31"/>
        <v>0</v>
      </c>
      <c r="I110" s="8">
        <f t="shared" si="31"/>
        <v>0</v>
      </c>
      <c r="J110" s="8">
        <f t="shared" si="31"/>
        <v>1111</v>
      </c>
      <c r="K110" s="8">
        <f t="shared" si="31"/>
        <v>1082</v>
      </c>
      <c r="L110" s="8">
        <f t="shared" si="31"/>
        <v>29</v>
      </c>
      <c r="M110" s="8">
        <f t="shared" si="31"/>
        <v>0</v>
      </c>
      <c r="N110" s="8">
        <f t="shared" si="31"/>
        <v>0</v>
      </c>
      <c r="O110" s="8">
        <f t="shared" si="31"/>
        <v>0</v>
      </c>
      <c r="P110" s="8">
        <f t="shared" si="31"/>
        <v>1276</v>
      </c>
      <c r="Q110" s="8">
        <f t="shared" si="31"/>
        <v>1148</v>
      </c>
      <c r="R110" s="8">
        <f t="shared" si="31"/>
        <v>65</v>
      </c>
      <c r="S110" s="8">
        <f t="shared" si="31"/>
        <v>10</v>
      </c>
      <c r="T110" s="8">
        <f t="shared" si="31"/>
        <v>0</v>
      </c>
      <c r="U110" s="8">
        <f t="shared" si="31"/>
        <v>53</v>
      </c>
      <c r="V110" s="8">
        <f t="shared" si="31"/>
        <v>2</v>
      </c>
      <c r="W110" s="8">
        <f t="shared" si="31"/>
        <v>33</v>
      </c>
      <c r="X110" s="8">
        <f t="shared" si="31"/>
        <v>18</v>
      </c>
      <c r="Y110" s="8">
        <f t="shared" si="31"/>
        <v>1</v>
      </c>
      <c r="Z110" s="8">
        <f t="shared" si="31"/>
        <v>1277</v>
      </c>
      <c r="AA110" s="8">
        <f t="shared" si="31"/>
        <v>1</v>
      </c>
      <c r="AB110" s="8">
        <f t="shared" si="31"/>
        <v>1</v>
      </c>
      <c r="AC110" s="8">
        <f t="shared" si="31"/>
        <v>716</v>
      </c>
      <c r="AD110" s="8">
        <f t="shared" si="31"/>
        <v>15</v>
      </c>
      <c r="AE110" s="8">
        <f t="shared" si="31"/>
        <v>8</v>
      </c>
      <c r="AF110" s="8">
        <f t="shared" si="31"/>
        <v>0</v>
      </c>
      <c r="AG110" s="8">
        <f t="shared" si="31"/>
        <v>8</v>
      </c>
      <c r="AH110" s="8">
        <f t="shared" si="31"/>
        <v>1</v>
      </c>
      <c r="AI110" s="8">
        <f t="shared" si="31"/>
        <v>7</v>
      </c>
      <c r="AJ110" s="8">
        <f t="shared" si="31"/>
        <v>0</v>
      </c>
      <c r="AK110" s="8">
        <f t="shared" si="31"/>
        <v>11</v>
      </c>
      <c r="AL110" s="8">
        <f t="shared" si="31"/>
        <v>1</v>
      </c>
      <c r="AM110" s="8">
        <f t="shared" si="31"/>
        <v>4</v>
      </c>
      <c r="AN110" s="8">
        <f t="shared" si="31"/>
        <v>5</v>
      </c>
      <c r="AO110" s="8">
        <f t="shared" si="31"/>
        <v>5</v>
      </c>
      <c r="AP110" s="8">
        <f t="shared" si="31"/>
        <v>0</v>
      </c>
    </row>
    <row r="111" spans="1:42" s="16" customFormat="1" ht="39.950000000000003" customHeight="1">
      <c r="A111" s="10" t="s">
        <v>236</v>
      </c>
      <c r="B111" s="32" t="s">
        <v>237</v>
      </c>
      <c r="C111" s="33"/>
      <c r="D111" s="34"/>
      <c r="E111" s="11">
        <v>902</v>
      </c>
      <c r="F111" s="11">
        <v>15</v>
      </c>
      <c r="G111" s="11">
        <f t="shared" si="28"/>
        <v>887</v>
      </c>
      <c r="H111" s="11"/>
      <c r="I111" s="11"/>
      <c r="J111" s="11">
        <f t="shared" si="20"/>
        <v>1103</v>
      </c>
      <c r="K111" s="11">
        <v>1076</v>
      </c>
      <c r="L111" s="11">
        <v>27</v>
      </c>
      <c r="M111" s="11"/>
      <c r="N111" s="11"/>
      <c r="O111" s="17"/>
      <c r="P111" s="11">
        <f t="shared" si="29"/>
        <v>1273</v>
      </c>
      <c r="Q111" s="17">
        <v>1148</v>
      </c>
      <c r="R111" s="17">
        <v>64</v>
      </c>
      <c r="S111" s="11">
        <v>8</v>
      </c>
      <c r="T111" s="17"/>
      <c r="U111" s="11">
        <f t="shared" ref="U111" si="32">+V111+W111+X111</f>
        <v>53</v>
      </c>
      <c r="V111" s="17">
        <v>2</v>
      </c>
      <c r="W111" s="17">
        <v>33</v>
      </c>
      <c r="X111" s="17">
        <v>18</v>
      </c>
      <c r="Y111" s="17">
        <v>1</v>
      </c>
      <c r="Z111" s="11">
        <f t="shared" si="21"/>
        <v>1274</v>
      </c>
      <c r="AA111" s="17">
        <v>1</v>
      </c>
      <c r="AB111" s="17">
        <v>1</v>
      </c>
      <c r="AC111" s="17">
        <v>703</v>
      </c>
      <c r="AD111" s="13">
        <v>15</v>
      </c>
      <c r="AE111" s="13">
        <v>7</v>
      </c>
      <c r="AF111" s="14"/>
      <c r="AG111" s="13">
        <f>+AE111+AF111</f>
        <v>7</v>
      </c>
      <c r="AH111" s="13">
        <v>1</v>
      </c>
      <c r="AI111" s="14">
        <v>6</v>
      </c>
      <c r="AJ111" s="15"/>
      <c r="AK111" s="15">
        <v>10</v>
      </c>
      <c r="AL111" s="15">
        <v>1</v>
      </c>
      <c r="AM111" s="15">
        <v>4</v>
      </c>
      <c r="AN111" s="15">
        <f>+AL111+AM111</f>
        <v>5</v>
      </c>
      <c r="AO111" s="15">
        <v>5</v>
      </c>
      <c r="AP111" s="15"/>
    </row>
    <row r="112" spans="1:42" s="16" customFormat="1" ht="39.950000000000003" customHeight="1">
      <c r="A112" s="10" t="s">
        <v>238</v>
      </c>
      <c r="B112" s="32" t="s">
        <v>239</v>
      </c>
      <c r="C112" s="33"/>
      <c r="D112" s="34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15"/>
      <c r="AK112" s="15"/>
      <c r="AL112" s="15"/>
      <c r="AM112" s="15"/>
      <c r="AN112" s="15"/>
      <c r="AO112" s="15"/>
      <c r="AP112" s="15"/>
    </row>
    <row r="113" spans="1:42" s="16" customFormat="1" ht="39.950000000000003" customHeight="1">
      <c r="A113" s="10" t="s">
        <v>240</v>
      </c>
      <c r="B113" s="32" t="s">
        <v>241</v>
      </c>
      <c r="C113" s="33"/>
      <c r="D113" s="34"/>
      <c r="E113" s="11">
        <v>8</v>
      </c>
      <c r="F113" s="11"/>
      <c r="G113" s="11">
        <f t="shared" si="28"/>
        <v>8</v>
      </c>
      <c r="H113" s="11"/>
      <c r="I113" s="11"/>
      <c r="J113" s="11">
        <f t="shared" si="20"/>
        <v>6</v>
      </c>
      <c r="K113" s="11">
        <v>4</v>
      </c>
      <c r="L113" s="11">
        <v>2</v>
      </c>
      <c r="M113" s="11"/>
      <c r="N113" s="11"/>
      <c r="O113" s="17"/>
      <c r="P113" s="11">
        <f t="shared" si="29"/>
        <v>2</v>
      </c>
      <c r="Q113" s="17"/>
      <c r="R113" s="17">
        <v>1</v>
      </c>
      <c r="S113" s="11">
        <v>1</v>
      </c>
      <c r="T113" s="17"/>
      <c r="U113" s="11"/>
      <c r="V113" s="17"/>
      <c r="W113" s="17"/>
      <c r="X113" s="17"/>
      <c r="Y113" s="17"/>
      <c r="Z113" s="11">
        <f t="shared" si="21"/>
        <v>2</v>
      </c>
      <c r="AA113" s="17"/>
      <c r="AB113" s="17"/>
      <c r="AC113" s="17">
        <v>10</v>
      </c>
      <c r="AD113" s="13"/>
      <c r="AE113" s="13">
        <v>1</v>
      </c>
      <c r="AF113" s="14"/>
      <c r="AG113" s="13">
        <f t="shared" ref="AG113" si="33">+AE113+AF113</f>
        <v>1</v>
      </c>
      <c r="AH113" s="13"/>
      <c r="AI113" s="14">
        <v>1</v>
      </c>
      <c r="AJ113" s="15"/>
      <c r="AK113" s="15">
        <v>1</v>
      </c>
      <c r="AL113" s="15"/>
      <c r="AM113" s="15"/>
      <c r="AN113" s="15"/>
      <c r="AO113" s="15"/>
      <c r="AP113" s="15"/>
    </row>
    <row r="114" spans="1:42" s="16" customFormat="1" ht="39.950000000000003" customHeight="1">
      <c r="A114" s="10" t="s">
        <v>242</v>
      </c>
      <c r="B114" s="32" t="s">
        <v>243</v>
      </c>
      <c r="C114" s="33"/>
      <c r="D114" s="34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15"/>
      <c r="AK114" s="15"/>
      <c r="AL114" s="15"/>
      <c r="AM114" s="15"/>
      <c r="AN114" s="15"/>
      <c r="AO114" s="15"/>
      <c r="AP114" s="15"/>
    </row>
    <row r="115" spans="1:42" s="16" customFormat="1" ht="58.5" customHeight="1">
      <c r="A115" s="10" t="s">
        <v>244</v>
      </c>
      <c r="B115" s="32" t="s">
        <v>245</v>
      </c>
      <c r="C115" s="33"/>
      <c r="D115" s="34"/>
      <c r="E115" s="11">
        <v>1</v>
      </c>
      <c r="F115" s="11"/>
      <c r="G115" s="11">
        <f t="shared" si="28"/>
        <v>1</v>
      </c>
      <c r="H115" s="11"/>
      <c r="I115" s="11"/>
      <c r="J115" s="11"/>
      <c r="K115" s="11"/>
      <c r="L115" s="11"/>
      <c r="M115" s="11"/>
      <c r="N115" s="11"/>
      <c r="O115" s="17"/>
      <c r="P115" s="11">
        <f t="shared" si="29"/>
        <v>1</v>
      </c>
      <c r="Q115" s="17"/>
      <c r="R115" s="17"/>
      <c r="S115" s="11">
        <v>1</v>
      </c>
      <c r="T115" s="17"/>
      <c r="U115" s="11"/>
      <c r="V115" s="17"/>
      <c r="W115" s="17"/>
      <c r="X115" s="17"/>
      <c r="Y115" s="17"/>
      <c r="Z115" s="11">
        <f t="shared" si="21"/>
        <v>1</v>
      </c>
      <c r="AA115" s="17"/>
      <c r="AB115" s="17"/>
      <c r="AC115" s="17"/>
      <c r="AD115" s="13"/>
      <c r="AE115" s="13"/>
      <c r="AF115" s="14"/>
      <c r="AG115" s="13"/>
      <c r="AH115" s="13"/>
      <c r="AI115" s="14"/>
      <c r="AJ115" s="15"/>
      <c r="AK115" s="15"/>
      <c r="AL115" s="15"/>
      <c r="AM115" s="15"/>
      <c r="AN115" s="15"/>
      <c r="AO115" s="15"/>
      <c r="AP115" s="15"/>
    </row>
    <row r="116" spans="1:42" s="16" customFormat="1" ht="39.950000000000003" customHeight="1">
      <c r="A116" s="10" t="s">
        <v>246</v>
      </c>
      <c r="B116" s="32" t="s">
        <v>247</v>
      </c>
      <c r="C116" s="33"/>
      <c r="D116" s="34"/>
      <c r="E116" s="11"/>
      <c r="F116" s="11"/>
      <c r="G116" s="11"/>
      <c r="H116" s="11"/>
      <c r="I116" s="11"/>
      <c r="J116" s="11">
        <f t="shared" si="20"/>
        <v>2</v>
      </c>
      <c r="K116" s="11">
        <v>2</v>
      </c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>
        <v>2</v>
      </c>
      <c r="AD116" s="13"/>
      <c r="AE116" s="13"/>
      <c r="AF116" s="14"/>
      <c r="AG116" s="13"/>
      <c r="AH116" s="13"/>
      <c r="AI116" s="14"/>
      <c r="AJ116" s="15"/>
      <c r="AK116" s="15"/>
      <c r="AL116" s="15"/>
      <c r="AM116" s="15"/>
      <c r="AN116" s="15"/>
      <c r="AO116" s="15"/>
      <c r="AP116" s="15"/>
    </row>
    <row r="117" spans="1:42" s="16" customFormat="1" ht="39.950000000000003" customHeight="1">
      <c r="A117" s="10" t="s">
        <v>248</v>
      </c>
      <c r="B117" s="32" t="s">
        <v>249</v>
      </c>
      <c r="C117" s="33"/>
      <c r="D117" s="34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15"/>
      <c r="AK117" s="15"/>
      <c r="AL117" s="15"/>
      <c r="AM117" s="15"/>
      <c r="AN117" s="15"/>
      <c r="AO117" s="15"/>
      <c r="AP117" s="15"/>
    </row>
    <row r="118" spans="1:42" s="16" customFormat="1" ht="39.950000000000003" customHeight="1">
      <c r="A118" s="10" t="s">
        <v>250</v>
      </c>
      <c r="B118" s="32" t="s">
        <v>79</v>
      </c>
      <c r="C118" s="33"/>
      <c r="D118" s="34"/>
      <c r="E118" s="11">
        <v>1</v>
      </c>
      <c r="F118" s="11"/>
      <c r="G118" s="11">
        <f t="shared" si="28"/>
        <v>1</v>
      </c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>
        <v>1</v>
      </c>
      <c r="AD118" s="13"/>
      <c r="AE118" s="13"/>
      <c r="AF118" s="14"/>
      <c r="AG118" s="13"/>
      <c r="AH118" s="13"/>
      <c r="AI118" s="14"/>
      <c r="AJ118" s="15"/>
      <c r="AK118" s="15"/>
      <c r="AL118" s="15"/>
      <c r="AM118" s="15"/>
      <c r="AN118" s="15"/>
      <c r="AO118" s="15"/>
      <c r="AP118" s="15"/>
    </row>
    <row r="119" spans="1:42" s="9" customFormat="1" ht="59.25" customHeight="1">
      <c r="A119" s="7" t="s">
        <v>251</v>
      </c>
      <c r="B119" s="35" t="s">
        <v>252</v>
      </c>
      <c r="C119" s="36"/>
      <c r="D119" s="37"/>
      <c r="E119" s="8">
        <f>SUM(E120:E123)</f>
        <v>2</v>
      </c>
      <c r="F119" s="8">
        <f t="shared" ref="F119:AP119" si="34">SUM(F120:F123)</f>
        <v>0</v>
      </c>
      <c r="G119" s="8">
        <f t="shared" si="34"/>
        <v>2</v>
      </c>
      <c r="H119" s="8">
        <f t="shared" si="34"/>
        <v>0</v>
      </c>
      <c r="I119" s="8">
        <f t="shared" si="34"/>
        <v>0</v>
      </c>
      <c r="J119" s="8">
        <f t="shared" si="34"/>
        <v>1</v>
      </c>
      <c r="K119" s="8">
        <f t="shared" si="34"/>
        <v>0</v>
      </c>
      <c r="L119" s="8">
        <f t="shared" si="34"/>
        <v>1</v>
      </c>
      <c r="M119" s="8">
        <f t="shared" si="34"/>
        <v>0</v>
      </c>
      <c r="N119" s="8">
        <f t="shared" si="34"/>
        <v>0</v>
      </c>
      <c r="O119" s="8">
        <f t="shared" si="34"/>
        <v>0</v>
      </c>
      <c r="P119" s="8">
        <f t="shared" si="34"/>
        <v>0</v>
      </c>
      <c r="Q119" s="8">
        <f t="shared" si="34"/>
        <v>0</v>
      </c>
      <c r="R119" s="8">
        <f t="shared" si="34"/>
        <v>0</v>
      </c>
      <c r="S119" s="8">
        <f t="shared" si="34"/>
        <v>0</v>
      </c>
      <c r="T119" s="8">
        <f t="shared" si="34"/>
        <v>0</v>
      </c>
      <c r="U119" s="8">
        <f t="shared" si="34"/>
        <v>0</v>
      </c>
      <c r="V119" s="8">
        <f t="shared" si="34"/>
        <v>0</v>
      </c>
      <c r="W119" s="8">
        <f t="shared" si="34"/>
        <v>0</v>
      </c>
      <c r="X119" s="8">
        <f t="shared" si="34"/>
        <v>0</v>
      </c>
      <c r="Y119" s="8">
        <f t="shared" si="34"/>
        <v>0</v>
      </c>
      <c r="Z119" s="8">
        <f t="shared" si="34"/>
        <v>0</v>
      </c>
      <c r="AA119" s="8">
        <f t="shared" si="34"/>
        <v>0</v>
      </c>
      <c r="AB119" s="8">
        <f t="shared" si="34"/>
        <v>0</v>
      </c>
      <c r="AC119" s="8">
        <f t="shared" si="34"/>
        <v>2</v>
      </c>
      <c r="AD119" s="8">
        <f t="shared" si="34"/>
        <v>0</v>
      </c>
      <c r="AE119" s="8">
        <f t="shared" si="34"/>
        <v>0</v>
      </c>
      <c r="AF119" s="8">
        <f t="shared" si="34"/>
        <v>0</v>
      </c>
      <c r="AG119" s="8">
        <f t="shared" si="34"/>
        <v>0</v>
      </c>
      <c r="AH119" s="8">
        <f t="shared" si="34"/>
        <v>0</v>
      </c>
      <c r="AI119" s="8">
        <f t="shared" si="34"/>
        <v>0</v>
      </c>
      <c r="AJ119" s="8">
        <f t="shared" si="34"/>
        <v>0</v>
      </c>
      <c r="AK119" s="8">
        <f t="shared" si="34"/>
        <v>0</v>
      </c>
      <c r="AL119" s="8">
        <f t="shared" si="34"/>
        <v>0</v>
      </c>
      <c r="AM119" s="8">
        <f t="shared" si="34"/>
        <v>0</v>
      </c>
      <c r="AN119" s="8">
        <f t="shared" si="34"/>
        <v>0</v>
      </c>
      <c r="AO119" s="8">
        <f t="shared" si="34"/>
        <v>0</v>
      </c>
      <c r="AP119" s="8">
        <f t="shared" si="34"/>
        <v>0</v>
      </c>
    </row>
    <row r="120" spans="1:42" s="16" customFormat="1" ht="39.950000000000003" customHeight="1">
      <c r="A120" s="10" t="s">
        <v>253</v>
      </c>
      <c r="B120" s="32" t="s">
        <v>254</v>
      </c>
      <c r="C120" s="33"/>
      <c r="D120" s="34"/>
      <c r="E120" s="11">
        <v>2</v>
      </c>
      <c r="F120" s="11"/>
      <c r="G120" s="11">
        <f t="shared" si="28"/>
        <v>2</v>
      </c>
      <c r="H120" s="11"/>
      <c r="I120" s="11"/>
      <c r="J120" s="11">
        <f t="shared" si="20"/>
        <v>1</v>
      </c>
      <c r="K120" s="11"/>
      <c r="L120" s="11">
        <v>1</v>
      </c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>
        <v>2</v>
      </c>
      <c r="AD120" s="13"/>
      <c r="AE120" s="13"/>
      <c r="AF120" s="14"/>
      <c r="AG120" s="13"/>
      <c r="AH120" s="13"/>
      <c r="AI120" s="14"/>
      <c r="AJ120" s="15"/>
      <c r="AK120" s="15"/>
      <c r="AL120" s="15"/>
      <c r="AM120" s="15"/>
      <c r="AN120" s="15"/>
      <c r="AO120" s="15"/>
      <c r="AP120" s="15"/>
    </row>
    <row r="121" spans="1:42" s="16" customFormat="1" ht="39.950000000000003" customHeight="1">
      <c r="A121" s="10" t="s">
        <v>255</v>
      </c>
      <c r="B121" s="32" t="s">
        <v>256</v>
      </c>
      <c r="C121" s="33"/>
      <c r="D121" s="34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15"/>
      <c r="AK121" s="15"/>
      <c r="AL121" s="15"/>
      <c r="AM121" s="15"/>
      <c r="AN121" s="15"/>
      <c r="AO121" s="15"/>
      <c r="AP121" s="15"/>
    </row>
    <row r="122" spans="1:42" s="16" customFormat="1" ht="39.950000000000003" customHeight="1">
      <c r="A122" s="10" t="s">
        <v>257</v>
      </c>
      <c r="B122" s="32" t="s">
        <v>258</v>
      </c>
      <c r="C122" s="33"/>
      <c r="D122" s="34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15"/>
      <c r="AK122" s="15"/>
      <c r="AL122" s="15"/>
      <c r="AM122" s="15"/>
      <c r="AN122" s="15"/>
      <c r="AO122" s="15"/>
      <c r="AP122" s="15"/>
    </row>
    <row r="123" spans="1:42" s="16" customFormat="1" ht="39.950000000000003" customHeight="1">
      <c r="A123" s="10" t="s">
        <v>259</v>
      </c>
      <c r="B123" s="32" t="s">
        <v>79</v>
      </c>
      <c r="C123" s="33"/>
      <c r="D123" s="34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15"/>
      <c r="AK123" s="15"/>
      <c r="AL123" s="15"/>
      <c r="AM123" s="15"/>
      <c r="AN123" s="15"/>
      <c r="AO123" s="15"/>
      <c r="AP123" s="15"/>
    </row>
    <row r="124" spans="1:42" s="9" customFormat="1" ht="60.75" customHeight="1">
      <c r="A124" s="7" t="s">
        <v>260</v>
      </c>
      <c r="B124" s="35" t="s">
        <v>261</v>
      </c>
      <c r="C124" s="36"/>
      <c r="D124" s="37"/>
      <c r="E124" s="8">
        <f>SUM(E125:E126)</f>
        <v>0</v>
      </c>
      <c r="F124" s="8">
        <f>SUM(F125:F126)</f>
        <v>0</v>
      </c>
      <c r="G124" s="8">
        <f t="shared" ref="G124:AP124" si="35">SUM(G125:G126)</f>
        <v>0</v>
      </c>
      <c r="H124" s="8">
        <f t="shared" si="35"/>
        <v>0</v>
      </c>
      <c r="I124" s="8">
        <f t="shared" si="35"/>
        <v>0</v>
      </c>
      <c r="J124" s="8">
        <f t="shared" si="35"/>
        <v>0</v>
      </c>
      <c r="K124" s="8">
        <f t="shared" si="35"/>
        <v>0</v>
      </c>
      <c r="L124" s="8">
        <f t="shared" si="35"/>
        <v>0</v>
      </c>
      <c r="M124" s="8">
        <f t="shared" si="35"/>
        <v>0</v>
      </c>
      <c r="N124" s="8">
        <f t="shared" si="35"/>
        <v>0</v>
      </c>
      <c r="O124" s="8">
        <f t="shared" si="35"/>
        <v>0</v>
      </c>
      <c r="P124" s="8">
        <f t="shared" si="35"/>
        <v>0</v>
      </c>
      <c r="Q124" s="8">
        <f t="shared" si="35"/>
        <v>0</v>
      </c>
      <c r="R124" s="8">
        <f t="shared" si="35"/>
        <v>0</v>
      </c>
      <c r="S124" s="8">
        <f t="shared" si="35"/>
        <v>0</v>
      </c>
      <c r="T124" s="8">
        <f t="shared" si="35"/>
        <v>0</v>
      </c>
      <c r="U124" s="8">
        <f t="shared" si="35"/>
        <v>0</v>
      </c>
      <c r="V124" s="8">
        <f t="shared" si="35"/>
        <v>0</v>
      </c>
      <c r="W124" s="8">
        <f t="shared" si="35"/>
        <v>0</v>
      </c>
      <c r="X124" s="8">
        <f t="shared" si="35"/>
        <v>0</v>
      </c>
      <c r="Y124" s="8">
        <f t="shared" si="35"/>
        <v>0</v>
      </c>
      <c r="Z124" s="8">
        <f t="shared" si="35"/>
        <v>0</v>
      </c>
      <c r="AA124" s="8">
        <f t="shared" si="35"/>
        <v>0</v>
      </c>
      <c r="AB124" s="8">
        <f t="shared" si="35"/>
        <v>0</v>
      </c>
      <c r="AC124" s="8">
        <f t="shared" si="35"/>
        <v>0</v>
      </c>
      <c r="AD124" s="8">
        <f t="shared" si="35"/>
        <v>0</v>
      </c>
      <c r="AE124" s="8">
        <f t="shared" si="35"/>
        <v>0</v>
      </c>
      <c r="AF124" s="8">
        <f t="shared" si="35"/>
        <v>0</v>
      </c>
      <c r="AG124" s="8">
        <f t="shared" si="35"/>
        <v>0</v>
      </c>
      <c r="AH124" s="8">
        <f t="shared" si="35"/>
        <v>0</v>
      </c>
      <c r="AI124" s="8">
        <f t="shared" si="35"/>
        <v>0</v>
      </c>
      <c r="AJ124" s="8">
        <f t="shared" si="35"/>
        <v>0</v>
      </c>
      <c r="AK124" s="8">
        <f t="shared" si="35"/>
        <v>0</v>
      </c>
      <c r="AL124" s="8">
        <f t="shared" si="35"/>
        <v>0</v>
      </c>
      <c r="AM124" s="8">
        <f t="shared" si="35"/>
        <v>0</v>
      </c>
      <c r="AN124" s="8">
        <f t="shared" si="35"/>
        <v>0</v>
      </c>
      <c r="AO124" s="8">
        <f t="shared" si="35"/>
        <v>0</v>
      </c>
      <c r="AP124" s="8">
        <f t="shared" si="35"/>
        <v>0</v>
      </c>
    </row>
    <row r="125" spans="1:42" s="16" customFormat="1" ht="60.75" customHeight="1">
      <c r="A125" s="10" t="s">
        <v>262</v>
      </c>
      <c r="B125" s="32" t="s">
        <v>263</v>
      </c>
      <c r="C125" s="33"/>
      <c r="D125" s="34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15"/>
      <c r="AK125" s="15"/>
      <c r="AL125" s="15"/>
      <c r="AM125" s="15"/>
      <c r="AN125" s="15"/>
      <c r="AO125" s="15"/>
      <c r="AP125" s="15"/>
    </row>
    <row r="126" spans="1:42" s="16" customFormat="1" ht="72.75" customHeight="1">
      <c r="A126" s="10" t="s">
        <v>264</v>
      </c>
      <c r="B126" s="32" t="s">
        <v>265</v>
      </c>
      <c r="C126" s="33"/>
      <c r="D126" s="34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15"/>
      <c r="AK126" s="15"/>
      <c r="AL126" s="15"/>
      <c r="AM126" s="15"/>
      <c r="AN126" s="15"/>
      <c r="AO126" s="15"/>
      <c r="AP126" s="15"/>
    </row>
    <row r="127" spans="1:42" s="16" customFormat="1" ht="53.25" customHeight="1">
      <c r="A127" s="20" t="s">
        <v>266</v>
      </c>
      <c r="B127" s="26" t="s">
        <v>267</v>
      </c>
      <c r="C127" s="27"/>
      <c r="D127" s="28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15"/>
      <c r="AK127" s="15"/>
      <c r="AL127" s="15"/>
      <c r="AM127" s="15"/>
      <c r="AN127" s="15"/>
      <c r="AO127" s="15"/>
      <c r="AP127" s="15"/>
    </row>
    <row r="128" spans="1:42" s="9" customFormat="1" ht="39.950000000000003" customHeight="1">
      <c r="A128" s="7" t="s">
        <v>268</v>
      </c>
      <c r="B128" s="29" t="s">
        <v>79</v>
      </c>
      <c r="C128" s="30"/>
      <c r="D128" s="31"/>
      <c r="E128" s="21">
        <v>3</v>
      </c>
      <c r="F128" s="21"/>
      <c r="G128" s="21">
        <f t="shared" si="28"/>
        <v>3</v>
      </c>
      <c r="H128" s="21"/>
      <c r="I128" s="21"/>
      <c r="J128" s="21">
        <f t="shared" si="20"/>
        <v>4</v>
      </c>
      <c r="K128" s="21">
        <v>1</v>
      </c>
      <c r="L128" s="21">
        <v>3</v>
      </c>
      <c r="M128" s="21"/>
      <c r="N128" s="21"/>
      <c r="O128" s="22"/>
      <c r="P128" s="21">
        <f t="shared" si="29"/>
        <v>1</v>
      </c>
      <c r="Q128" s="22">
        <v>1</v>
      </c>
      <c r="R128" s="22"/>
      <c r="S128" s="21"/>
      <c r="T128" s="22"/>
      <c r="U128" s="21"/>
      <c r="V128" s="22"/>
      <c r="W128" s="22"/>
      <c r="X128" s="22"/>
      <c r="Y128" s="22"/>
      <c r="Z128" s="21">
        <f t="shared" si="21"/>
        <v>1</v>
      </c>
      <c r="AA128" s="22"/>
      <c r="AB128" s="22"/>
      <c r="AC128" s="22">
        <v>3</v>
      </c>
      <c r="AD128" s="8"/>
      <c r="AE128" s="8">
        <v>1</v>
      </c>
      <c r="AF128" s="8"/>
      <c r="AG128" s="8">
        <f>+AE128+AF128</f>
        <v>1</v>
      </c>
      <c r="AH128" s="8"/>
      <c r="AI128" s="83">
        <v>1</v>
      </c>
      <c r="AJ128" s="85"/>
      <c r="AK128" s="85">
        <v>1</v>
      </c>
      <c r="AL128" s="85">
        <v>1</v>
      </c>
      <c r="AM128" s="85"/>
      <c r="AN128" s="85">
        <f>+AL128+AM128</f>
        <v>1</v>
      </c>
      <c r="AO128" s="85">
        <v>1</v>
      </c>
      <c r="AP128" s="85"/>
    </row>
    <row r="129" spans="1:42" s="24" customFormat="1" ht="39.950000000000003" customHeight="1">
      <c r="A129" s="7"/>
      <c r="B129" s="29" t="s">
        <v>269</v>
      </c>
      <c r="C129" s="30"/>
      <c r="D129" s="31"/>
      <c r="E129" s="8">
        <f>E10+E31+E43+E51+E65+E72+E80+E83+E105+E110+E119+E124+E127+E128</f>
        <v>1103</v>
      </c>
      <c r="F129" s="8">
        <f t="shared" ref="F129:AP129" si="36">F10+F31+F43+F51+F65+F72+F80+F83+F105+F110+F119+F124+F127+F128</f>
        <v>47</v>
      </c>
      <c r="G129" s="8">
        <f t="shared" si="36"/>
        <v>1056</v>
      </c>
      <c r="H129" s="8">
        <f t="shared" si="36"/>
        <v>0</v>
      </c>
      <c r="I129" s="8">
        <f t="shared" si="36"/>
        <v>0</v>
      </c>
      <c r="J129" s="8">
        <f t="shared" si="36"/>
        <v>1196</v>
      </c>
      <c r="K129" s="8">
        <f t="shared" si="36"/>
        <v>1144</v>
      </c>
      <c r="L129" s="8">
        <f t="shared" si="36"/>
        <v>47</v>
      </c>
      <c r="M129" s="8">
        <f t="shared" si="36"/>
        <v>5</v>
      </c>
      <c r="N129" s="8">
        <f t="shared" si="36"/>
        <v>0</v>
      </c>
      <c r="O129" s="8">
        <f t="shared" si="36"/>
        <v>1</v>
      </c>
      <c r="P129" s="8">
        <f t="shared" si="36"/>
        <v>1348</v>
      </c>
      <c r="Q129" s="8">
        <f t="shared" si="36"/>
        <v>1179</v>
      </c>
      <c r="R129" s="8">
        <f t="shared" si="36"/>
        <v>74</v>
      </c>
      <c r="S129" s="8">
        <f t="shared" si="36"/>
        <v>22</v>
      </c>
      <c r="T129" s="8">
        <f t="shared" si="36"/>
        <v>2</v>
      </c>
      <c r="U129" s="8">
        <f t="shared" si="36"/>
        <v>71</v>
      </c>
      <c r="V129" s="8">
        <f t="shared" si="36"/>
        <v>6</v>
      </c>
      <c r="W129" s="8">
        <f t="shared" si="36"/>
        <v>43</v>
      </c>
      <c r="X129" s="8">
        <f t="shared" si="36"/>
        <v>22</v>
      </c>
      <c r="Y129" s="8">
        <f t="shared" si="36"/>
        <v>5</v>
      </c>
      <c r="Z129" s="8">
        <f t="shared" si="36"/>
        <v>1353</v>
      </c>
      <c r="AA129" s="8">
        <f t="shared" si="36"/>
        <v>4</v>
      </c>
      <c r="AB129" s="8">
        <f t="shared" si="36"/>
        <v>19</v>
      </c>
      <c r="AC129" s="8">
        <f t="shared" si="36"/>
        <v>889</v>
      </c>
      <c r="AD129" s="8">
        <f t="shared" si="36"/>
        <v>57</v>
      </c>
      <c r="AE129" s="8">
        <f t="shared" si="36"/>
        <v>17</v>
      </c>
      <c r="AF129" s="8">
        <f t="shared" si="36"/>
        <v>6</v>
      </c>
      <c r="AG129" s="8">
        <f t="shared" si="36"/>
        <v>23</v>
      </c>
      <c r="AH129" s="8">
        <f t="shared" si="36"/>
        <v>3</v>
      </c>
      <c r="AI129" s="8">
        <f t="shared" si="36"/>
        <v>20</v>
      </c>
      <c r="AJ129" s="8">
        <f t="shared" si="36"/>
        <v>0</v>
      </c>
      <c r="AK129" s="8">
        <f t="shared" si="36"/>
        <v>24</v>
      </c>
      <c r="AL129" s="8">
        <f t="shared" si="36"/>
        <v>6</v>
      </c>
      <c r="AM129" s="8">
        <f t="shared" si="36"/>
        <v>6</v>
      </c>
      <c r="AN129" s="8">
        <f t="shared" si="36"/>
        <v>12</v>
      </c>
      <c r="AO129" s="8">
        <f t="shared" si="36"/>
        <v>10</v>
      </c>
      <c r="AP129" s="8">
        <f t="shared" si="36"/>
        <v>2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workbookViewId="0">
      <selection activeCell="A2" sqref="A2:F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57" t="s">
        <v>0</v>
      </c>
      <c r="AM1" s="58"/>
      <c r="AN1" s="58"/>
      <c r="AO1" s="58"/>
      <c r="AP1" s="58"/>
    </row>
    <row r="2" spans="1:42" ht="58.5" customHeight="1">
      <c r="A2" s="59" t="s">
        <v>282</v>
      </c>
      <c r="B2" s="60"/>
      <c r="C2" s="60"/>
      <c r="D2" s="60"/>
      <c r="E2" s="60"/>
      <c r="F2" s="60"/>
      <c r="G2" s="61" t="s">
        <v>1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>
      <c r="A3" s="63" t="s">
        <v>271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280</v>
      </c>
      <c r="AB3" s="61"/>
      <c r="AC3" s="61"/>
      <c r="AD3" s="61"/>
      <c r="AE3" s="61"/>
      <c r="AF3" s="61"/>
      <c r="AG3" s="61"/>
      <c r="AH3" s="61"/>
      <c r="AI3" s="61" t="s">
        <v>4</v>
      </c>
      <c r="AJ3" s="61"/>
      <c r="AK3" s="61"/>
      <c r="AL3" s="61"/>
      <c r="AM3" s="61"/>
      <c r="AN3" s="61"/>
      <c r="AO3" s="61"/>
      <c r="AP3" s="61"/>
    </row>
    <row r="4" spans="1:42" ht="27">
      <c r="A4" s="65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>
      <c r="A5" s="67" t="s">
        <v>283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>
      <c r="A6" s="70" t="s">
        <v>6</v>
      </c>
      <c r="B6" s="71"/>
      <c r="C6" s="71"/>
      <c r="D6" s="72"/>
      <c r="E6" s="47" t="s">
        <v>7</v>
      </c>
      <c r="F6" s="48"/>
      <c r="G6" s="48"/>
      <c r="H6" s="48"/>
      <c r="I6" s="79"/>
      <c r="J6" s="47" t="s">
        <v>8</v>
      </c>
      <c r="K6" s="48"/>
      <c r="L6" s="48"/>
      <c r="M6" s="48"/>
      <c r="N6" s="80"/>
      <c r="O6" s="49" t="s">
        <v>9</v>
      </c>
      <c r="P6" s="53" t="s">
        <v>10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9" t="s">
        <v>11</v>
      </c>
      <c r="AB6" s="49" t="s">
        <v>12</v>
      </c>
      <c r="AC6" s="49" t="s">
        <v>13</v>
      </c>
      <c r="AD6" s="46" t="s">
        <v>14</v>
      </c>
      <c r="AE6" s="47" t="s">
        <v>15</v>
      </c>
      <c r="AF6" s="48"/>
      <c r="AG6" s="48"/>
      <c r="AH6" s="48"/>
      <c r="AI6" s="48"/>
      <c r="AJ6" s="49" t="s">
        <v>16</v>
      </c>
      <c r="AK6" s="49" t="s">
        <v>17</v>
      </c>
      <c r="AL6" s="47" t="s">
        <v>18</v>
      </c>
      <c r="AM6" s="48"/>
      <c r="AN6" s="48"/>
      <c r="AO6" s="48"/>
      <c r="AP6" s="79"/>
    </row>
    <row r="7" spans="1:42" ht="75.75" customHeight="1">
      <c r="A7" s="73"/>
      <c r="B7" s="74"/>
      <c r="C7" s="74"/>
      <c r="D7" s="75"/>
      <c r="E7" s="46" t="s">
        <v>19</v>
      </c>
      <c r="F7" s="46" t="s">
        <v>20</v>
      </c>
      <c r="G7" s="46" t="s">
        <v>21</v>
      </c>
      <c r="H7" s="46" t="s">
        <v>22</v>
      </c>
      <c r="I7" s="46" t="s">
        <v>23</v>
      </c>
      <c r="J7" s="46" t="s">
        <v>19</v>
      </c>
      <c r="K7" s="46" t="s">
        <v>21</v>
      </c>
      <c r="L7" s="46" t="s">
        <v>22</v>
      </c>
      <c r="M7" s="46" t="s">
        <v>23</v>
      </c>
      <c r="N7" s="46" t="s">
        <v>24</v>
      </c>
      <c r="O7" s="50"/>
      <c r="P7" s="46" t="s">
        <v>25</v>
      </c>
      <c r="Q7" s="49" t="s">
        <v>26</v>
      </c>
      <c r="R7" s="49" t="s">
        <v>27</v>
      </c>
      <c r="S7" s="46" t="s">
        <v>28</v>
      </c>
      <c r="T7" s="49" t="s">
        <v>29</v>
      </c>
      <c r="U7" s="53" t="s">
        <v>30</v>
      </c>
      <c r="V7" s="54"/>
      <c r="W7" s="54"/>
      <c r="X7" s="55"/>
      <c r="Y7" s="49" t="s">
        <v>31</v>
      </c>
      <c r="Z7" s="46" t="s">
        <v>32</v>
      </c>
      <c r="AA7" s="50"/>
      <c r="AB7" s="50"/>
      <c r="AC7" s="50"/>
      <c r="AD7" s="46"/>
      <c r="AE7" s="46" t="s">
        <v>33</v>
      </c>
      <c r="AF7" s="46" t="s">
        <v>34</v>
      </c>
      <c r="AG7" s="46" t="s">
        <v>19</v>
      </c>
      <c r="AH7" s="46" t="s">
        <v>35</v>
      </c>
      <c r="AI7" s="46" t="s">
        <v>36</v>
      </c>
      <c r="AJ7" s="50"/>
      <c r="AK7" s="50"/>
      <c r="AL7" s="46" t="s">
        <v>33</v>
      </c>
      <c r="AM7" s="46" t="s">
        <v>34</v>
      </c>
      <c r="AN7" s="46" t="s">
        <v>19</v>
      </c>
      <c r="AO7" s="46" t="s">
        <v>37</v>
      </c>
      <c r="AP7" s="46" t="s">
        <v>38</v>
      </c>
    </row>
    <row r="8" spans="1:42" ht="168" customHeight="1">
      <c r="A8" s="76"/>
      <c r="B8" s="77"/>
      <c r="C8" s="77"/>
      <c r="D8" s="78"/>
      <c r="E8" s="46"/>
      <c r="F8" s="46"/>
      <c r="G8" s="46"/>
      <c r="H8" s="46"/>
      <c r="I8" s="46"/>
      <c r="J8" s="46"/>
      <c r="K8" s="46"/>
      <c r="L8" s="46"/>
      <c r="M8" s="46"/>
      <c r="N8" s="56"/>
      <c r="O8" s="51"/>
      <c r="P8" s="46"/>
      <c r="Q8" s="52"/>
      <c r="R8" s="52"/>
      <c r="S8" s="46"/>
      <c r="T8" s="52"/>
      <c r="U8" s="2" t="s">
        <v>39</v>
      </c>
      <c r="V8" s="2" t="s">
        <v>40</v>
      </c>
      <c r="W8" s="2" t="s">
        <v>276</v>
      </c>
      <c r="X8" s="2" t="s">
        <v>42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51"/>
      <c r="AK8" s="51"/>
      <c r="AL8" s="46"/>
      <c r="AM8" s="46"/>
      <c r="AN8" s="46"/>
      <c r="AO8" s="46"/>
      <c r="AP8" s="46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43</v>
      </c>
      <c r="B10" s="45" t="s">
        <v>44</v>
      </c>
      <c r="C10" s="45"/>
      <c r="D10" s="45"/>
      <c r="E10" s="8">
        <f t="shared" ref="E10:K10" si="0">SUM(E11:E30)</f>
        <v>77</v>
      </c>
      <c r="F10" s="8">
        <f t="shared" si="0"/>
        <v>24</v>
      </c>
      <c r="G10" s="8">
        <f t="shared" si="0"/>
        <v>53</v>
      </c>
      <c r="H10" s="8">
        <f t="shared" si="0"/>
        <v>0</v>
      </c>
      <c r="I10" s="8">
        <f t="shared" si="0"/>
        <v>0</v>
      </c>
      <c r="J10" s="8">
        <f t="shared" si="0"/>
        <v>39</v>
      </c>
      <c r="K10" s="8">
        <f t="shared" si="0"/>
        <v>32</v>
      </c>
      <c r="L10" s="8">
        <f t="shared" ref="L10:AP10" si="1">SUM(L11:L30)</f>
        <v>2</v>
      </c>
      <c r="M10" s="8">
        <f t="shared" si="1"/>
        <v>0</v>
      </c>
      <c r="N10" s="8">
        <f t="shared" si="1"/>
        <v>5</v>
      </c>
      <c r="O10" s="8">
        <f t="shared" si="1"/>
        <v>0</v>
      </c>
      <c r="P10" s="8">
        <f t="shared" si="1"/>
        <v>15</v>
      </c>
      <c r="Q10" s="8">
        <f t="shared" si="1"/>
        <v>5</v>
      </c>
      <c r="R10" s="8">
        <f t="shared" si="1"/>
        <v>2</v>
      </c>
      <c r="S10" s="8">
        <f t="shared" si="1"/>
        <v>3</v>
      </c>
      <c r="T10" s="8">
        <f t="shared" si="1"/>
        <v>0</v>
      </c>
      <c r="U10" s="8">
        <f t="shared" si="1"/>
        <v>5</v>
      </c>
      <c r="V10" s="8">
        <f t="shared" si="1"/>
        <v>0</v>
      </c>
      <c r="W10" s="8">
        <f t="shared" si="1"/>
        <v>4</v>
      </c>
      <c r="X10" s="8">
        <f t="shared" si="1"/>
        <v>1</v>
      </c>
      <c r="Y10" s="8">
        <f t="shared" si="1"/>
        <v>0</v>
      </c>
      <c r="Z10" s="8">
        <f t="shared" si="1"/>
        <v>15</v>
      </c>
      <c r="AA10" s="8">
        <f t="shared" si="1"/>
        <v>0</v>
      </c>
      <c r="AB10" s="8">
        <f t="shared" si="1"/>
        <v>11</v>
      </c>
      <c r="AC10" s="8">
        <f t="shared" si="1"/>
        <v>94</v>
      </c>
      <c r="AD10" s="8">
        <f t="shared" si="1"/>
        <v>28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2</v>
      </c>
      <c r="AI10" s="8">
        <f t="shared" si="1"/>
        <v>2</v>
      </c>
      <c r="AJ10" s="8">
        <f t="shared" si="1"/>
        <v>0</v>
      </c>
      <c r="AK10" s="8">
        <f t="shared" si="1"/>
        <v>7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45</v>
      </c>
      <c r="B11" s="44" t="s">
        <v>46</v>
      </c>
      <c r="C11" s="44"/>
      <c r="D11" s="44"/>
      <c r="E11" s="11">
        <v>5</v>
      </c>
      <c r="F11" s="11"/>
      <c r="G11" s="11">
        <f>+E11-F11-H11-I11</f>
        <v>5</v>
      </c>
      <c r="H11" s="11"/>
      <c r="I11" s="11"/>
      <c r="J11" s="11">
        <f>+K11+L11+M11+N11</f>
        <v>1</v>
      </c>
      <c r="K11" s="11">
        <v>1</v>
      </c>
      <c r="L11" s="11"/>
      <c r="M11" s="12"/>
      <c r="N11" s="12"/>
      <c r="O11" s="11"/>
      <c r="P11" s="11">
        <f>+Q11+R11+S11+T11+U11</f>
        <v>1</v>
      </c>
      <c r="Q11" s="11">
        <v>1</v>
      </c>
      <c r="R11" s="11"/>
      <c r="S11" s="11"/>
      <c r="T11" s="11"/>
      <c r="U11" s="11"/>
      <c r="V11" s="11"/>
      <c r="W11" s="11"/>
      <c r="X11" s="11"/>
      <c r="Y11" s="11"/>
      <c r="Z11" s="11">
        <f>+P11+Y11</f>
        <v>1</v>
      </c>
      <c r="AA11" s="11"/>
      <c r="AB11" s="11"/>
      <c r="AC11" s="11">
        <v>5</v>
      </c>
      <c r="AD11" s="13"/>
      <c r="AE11" s="13"/>
      <c r="AF11" s="14"/>
      <c r="AG11" s="13"/>
      <c r="AH11" s="13"/>
      <c r="AI11" s="14"/>
      <c r="AJ11" s="84"/>
      <c r="AK11" s="84"/>
      <c r="AL11" s="84"/>
      <c r="AM11" s="84"/>
      <c r="AN11" s="84"/>
      <c r="AO11" s="84"/>
      <c r="AP11" s="84"/>
    </row>
    <row r="12" spans="1:42" s="16" customFormat="1" ht="39.950000000000003" customHeight="1">
      <c r="A12" s="10" t="s">
        <v>47</v>
      </c>
      <c r="B12" s="44" t="s">
        <v>48</v>
      </c>
      <c r="C12" s="44"/>
      <c r="D12" s="44"/>
      <c r="E12" s="11">
        <v>4</v>
      </c>
      <c r="F12" s="11"/>
      <c r="G12" s="11">
        <f t="shared" ref="G12:G28" si="2">+E12-F12-H12-I12</f>
        <v>4</v>
      </c>
      <c r="H12" s="11"/>
      <c r="I12" s="11"/>
      <c r="J12" s="11">
        <f t="shared" ref="J12:J64" si="3">+K12+L12+M12+N12</f>
        <v>5</v>
      </c>
      <c r="K12" s="11">
        <v>2</v>
      </c>
      <c r="L12" s="11"/>
      <c r="M12" s="12"/>
      <c r="N12" s="12">
        <v>3</v>
      </c>
      <c r="O12" s="17"/>
      <c r="P12" s="11"/>
      <c r="Q12" s="17"/>
      <c r="R12" s="17"/>
      <c r="S12" s="11"/>
      <c r="T12" s="17"/>
      <c r="U12" s="11"/>
      <c r="V12" s="17"/>
      <c r="W12" s="11"/>
      <c r="X12" s="11"/>
      <c r="Y12" s="17"/>
      <c r="Z12" s="11"/>
      <c r="AA12" s="11"/>
      <c r="AB12" s="17"/>
      <c r="AC12" s="17">
        <v>6</v>
      </c>
      <c r="AD12" s="13"/>
      <c r="AE12" s="13"/>
      <c r="AF12" s="14"/>
      <c r="AG12" s="13"/>
      <c r="AH12" s="13"/>
      <c r="AI12" s="14"/>
      <c r="AJ12" s="84"/>
      <c r="AK12" s="84">
        <v>1</v>
      </c>
      <c r="AL12" s="84"/>
      <c r="AM12" s="84"/>
      <c r="AN12" s="84"/>
      <c r="AO12" s="84"/>
      <c r="AP12" s="84"/>
    </row>
    <row r="13" spans="1:42" s="16" customFormat="1" ht="39.950000000000003" customHeight="1">
      <c r="A13" s="18" t="s">
        <v>49</v>
      </c>
      <c r="B13" s="44" t="s">
        <v>50</v>
      </c>
      <c r="C13" s="44"/>
      <c r="D13" s="44"/>
      <c r="E13" s="11"/>
      <c r="F13" s="11"/>
      <c r="G13" s="11"/>
      <c r="H13" s="11"/>
      <c r="I13" s="11"/>
      <c r="J13" s="11">
        <f t="shared" si="3"/>
        <v>1</v>
      </c>
      <c r="K13" s="11">
        <v>1</v>
      </c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>
        <v>1</v>
      </c>
      <c r="AD13" s="13"/>
      <c r="AE13" s="13"/>
      <c r="AF13" s="14"/>
      <c r="AG13" s="13"/>
      <c r="AH13" s="13"/>
      <c r="AI13" s="14"/>
      <c r="AJ13" s="84"/>
      <c r="AK13" s="84"/>
      <c r="AL13" s="84"/>
      <c r="AM13" s="84"/>
      <c r="AN13" s="84"/>
      <c r="AO13" s="84"/>
      <c r="AP13" s="84"/>
    </row>
    <row r="14" spans="1:42" s="16" customFormat="1" ht="39.950000000000003" customHeight="1">
      <c r="A14" s="19">
        <v>1.2</v>
      </c>
      <c r="B14" s="44" t="s">
        <v>51</v>
      </c>
      <c r="C14" s="44"/>
      <c r="D14" s="44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84"/>
      <c r="AK14" s="84">
        <v>1</v>
      </c>
      <c r="AL14" s="84"/>
      <c r="AM14" s="84"/>
      <c r="AN14" s="84"/>
      <c r="AO14" s="84"/>
      <c r="AP14" s="84"/>
    </row>
    <row r="15" spans="1:42" s="16" customFormat="1" ht="39.950000000000003" customHeight="1">
      <c r="A15" s="10" t="s">
        <v>52</v>
      </c>
      <c r="B15" s="44" t="s">
        <v>53</v>
      </c>
      <c r="C15" s="44"/>
      <c r="D15" s="44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84"/>
      <c r="AK15" s="84"/>
      <c r="AL15" s="84"/>
      <c r="AM15" s="84"/>
      <c r="AN15" s="84"/>
      <c r="AO15" s="84"/>
      <c r="AP15" s="84"/>
    </row>
    <row r="16" spans="1:42" s="16" customFormat="1" ht="39.950000000000003" customHeight="1">
      <c r="A16" s="10" t="s">
        <v>54</v>
      </c>
      <c r="B16" s="41" t="s">
        <v>55</v>
      </c>
      <c r="C16" s="42"/>
      <c r="D16" s="43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84"/>
      <c r="AK16" s="84"/>
      <c r="AL16" s="84"/>
      <c r="AM16" s="84"/>
      <c r="AN16" s="84"/>
      <c r="AO16" s="84"/>
      <c r="AP16" s="84"/>
    </row>
    <row r="17" spans="1:42" s="16" customFormat="1" ht="39.950000000000003" customHeight="1">
      <c r="A17" s="10" t="s">
        <v>56</v>
      </c>
      <c r="B17" s="41" t="s">
        <v>57</v>
      </c>
      <c r="C17" s="42"/>
      <c r="D17" s="43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84"/>
      <c r="AK17" s="84"/>
      <c r="AL17" s="84"/>
      <c r="AM17" s="84"/>
      <c r="AN17" s="84"/>
      <c r="AO17" s="84"/>
      <c r="AP17" s="84"/>
    </row>
    <row r="18" spans="1:42" s="16" customFormat="1" ht="39.950000000000003" customHeight="1">
      <c r="A18" s="10" t="s">
        <v>58</v>
      </c>
      <c r="B18" s="44" t="s">
        <v>59</v>
      </c>
      <c r="C18" s="44"/>
      <c r="D18" s="44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84"/>
      <c r="AK18" s="84"/>
      <c r="AL18" s="84"/>
      <c r="AM18" s="84"/>
      <c r="AN18" s="84"/>
      <c r="AO18" s="84"/>
      <c r="AP18" s="84"/>
    </row>
    <row r="19" spans="1:42" s="16" customFormat="1" ht="39.950000000000003" customHeight="1">
      <c r="A19" s="10" t="s">
        <v>60</v>
      </c>
      <c r="B19" s="44" t="s">
        <v>61</v>
      </c>
      <c r="C19" s="44"/>
      <c r="D19" s="44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84"/>
      <c r="AK19" s="84"/>
      <c r="AL19" s="84"/>
      <c r="AM19" s="84"/>
      <c r="AN19" s="84"/>
      <c r="AO19" s="84"/>
      <c r="AP19" s="84"/>
    </row>
    <row r="20" spans="1:42" s="16" customFormat="1" ht="39.950000000000003" customHeight="1">
      <c r="A20" s="10" t="s">
        <v>62</v>
      </c>
      <c r="B20" s="41" t="s">
        <v>63</v>
      </c>
      <c r="C20" s="42"/>
      <c r="D20" s="43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84"/>
      <c r="AK20" s="84"/>
      <c r="AL20" s="84"/>
      <c r="AM20" s="84"/>
      <c r="AN20" s="84"/>
      <c r="AO20" s="84"/>
      <c r="AP20" s="84"/>
    </row>
    <row r="21" spans="1:42" s="16" customFormat="1" ht="39.950000000000003" customHeight="1">
      <c r="A21" s="10" t="s">
        <v>64</v>
      </c>
      <c r="B21" s="41" t="s">
        <v>65</v>
      </c>
      <c r="C21" s="42"/>
      <c r="D21" s="43"/>
      <c r="E21" s="11">
        <v>2</v>
      </c>
      <c r="F21" s="11"/>
      <c r="G21" s="11">
        <f t="shared" si="2"/>
        <v>2</v>
      </c>
      <c r="H21" s="11"/>
      <c r="I21" s="11"/>
      <c r="J21" s="11"/>
      <c r="K21" s="11"/>
      <c r="L21" s="11"/>
      <c r="M21" s="12"/>
      <c r="N21" s="12"/>
      <c r="O21" s="17"/>
      <c r="P21" s="11">
        <f t="shared" ref="P21:P28" si="4">+Q21+R21+S21+T21+U21</f>
        <v>1</v>
      </c>
      <c r="Q21" s="17"/>
      <c r="R21" s="17"/>
      <c r="S21" s="11">
        <v>1</v>
      </c>
      <c r="T21" s="17"/>
      <c r="U21" s="11"/>
      <c r="V21" s="17"/>
      <c r="W21" s="11"/>
      <c r="X21" s="11"/>
      <c r="Y21" s="17"/>
      <c r="Z21" s="11">
        <f t="shared" ref="Z21:Z61" si="5">+P21+Y21</f>
        <v>1</v>
      </c>
      <c r="AA21" s="11"/>
      <c r="AB21" s="17"/>
      <c r="AC21" s="17">
        <v>1</v>
      </c>
      <c r="AD21" s="13"/>
      <c r="AE21" s="13">
        <v>1</v>
      </c>
      <c r="AF21" s="14"/>
      <c r="AG21" s="13">
        <f t="shared" ref="AG21:AG25" si="6">+AE21+AF21</f>
        <v>1</v>
      </c>
      <c r="AH21" s="13"/>
      <c r="AI21" s="14">
        <v>1</v>
      </c>
      <c r="AJ21" s="84"/>
      <c r="AK21" s="84">
        <v>2</v>
      </c>
      <c r="AL21" s="84"/>
      <c r="AM21" s="84"/>
      <c r="AN21" s="84"/>
      <c r="AO21" s="84"/>
      <c r="AP21" s="84"/>
    </row>
    <row r="22" spans="1:42" s="16" customFormat="1" ht="39.950000000000003" customHeight="1">
      <c r="A22" s="10" t="s">
        <v>66</v>
      </c>
      <c r="B22" s="41" t="s">
        <v>67</v>
      </c>
      <c r="C22" s="42"/>
      <c r="D22" s="43"/>
      <c r="E22" s="11">
        <v>6</v>
      </c>
      <c r="F22" s="11">
        <v>4</v>
      </c>
      <c r="G22" s="11">
        <f t="shared" si="2"/>
        <v>2</v>
      </c>
      <c r="H22" s="11"/>
      <c r="I22" s="11"/>
      <c r="J22" s="11">
        <f t="shared" si="3"/>
        <v>1</v>
      </c>
      <c r="K22" s="11">
        <v>1</v>
      </c>
      <c r="L22" s="11"/>
      <c r="M22" s="12"/>
      <c r="N22" s="12"/>
      <c r="O22" s="17"/>
      <c r="P22" s="11">
        <f t="shared" si="4"/>
        <v>2</v>
      </c>
      <c r="Q22" s="17">
        <v>1</v>
      </c>
      <c r="R22" s="17"/>
      <c r="S22" s="11">
        <v>1</v>
      </c>
      <c r="T22" s="17"/>
      <c r="U22" s="11"/>
      <c r="V22" s="17"/>
      <c r="W22" s="11"/>
      <c r="X22" s="11"/>
      <c r="Y22" s="17"/>
      <c r="Z22" s="11">
        <f t="shared" si="5"/>
        <v>2</v>
      </c>
      <c r="AA22" s="11"/>
      <c r="AB22" s="17"/>
      <c r="AC22" s="17">
        <v>5</v>
      </c>
      <c r="AD22" s="13">
        <v>4</v>
      </c>
      <c r="AE22" s="13">
        <v>2</v>
      </c>
      <c r="AF22" s="14"/>
      <c r="AG22" s="13">
        <f t="shared" si="6"/>
        <v>2</v>
      </c>
      <c r="AH22" s="13">
        <v>1</v>
      </c>
      <c r="AI22" s="14">
        <v>1</v>
      </c>
      <c r="AJ22" s="84"/>
      <c r="AK22" s="84">
        <v>2</v>
      </c>
      <c r="AL22" s="84"/>
      <c r="AM22" s="84"/>
      <c r="AN22" s="84"/>
      <c r="AO22" s="84"/>
      <c r="AP22" s="84"/>
    </row>
    <row r="23" spans="1:42" s="16" customFormat="1" ht="39.950000000000003" customHeight="1">
      <c r="A23" s="10" t="s">
        <v>68</v>
      </c>
      <c r="B23" s="42" t="s">
        <v>69</v>
      </c>
      <c r="C23" s="42"/>
      <c r="D23" s="42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84"/>
      <c r="AK23" s="84"/>
      <c r="AL23" s="84"/>
      <c r="AM23" s="84"/>
      <c r="AN23" s="84"/>
      <c r="AO23" s="84"/>
      <c r="AP23" s="84"/>
    </row>
    <row r="24" spans="1:42" s="16" customFormat="1" ht="39.950000000000003" customHeight="1">
      <c r="A24" s="10" t="s">
        <v>70</v>
      </c>
      <c r="B24" s="41" t="s">
        <v>71</v>
      </c>
      <c r="C24" s="42"/>
      <c r="D24" s="43"/>
      <c r="E24" s="11">
        <v>1</v>
      </c>
      <c r="F24" s="11"/>
      <c r="G24" s="11">
        <f t="shared" si="2"/>
        <v>1</v>
      </c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>
        <v>1</v>
      </c>
      <c r="AC24" s="17">
        <v>1</v>
      </c>
      <c r="AD24" s="13">
        <v>1</v>
      </c>
      <c r="AE24" s="13"/>
      <c r="AF24" s="14"/>
      <c r="AG24" s="13"/>
      <c r="AH24" s="13"/>
      <c r="AI24" s="14"/>
      <c r="AJ24" s="84"/>
      <c r="AK24" s="84"/>
      <c r="AL24" s="84"/>
      <c r="AM24" s="84"/>
      <c r="AN24" s="84"/>
      <c r="AO24" s="84"/>
      <c r="AP24" s="84"/>
    </row>
    <row r="25" spans="1:42" s="16" customFormat="1" ht="39.950000000000003" customHeight="1">
      <c r="A25" s="10" t="s">
        <v>72</v>
      </c>
      <c r="B25" s="44" t="s">
        <v>73</v>
      </c>
      <c r="C25" s="44"/>
      <c r="D25" s="44"/>
      <c r="E25" s="11">
        <v>50</v>
      </c>
      <c r="F25" s="11">
        <v>17</v>
      </c>
      <c r="G25" s="11">
        <f t="shared" si="2"/>
        <v>33</v>
      </c>
      <c r="H25" s="11"/>
      <c r="I25" s="11"/>
      <c r="J25" s="11">
        <f t="shared" si="3"/>
        <v>25</v>
      </c>
      <c r="K25" s="11">
        <v>23</v>
      </c>
      <c r="L25" s="11"/>
      <c r="M25" s="12"/>
      <c r="N25" s="12">
        <v>2</v>
      </c>
      <c r="O25" s="17"/>
      <c r="P25" s="11">
        <f t="shared" si="4"/>
        <v>10</v>
      </c>
      <c r="Q25" s="17">
        <v>3</v>
      </c>
      <c r="R25" s="17">
        <v>2</v>
      </c>
      <c r="S25" s="11"/>
      <c r="T25" s="17"/>
      <c r="U25" s="11">
        <f t="shared" ref="U25" si="7">+V25+W25+X25</f>
        <v>5</v>
      </c>
      <c r="V25" s="17"/>
      <c r="W25" s="11">
        <v>4</v>
      </c>
      <c r="X25" s="11">
        <v>1</v>
      </c>
      <c r="Y25" s="17"/>
      <c r="Z25" s="11">
        <f t="shared" si="5"/>
        <v>10</v>
      </c>
      <c r="AA25" s="17"/>
      <c r="AB25" s="17">
        <v>10</v>
      </c>
      <c r="AC25" s="17">
        <v>63</v>
      </c>
      <c r="AD25" s="13">
        <v>20</v>
      </c>
      <c r="AE25" s="13">
        <v>1</v>
      </c>
      <c r="AF25" s="14"/>
      <c r="AG25" s="13">
        <f t="shared" si="6"/>
        <v>1</v>
      </c>
      <c r="AH25" s="13">
        <v>1</v>
      </c>
      <c r="AI25" s="14"/>
      <c r="AJ25" s="84"/>
      <c r="AK25" s="84">
        <v>1</v>
      </c>
      <c r="AL25" s="84"/>
      <c r="AM25" s="84"/>
      <c r="AN25" s="84"/>
      <c r="AO25" s="84"/>
      <c r="AP25" s="84"/>
    </row>
    <row r="26" spans="1:42" s="16" customFormat="1" ht="39.950000000000003" customHeight="1">
      <c r="A26" s="10" t="s">
        <v>74</v>
      </c>
      <c r="B26" s="42" t="s">
        <v>75</v>
      </c>
      <c r="C26" s="42"/>
      <c r="D26" s="42"/>
      <c r="E26" s="11">
        <v>2</v>
      </c>
      <c r="F26" s="11"/>
      <c r="G26" s="11">
        <f t="shared" si="2"/>
        <v>2</v>
      </c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>
        <v>2</v>
      </c>
      <c r="AD26" s="13"/>
      <c r="AE26" s="13"/>
      <c r="AF26" s="14"/>
      <c r="AG26" s="13"/>
      <c r="AH26" s="13"/>
      <c r="AI26" s="14"/>
      <c r="AJ26" s="84"/>
      <c r="AK26" s="84"/>
      <c r="AL26" s="84"/>
      <c r="AM26" s="84"/>
      <c r="AN26" s="84"/>
      <c r="AO26" s="84"/>
      <c r="AP26" s="84"/>
    </row>
    <row r="27" spans="1:42" s="16" customFormat="1" ht="39.950000000000003" customHeight="1">
      <c r="A27" s="10" t="s">
        <v>76</v>
      </c>
      <c r="B27" s="41" t="s">
        <v>77</v>
      </c>
      <c r="C27" s="42"/>
      <c r="D27" s="42"/>
      <c r="E27" s="11"/>
      <c r="F27" s="11"/>
      <c r="G27" s="11"/>
      <c r="H27" s="11"/>
      <c r="I27" s="11"/>
      <c r="J27" s="11">
        <f t="shared" si="3"/>
        <v>1</v>
      </c>
      <c r="K27" s="11">
        <v>1</v>
      </c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>
        <v>1</v>
      </c>
      <c r="AD27" s="13"/>
      <c r="AE27" s="13"/>
      <c r="AF27" s="14"/>
      <c r="AG27" s="13"/>
      <c r="AH27" s="13"/>
      <c r="AI27" s="14"/>
      <c r="AJ27" s="84"/>
      <c r="AK27" s="84"/>
      <c r="AL27" s="84"/>
      <c r="AM27" s="84"/>
      <c r="AN27" s="84"/>
      <c r="AO27" s="84"/>
      <c r="AP27" s="84"/>
    </row>
    <row r="28" spans="1:42" s="16" customFormat="1" ht="39.950000000000003" customHeight="1">
      <c r="A28" s="10" t="s">
        <v>78</v>
      </c>
      <c r="B28" s="44" t="s">
        <v>79</v>
      </c>
      <c r="C28" s="44"/>
      <c r="D28" s="44"/>
      <c r="E28" s="11">
        <v>7</v>
      </c>
      <c r="F28" s="11">
        <v>3</v>
      </c>
      <c r="G28" s="11">
        <f t="shared" si="2"/>
        <v>4</v>
      </c>
      <c r="H28" s="11"/>
      <c r="I28" s="11"/>
      <c r="J28" s="11">
        <f t="shared" si="3"/>
        <v>5</v>
      </c>
      <c r="K28" s="11">
        <v>3</v>
      </c>
      <c r="L28" s="11">
        <v>2</v>
      </c>
      <c r="M28" s="12"/>
      <c r="N28" s="12"/>
      <c r="O28" s="17"/>
      <c r="P28" s="11">
        <f t="shared" si="4"/>
        <v>1</v>
      </c>
      <c r="Q28" s="17"/>
      <c r="R28" s="17"/>
      <c r="S28" s="11">
        <v>1</v>
      </c>
      <c r="T28" s="17"/>
      <c r="U28" s="11"/>
      <c r="V28" s="17"/>
      <c r="W28" s="11"/>
      <c r="X28" s="11"/>
      <c r="Y28" s="17"/>
      <c r="Z28" s="11">
        <f t="shared" si="5"/>
        <v>1</v>
      </c>
      <c r="AA28" s="17"/>
      <c r="AB28" s="17"/>
      <c r="AC28" s="17">
        <v>9</v>
      </c>
      <c r="AD28" s="13">
        <v>3</v>
      </c>
      <c r="AE28" s="13"/>
      <c r="AF28" s="14"/>
      <c r="AG28" s="13"/>
      <c r="AH28" s="13"/>
      <c r="AI28" s="14"/>
      <c r="AJ28" s="84"/>
      <c r="AK28" s="84"/>
      <c r="AL28" s="84"/>
      <c r="AM28" s="84"/>
      <c r="AN28" s="84"/>
      <c r="AO28" s="84"/>
      <c r="AP28" s="84"/>
    </row>
    <row r="29" spans="1:42" s="16" customFormat="1" ht="39.950000000000003" customHeight="1">
      <c r="A29" s="10" t="s">
        <v>80</v>
      </c>
      <c r="B29" s="41" t="s">
        <v>81</v>
      </c>
      <c r="C29" s="42"/>
      <c r="D29" s="43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84"/>
      <c r="AK29" s="84"/>
      <c r="AL29" s="84"/>
      <c r="AM29" s="84"/>
      <c r="AN29" s="84"/>
      <c r="AO29" s="84"/>
      <c r="AP29" s="84"/>
    </row>
    <row r="30" spans="1:42" s="16" customFormat="1" ht="98.25" customHeight="1">
      <c r="A30" s="10" t="s">
        <v>82</v>
      </c>
      <c r="B30" s="41" t="s">
        <v>83</v>
      </c>
      <c r="C30" s="42"/>
      <c r="D30" s="43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84"/>
      <c r="AK30" s="84"/>
      <c r="AL30" s="84"/>
      <c r="AM30" s="84"/>
      <c r="AN30" s="84"/>
      <c r="AO30" s="84"/>
      <c r="AP30" s="84"/>
    </row>
    <row r="31" spans="1:42" s="9" customFormat="1" ht="54" customHeight="1">
      <c r="A31" s="7" t="s">
        <v>84</v>
      </c>
      <c r="B31" s="45" t="s">
        <v>85</v>
      </c>
      <c r="C31" s="45"/>
      <c r="D31" s="45"/>
      <c r="E31" s="8">
        <f>SUM(E32:E42)</f>
        <v>7</v>
      </c>
      <c r="F31" s="8">
        <f t="shared" ref="F31:AP31" si="8">SUM(F32:F42)</f>
        <v>0</v>
      </c>
      <c r="G31" s="8">
        <f t="shared" si="8"/>
        <v>7</v>
      </c>
      <c r="H31" s="8">
        <f t="shared" si="8"/>
        <v>0</v>
      </c>
      <c r="I31" s="8">
        <f t="shared" si="8"/>
        <v>0</v>
      </c>
      <c r="J31" s="8">
        <f t="shared" si="8"/>
        <v>3</v>
      </c>
      <c r="K31" s="8">
        <f t="shared" si="8"/>
        <v>2</v>
      </c>
      <c r="L31" s="8">
        <f t="shared" si="8"/>
        <v>1</v>
      </c>
      <c r="M31" s="8">
        <f t="shared" si="8"/>
        <v>0</v>
      </c>
      <c r="N31" s="8">
        <f t="shared" si="8"/>
        <v>0</v>
      </c>
      <c r="O31" s="8">
        <f t="shared" si="8"/>
        <v>0</v>
      </c>
      <c r="P31" s="8">
        <f t="shared" si="8"/>
        <v>1</v>
      </c>
      <c r="Q31" s="8">
        <f t="shared" si="8"/>
        <v>0</v>
      </c>
      <c r="R31" s="8">
        <f t="shared" si="8"/>
        <v>0</v>
      </c>
      <c r="S31" s="8">
        <f t="shared" si="8"/>
        <v>1</v>
      </c>
      <c r="T31" s="8">
        <f t="shared" si="8"/>
        <v>0</v>
      </c>
      <c r="U31" s="8">
        <f t="shared" si="8"/>
        <v>0</v>
      </c>
      <c r="V31" s="8">
        <f t="shared" si="8"/>
        <v>0</v>
      </c>
      <c r="W31" s="8">
        <f t="shared" si="8"/>
        <v>0</v>
      </c>
      <c r="X31" s="8">
        <f t="shared" si="8"/>
        <v>0</v>
      </c>
      <c r="Y31" s="8">
        <f t="shared" si="8"/>
        <v>0</v>
      </c>
      <c r="Z31" s="8">
        <f t="shared" si="8"/>
        <v>1</v>
      </c>
      <c r="AA31" s="8">
        <f t="shared" si="8"/>
        <v>0</v>
      </c>
      <c r="AB31" s="8">
        <f t="shared" si="8"/>
        <v>0</v>
      </c>
      <c r="AC31" s="8">
        <f t="shared" si="8"/>
        <v>8</v>
      </c>
      <c r="AD31" s="8">
        <f t="shared" si="8"/>
        <v>0</v>
      </c>
      <c r="AE31" s="8">
        <f t="shared" si="8"/>
        <v>0</v>
      </c>
      <c r="AF31" s="8">
        <f t="shared" si="8"/>
        <v>0</v>
      </c>
      <c r="AG31" s="8">
        <f t="shared" si="8"/>
        <v>0</v>
      </c>
      <c r="AH31" s="8">
        <f t="shared" si="8"/>
        <v>0</v>
      </c>
      <c r="AI31" s="8">
        <f t="shared" si="8"/>
        <v>0</v>
      </c>
      <c r="AJ31" s="8">
        <f t="shared" si="8"/>
        <v>0</v>
      </c>
      <c r="AK31" s="8">
        <f t="shared" si="8"/>
        <v>1</v>
      </c>
      <c r="AL31" s="8">
        <f t="shared" si="8"/>
        <v>0</v>
      </c>
      <c r="AM31" s="8">
        <f t="shared" si="8"/>
        <v>0</v>
      </c>
      <c r="AN31" s="8">
        <f t="shared" si="8"/>
        <v>0</v>
      </c>
      <c r="AO31" s="8">
        <f t="shared" si="8"/>
        <v>0</v>
      </c>
      <c r="AP31" s="8">
        <f t="shared" si="8"/>
        <v>0</v>
      </c>
    </row>
    <row r="32" spans="1:42" s="16" customFormat="1" ht="39.950000000000003" customHeight="1">
      <c r="A32" s="10" t="s">
        <v>86</v>
      </c>
      <c r="B32" s="41" t="s">
        <v>87</v>
      </c>
      <c r="C32" s="42"/>
      <c r="D32" s="42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84"/>
      <c r="AK32" s="84">
        <v>1</v>
      </c>
      <c r="AL32" s="84"/>
      <c r="AM32" s="84"/>
      <c r="AN32" s="84"/>
      <c r="AO32" s="84"/>
      <c r="AP32" s="84"/>
    </row>
    <row r="33" spans="1:42" s="16" customFormat="1" ht="39.950000000000003" customHeight="1">
      <c r="A33" s="10" t="s">
        <v>88</v>
      </c>
      <c r="B33" s="44" t="s">
        <v>89</v>
      </c>
      <c r="C33" s="44"/>
      <c r="D33" s="44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84"/>
      <c r="AK33" s="84"/>
      <c r="AL33" s="84"/>
      <c r="AM33" s="84"/>
      <c r="AN33" s="84"/>
      <c r="AO33" s="84"/>
      <c r="AP33" s="84"/>
    </row>
    <row r="34" spans="1:42" s="16" customFormat="1" ht="39.950000000000003" customHeight="1">
      <c r="A34" s="10" t="s">
        <v>90</v>
      </c>
      <c r="B34" s="41" t="s">
        <v>91</v>
      </c>
      <c r="C34" s="42"/>
      <c r="D34" s="43"/>
      <c r="E34" s="11">
        <v>1</v>
      </c>
      <c r="F34" s="11"/>
      <c r="G34" s="11">
        <f t="shared" ref="G34:G96" si="9">+E34-F34-H34-I34</f>
        <v>1</v>
      </c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>
        <v>1</v>
      </c>
      <c r="AD34" s="13"/>
      <c r="AE34" s="13"/>
      <c r="AF34" s="14"/>
      <c r="AG34" s="13"/>
      <c r="AH34" s="13"/>
      <c r="AI34" s="14"/>
      <c r="AJ34" s="84"/>
      <c r="AK34" s="84"/>
      <c r="AL34" s="84"/>
      <c r="AM34" s="84"/>
      <c r="AN34" s="84"/>
      <c r="AO34" s="84"/>
      <c r="AP34" s="84"/>
    </row>
    <row r="35" spans="1:42" s="16" customFormat="1" ht="39.950000000000003" customHeight="1">
      <c r="A35" s="10" t="s">
        <v>92</v>
      </c>
      <c r="B35" s="41" t="s">
        <v>93</v>
      </c>
      <c r="C35" s="42"/>
      <c r="D35" s="43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84"/>
      <c r="AK35" s="84"/>
      <c r="AL35" s="84"/>
      <c r="AM35" s="84"/>
      <c r="AN35" s="84"/>
      <c r="AO35" s="84"/>
      <c r="AP35" s="84"/>
    </row>
    <row r="36" spans="1:42" s="16" customFormat="1" ht="39.950000000000003" customHeight="1">
      <c r="A36" s="10" t="s">
        <v>94</v>
      </c>
      <c r="B36" s="41" t="s">
        <v>95</v>
      </c>
      <c r="C36" s="42"/>
      <c r="D36" s="4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84"/>
      <c r="AK36" s="84"/>
      <c r="AL36" s="84"/>
      <c r="AM36" s="84"/>
      <c r="AN36" s="84"/>
      <c r="AO36" s="84"/>
      <c r="AP36" s="84"/>
    </row>
    <row r="37" spans="1:42" s="16" customFormat="1" ht="39.950000000000003" customHeight="1">
      <c r="A37" s="10" t="s">
        <v>96</v>
      </c>
      <c r="B37" s="41" t="s">
        <v>97</v>
      </c>
      <c r="C37" s="42"/>
      <c r="D37" s="43"/>
      <c r="E37" s="11">
        <v>5</v>
      </c>
      <c r="F37" s="11"/>
      <c r="G37" s="11">
        <f t="shared" si="9"/>
        <v>5</v>
      </c>
      <c r="H37" s="11"/>
      <c r="I37" s="11"/>
      <c r="J37" s="11">
        <f t="shared" si="3"/>
        <v>1</v>
      </c>
      <c r="K37" s="11">
        <v>1</v>
      </c>
      <c r="L37" s="11"/>
      <c r="M37" s="11"/>
      <c r="N37" s="11"/>
      <c r="O37" s="17"/>
      <c r="P37" s="11">
        <f t="shared" ref="P37:P96" si="10">+Q37+R37+S37+T37+U37</f>
        <v>1</v>
      </c>
      <c r="Q37" s="17"/>
      <c r="R37" s="17"/>
      <c r="S37" s="11">
        <v>1</v>
      </c>
      <c r="T37" s="17"/>
      <c r="U37" s="11"/>
      <c r="V37" s="17"/>
      <c r="W37" s="11"/>
      <c r="X37" s="11"/>
      <c r="Y37" s="17"/>
      <c r="Z37" s="11">
        <f t="shared" si="5"/>
        <v>1</v>
      </c>
      <c r="AA37" s="17"/>
      <c r="AB37" s="17"/>
      <c r="AC37" s="17">
        <v>5</v>
      </c>
      <c r="AD37" s="13"/>
      <c r="AE37" s="13"/>
      <c r="AF37" s="14"/>
      <c r="AG37" s="13"/>
      <c r="AH37" s="13"/>
      <c r="AI37" s="14"/>
      <c r="AJ37" s="84"/>
      <c r="AK37" s="84"/>
      <c r="AL37" s="84"/>
      <c r="AM37" s="84"/>
      <c r="AN37" s="84"/>
      <c r="AO37" s="84"/>
      <c r="AP37" s="84"/>
    </row>
    <row r="38" spans="1:42" s="16" customFormat="1" ht="39.950000000000003" customHeight="1">
      <c r="A38" s="10" t="s">
        <v>98</v>
      </c>
      <c r="B38" s="41" t="s">
        <v>99</v>
      </c>
      <c r="C38" s="42"/>
      <c r="D38" s="43"/>
      <c r="E38" s="11"/>
      <c r="F38" s="11"/>
      <c r="G38" s="11"/>
      <c r="H38" s="11"/>
      <c r="I38" s="11"/>
      <c r="J38" s="11">
        <f t="shared" si="3"/>
        <v>1</v>
      </c>
      <c r="K38" s="11"/>
      <c r="L38" s="11">
        <v>1</v>
      </c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84"/>
      <c r="AK38" s="84"/>
      <c r="AL38" s="84"/>
      <c r="AM38" s="84"/>
      <c r="AN38" s="84"/>
      <c r="AO38" s="84"/>
      <c r="AP38" s="84"/>
    </row>
    <row r="39" spans="1:42" s="16" customFormat="1" ht="39.950000000000003" customHeight="1">
      <c r="A39" s="10" t="s">
        <v>100</v>
      </c>
      <c r="B39" s="41" t="s">
        <v>101</v>
      </c>
      <c r="C39" s="42"/>
      <c r="D39" s="4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84"/>
      <c r="AK39" s="84"/>
      <c r="AL39" s="84"/>
      <c r="AM39" s="84"/>
      <c r="AN39" s="84"/>
      <c r="AO39" s="84"/>
      <c r="AP39" s="84"/>
    </row>
    <row r="40" spans="1:42" s="16" customFormat="1" ht="39.950000000000003" customHeight="1">
      <c r="A40" s="10" t="s">
        <v>102</v>
      </c>
      <c r="B40" s="41" t="s">
        <v>103</v>
      </c>
      <c r="C40" s="42"/>
      <c r="D40" s="43"/>
      <c r="E40" s="11">
        <v>1</v>
      </c>
      <c r="F40" s="11"/>
      <c r="G40" s="11">
        <f t="shared" si="9"/>
        <v>1</v>
      </c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>
        <v>1</v>
      </c>
      <c r="AD40" s="13"/>
      <c r="AE40" s="13"/>
      <c r="AF40" s="14"/>
      <c r="AG40" s="13"/>
      <c r="AH40" s="13"/>
      <c r="AI40" s="14"/>
      <c r="AJ40" s="84"/>
      <c r="AK40" s="84"/>
      <c r="AL40" s="84"/>
      <c r="AM40" s="84"/>
      <c r="AN40" s="84"/>
      <c r="AO40" s="84"/>
      <c r="AP40" s="84"/>
    </row>
    <row r="41" spans="1:42" s="16" customFormat="1" ht="39.950000000000003" customHeight="1">
      <c r="A41" s="10" t="s">
        <v>104</v>
      </c>
      <c r="B41" s="41" t="s">
        <v>105</v>
      </c>
      <c r="C41" s="42"/>
      <c r="D41" s="43"/>
      <c r="E41" s="11"/>
      <c r="F41" s="11"/>
      <c r="G41" s="11"/>
      <c r="H41" s="11"/>
      <c r="I41" s="11"/>
      <c r="J41" s="11">
        <f t="shared" si="3"/>
        <v>1</v>
      </c>
      <c r="K41" s="11">
        <v>1</v>
      </c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>
        <v>1</v>
      </c>
      <c r="AD41" s="13"/>
      <c r="AE41" s="13"/>
      <c r="AF41" s="14"/>
      <c r="AG41" s="13"/>
      <c r="AH41" s="13"/>
      <c r="AI41" s="14"/>
      <c r="AJ41" s="84"/>
      <c r="AK41" s="84"/>
      <c r="AL41" s="84"/>
      <c r="AM41" s="84"/>
      <c r="AN41" s="84"/>
      <c r="AO41" s="84"/>
      <c r="AP41" s="84"/>
    </row>
    <row r="42" spans="1:42" s="16" customFormat="1" ht="39.950000000000003" customHeight="1">
      <c r="A42" s="10" t="s">
        <v>106</v>
      </c>
      <c r="B42" s="41" t="s">
        <v>79</v>
      </c>
      <c r="C42" s="42"/>
      <c r="D42" s="43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84"/>
      <c r="AK42" s="84"/>
      <c r="AL42" s="84"/>
      <c r="AM42" s="84"/>
      <c r="AN42" s="84"/>
      <c r="AO42" s="84"/>
      <c r="AP42" s="84"/>
    </row>
    <row r="43" spans="1:42" s="9" customFormat="1" ht="56.25" customHeight="1">
      <c r="A43" s="7" t="s">
        <v>107</v>
      </c>
      <c r="B43" s="35" t="s">
        <v>108</v>
      </c>
      <c r="C43" s="36"/>
      <c r="D43" s="37"/>
      <c r="E43" s="8">
        <f>SUM(E44:E50)</f>
        <v>3</v>
      </c>
      <c r="F43" s="8">
        <f t="shared" ref="F43:AP43" si="11">SUM(F44:F50)</f>
        <v>0</v>
      </c>
      <c r="G43" s="8">
        <f t="shared" si="11"/>
        <v>3</v>
      </c>
      <c r="H43" s="8">
        <f t="shared" si="11"/>
        <v>0</v>
      </c>
      <c r="I43" s="8">
        <f t="shared" si="11"/>
        <v>0</v>
      </c>
      <c r="J43" s="8">
        <f t="shared" si="11"/>
        <v>1</v>
      </c>
      <c r="K43" s="8">
        <f t="shared" si="11"/>
        <v>1</v>
      </c>
      <c r="L43" s="8">
        <f t="shared" si="11"/>
        <v>0</v>
      </c>
      <c r="M43" s="8">
        <f t="shared" si="11"/>
        <v>0</v>
      </c>
      <c r="N43" s="8">
        <f t="shared" si="11"/>
        <v>0</v>
      </c>
      <c r="O43" s="8">
        <f t="shared" si="11"/>
        <v>0</v>
      </c>
      <c r="P43" s="8">
        <f t="shared" si="11"/>
        <v>0</v>
      </c>
      <c r="Q43" s="8">
        <f t="shared" si="11"/>
        <v>0</v>
      </c>
      <c r="R43" s="8">
        <f t="shared" si="11"/>
        <v>0</v>
      </c>
      <c r="S43" s="8">
        <f t="shared" si="11"/>
        <v>0</v>
      </c>
      <c r="T43" s="8">
        <f t="shared" si="11"/>
        <v>0</v>
      </c>
      <c r="U43" s="8">
        <f t="shared" si="11"/>
        <v>0</v>
      </c>
      <c r="V43" s="8">
        <f t="shared" si="11"/>
        <v>0</v>
      </c>
      <c r="W43" s="8">
        <f t="shared" si="11"/>
        <v>0</v>
      </c>
      <c r="X43" s="8">
        <f t="shared" si="11"/>
        <v>0</v>
      </c>
      <c r="Y43" s="8">
        <f t="shared" si="11"/>
        <v>0</v>
      </c>
      <c r="Z43" s="8">
        <f t="shared" si="11"/>
        <v>0</v>
      </c>
      <c r="AA43" s="8">
        <f t="shared" si="11"/>
        <v>0</v>
      </c>
      <c r="AB43" s="8">
        <f t="shared" si="11"/>
        <v>1</v>
      </c>
      <c r="AC43" s="8">
        <f t="shared" si="11"/>
        <v>4</v>
      </c>
      <c r="AD43" s="8">
        <f t="shared" si="11"/>
        <v>1</v>
      </c>
      <c r="AE43" s="8">
        <f t="shared" si="11"/>
        <v>0</v>
      </c>
      <c r="AF43" s="8">
        <f t="shared" si="11"/>
        <v>0</v>
      </c>
      <c r="AG43" s="8">
        <f t="shared" si="11"/>
        <v>0</v>
      </c>
      <c r="AH43" s="8">
        <f t="shared" si="11"/>
        <v>0</v>
      </c>
      <c r="AI43" s="8">
        <f t="shared" si="11"/>
        <v>0</v>
      </c>
      <c r="AJ43" s="8">
        <f t="shared" si="11"/>
        <v>0</v>
      </c>
      <c r="AK43" s="8">
        <f t="shared" si="11"/>
        <v>0</v>
      </c>
      <c r="AL43" s="8">
        <f t="shared" si="11"/>
        <v>0</v>
      </c>
      <c r="AM43" s="8">
        <f t="shared" si="11"/>
        <v>0</v>
      </c>
      <c r="AN43" s="8">
        <f t="shared" si="11"/>
        <v>0</v>
      </c>
      <c r="AO43" s="8">
        <f t="shared" si="11"/>
        <v>0</v>
      </c>
      <c r="AP43" s="8">
        <f t="shared" si="11"/>
        <v>0</v>
      </c>
    </row>
    <row r="44" spans="1:42" s="16" customFormat="1" ht="39.950000000000003" customHeight="1">
      <c r="A44" s="10" t="s">
        <v>109</v>
      </c>
      <c r="B44" s="41" t="s">
        <v>110</v>
      </c>
      <c r="C44" s="42"/>
      <c r="D44" s="43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84"/>
      <c r="AK44" s="84"/>
      <c r="AL44" s="84"/>
      <c r="AM44" s="84"/>
      <c r="AN44" s="84"/>
      <c r="AO44" s="84"/>
      <c r="AP44" s="84"/>
    </row>
    <row r="45" spans="1:42" s="16" customFormat="1" ht="39.950000000000003" customHeight="1">
      <c r="A45" s="10" t="s">
        <v>111</v>
      </c>
      <c r="B45" s="41" t="s">
        <v>112</v>
      </c>
      <c r="C45" s="42"/>
      <c r="D45" s="4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84"/>
      <c r="AK45" s="84"/>
      <c r="AL45" s="84"/>
      <c r="AM45" s="84"/>
      <c r="AN45" s="84"/>
      <c r="AO45" s="84"/>
      <c r="AP45" s="84"/>
    </row>
    <row r="46" spans="1:42" s="16" customFormat="1" ht="39.950000000000003" customHeight="1">
      <c r="A46" s="10" t="s">
        <v>113</v>
      </c>
      <c r="B46" s="41" t="s">
        <v>114</v>
      </c>
      <c r="C46" s="42"/>
      <c r="D46" s="4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84"/>
      <c r="AK46" s="84"/>
      <c r="AL46" s="84"/>
      <c r="AM46" s="84"/>
      <c r="AN46" s="84"/>
      <c r="AO46" s="84"/>
      <c r="AP46" s="84"/>
    </row>
    <row r="47" spans="1:42" s="16" customFormat="1" ht="39.950000000000003" customHeight="1">
      <c r="A47" s="10" t="s">
        <v>115</v>
      </c>
      <c r="B47" s="41" t="s">
        <v>116</v>
      </c>
      <c r="C47" s="42"/>
      <c r="D47" s="4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84"/>
      <c r="AK47" s="84"/>
      <c r="AL47" s="84"/>
      <c r="AM47" s="84"/>
      <c r="AN47" s="84"/>
      <c r="AO47" s="84"/>
      <c r="AP47" s="84"/>
    </row>
    <row r="48" spans="1:42" s="16" customFormat="1" ht="39.950000000000003" customHeight="1">
      <c r="A48" s="10" t="s">
        <v>117</v>
      </c>
      <c r="B48" s="41" t="s">
        <v>118</v>
      </c>
      <c r="C48" s="42"/>
      <c r="D48" s="4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84"/>
      <c r="AK48" s="84"/>
      <c r="AL48" s="84"/>
      <c r="AM48" s="84"/>
      <c r="AN48" s="84"/>
      <c r="AO48" s="84"/>
      <c r="AP48" s="84"/>
    </row>
    <row r="49" spans="1:42" s="16" customFormat="1" ht="39.950000000000003" customHeight="1">
      <c r="A49" s="10" t="s">
        <v>119</v>
      </c>
      <c r="B49" s="41" t="s">
        <v>120</v>
      </c>
      <c r="C49" s="42"/>
      <c r="D49" s="43"/>
      <c r="E49" s="11"/>
      <c r="F49" s="11"/>
      <c r="G49" s="11"/>
      <c r="H49" s="11"/>
      <c r="I49" s="11"/>
      <c r="J49" s="11">
        <f t="shared" si="3"/>
        <v>1</v>
      </c>
      <c r="K49" s="11">
        <v>1</v>
      </c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>
        <v>1</v>
      </c>
      <c r="AD49" s="13"/>
      <c r="AE49" s="13"/>
      <c r="AF49" s="14"/>
      <c r="AG49" s="13"/>
      <c r="AH49" s="13"/>
      <c r="AI49" s="14"/>
      <c r="AJ49" s="84"/>
      <c r="AK49" s="84"/>
      <c r="AL49" s="84"/>
      <c r="AM49" s="84"/>
      <c r="AN49" s="84"/>
      <c r="AO49" s="84"/>
      <c r="AP49" s="84"/>
    </row>
    <row r="50" spans="1:42" s="16" customFormat="1" ht="39.950000000000003" customHeight="1">
      <c r="A50" s="10" t="s">
        <v>121</v>
      </c>
      <c r="B50" s="41" t="s">
        <v>79</v>
      </c>
      <c r="C50" s="42"/>
      <c r="D50" s="43"/>
      <c r="E50" s="11">
        <v>3</v>
      </c>
      <c r="F50" s="11"/>
      <c r="G50" s="11">
        <f t="shared" si="9"/>
        <v>3</v>
      </c>
      <c r="H50" s="11"/>
      <c r="I50" s="11"/>
      <c r="J50" s="11"/>
      <c r="K50" s="11"/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>
        <v>1</v>
      </c>
      <c r="AC50" s="17">
        <v>3</v>
      </c>
      <c r="AD50" s="13">
        <v>1</v>
      </c>
      <c r="AE50" s="13"/>
      <c r="AF50" s="14"/>
      <c r="AG50" s="13"/>
      <c r="AH50" s="13"/>
      <c r="AI50" s="14"/>
      <c r="AJ50" s="84"/>
      <c r="AK50" s="84"/>
      <c r="AL50" s="84"/>
      <c r="AM50" s="84"/>
      <c r="AN50" s="84"/>
      <c r="AO50" s="84"/>
      <c r="AP50" s="84"/>
    </row>
    <row r="51" spans="1:42" s="9" customFormat="1" ht="55.5" customHeight="1">
      <c r="A51" s="7" t="s">
        <v>122</v>
      </c>
      <c r="B51" s="35" t="s">
        <v>123</v>
      </c>
      <c r="C51" s="36"/>
      <c r="D51" s="37"/>
      <c r="E51" s="8">
        <f>SUM(E52:E64)</f>
        <v>9</v>
      </c>
      <c r="F51" s="8">
        <f t="shared" ref="F51:AP51" si="12">SUM(F52:F64)</f>
        <v>3</v>
      </c>
      <c r="G51" s="8">
        <f t="shared" si="12"/>
        <v>6</v>
      </c>
      <c r="H51" s="8">
        <f t="shared" si="12"/>
        <v>0</v>
      </c>
      <c r="I51" s="8">
        <f t="shared" si="12"/>
        <v>0</v>
      </c>
      <c r="J51" s="8">
        <f t="shared" si="12"/>
        <v>18</v>
      </c>
      <c r="K51" s="8">
        <f t="shared" si="12"/>
        <v>13</v>
      </c>
      <c r="L51" s="8">
        <f t="shared" si="12"/>
        <v>1</v>
      </c>
      <c r="M51" s="8">
        <f t="shared" si="12"/>
        <v>0</v>
      </c>
      <c r="N51" s="8">
        <f t="shared" si="12"/>
        <v>4</v>
      </c>
      <c r="O51" s="8">
        <f t="shared" si="12"/>
        <v>0</v>
      </c>
      <c r="P51" s="8">
        <f t="shared" si="12"/>
        <v>3</v>
      </c>
      <c r="Q51" s="8">
        <f t="shared" si="12"/>
        <v>2</v>
      </c>
      <c r="R51" s="8">
        <f t="shared" si="12"/>
        <v>0</v>
      </c>
      <c r="S51" s="8">
        <f t="shared" si="12"/>
        <v>0</v>
      </c>
      <c r="T51" s="8">
        <f t="shared" si="12"/>
        <v>0</v>
      </c>
      <c r="U51" s="8">
        <f t="shared" si="12"/>
        <v>1</v>
      </c>
      <c r="V51" s="8">
        <f t="shared" si="12"/>
        <v>0</v>
      </c>
      <c r="W51" s="8">
        <f t="shared" si="12"/>
        <v>0</v>
      </c>
      <c r="X51" s="8">
        <f t="shared" si="12"/>
        <v>1</v>
      </c>
      <c r="Y51" s="8">
        <f t="shared" si="12"/>
        <v>1</v>
      </c>
      <c r="Z51" s="8">
        <f t="shared" si="12"/>
        <v>4</v>
      </c>
      <c r="AA51" s="8">
        <f t="shared" si="12"/>
        <v>0</v>
      </c>
      <c r="AB51" s="8">
        <f t="shared" si="12"/>
        <v>0</v>
      </c>
      <c r="AC51" s="8">
        <f t="shared" si="12"/>
        <v>18</v>
      </c>
      <c r="AD51" s="8">
        <f t="shared" si="12"/>
        <v>2</v>
      </c>
      <c r="AE51" s="8">
        <f t="shared" si="12"/>
        <v>2</v>
      </c>
      <c r="AF51" s="8">
        <f t="shared" si="12"/>
        <v>0</v>
      </c>
      <c r="AG51" s="8">
        <f t="shared" si="12"/>
        <v>2</v>
      </c>
      <c r="AH51" s="8">
        <f t="shared" si="12"/>
        <v>1</v>
      </c>
      <c r="AI51" s="8">
        <f t="shared" si="12"/>
        <v>1</v>
      </c>
      <c r="AJ51" s="8">
        <f t="shared" si="12"/>
        <v>0</v>
      </c>
      <c r="AK51" s="8">
        <f t="shared" si="12"/>
        <v>2</v>
      </c>
      <c r="AL51" s="8">
        <f t="shared" si="12"/>
        <v>0</v>
      </c>
      <c r="AM51" s="8">
        <f t="shared" si="12"/>
        <v>0</v>
      </c>
      <c r="AN51" s="8">
        <f t="shared" si="12"/>
        <v>0</v>
      </c>
      <c r="AO51" s="8">
        <f t="shared" si="12"/>
        <v>0</v>
      </c>
      <c r="AP51" s="8">
        <f t="shared" si="12"/>
        <v>0</v>
      </c>
    </row>
    <row r="52" spans="1:42" s="16" customFormat="1" ht="39.950000000000003" customHeight="1">
      <c r="A52" s="10" t="s">
        <v>124</v>
      </c>
      <c r="B52" s="41" t="s">
        <v>125</v>
      </c>
      <c r="C52" s="42"/>
      <c r="D52" s="43"/>
      <c r="E52" s="11">
        <v>4</v>
      </c>
      <c r="F52" s="11"/>
      <c r="G52" s="11">
        <f t="shared" si="9"/>
        <v>4</v>
      </c>
      <c r="H52" s="11"/>
      <c r="I52" s="11"/>
      <c r="J52" s="11">
        <f t="shared" si="3"/>
        <v>8</v>
      </c>
      <c r="K52" s="11">
        <v>7</v>
      </c>
      <c r="L52" s="11">
        <v>1</v>
      </c>
      <c r="M52" s="11"/>
      <c r="N52" s="11"/>
      <c r="O52" s="17"/>
      <c r="P52" s="11">
        <f t="shared" si="10"/>
        <v>3</v>
      </c>
      <c r="Q52" s="17">
        <v>2</v>
      </c>
      <c r="R52" s="17"/>
      <c r="S52" s="11"/>
      <c r="T52" s="17"/>
      <c r="U52" s="11">
        <f t="shared" ref="U52" si="13">+V52+W52+X52</f>
        <v>1</v>
      </c>
      <c r="V52" s="17"/>
      <c r="W52" s="11"/>
      <c r="X52" s="11">
        <v>1</v>
      </c>
      <c r="Y52" s="17"/>
      <c r="Z52" s="11">
        <f t="shared" si="5"/>
        <v>3</v>
      </c>
      <c r="AA52" s="17"/>
      <c r="AB52" s="17"/>
      <c r="AC52" s="17">
        <v>8</v>
      </c>
      <c r="AD52" s="13"/>
      <c r="AE52" s="13">
        <v>1</v>
      </c>
      <c r="AF52" s="14"/>
      <c r="AG52" s="13">
        <f t="shared" ref="AG52:AG54" si="14">+AE52+AF52</f>
        <v>1</v>
      </c>
      <c r="AH52" s="13"/>
      <c r="AI52" s="14">
        <v>1</v>
      </c>
      <c r="AJ52" s="84"/>
      <c r="AK52" s="84">
        <v>1</v>
      </c>
      <c r="AL52" s="84"/>
      <c r="AM52" s="84"/>
      <c r="AN52" s="84"/>
      <c r="AO52" s="84"/>
      <c r="AP52" s="84"/>
    </row>
    <row r="53" spans="1:42" s="16" customFormat="1" ht="39.950000000000003" customHeight="1">
      <c r="A53" s="10" t="s">
        <v>126</v>
      </c>
      <c r="B53" s="41" t="s">
        <v>127</v>
      </c>
      <c r="C53" s="42"/>
      <c r="D53" s="43"/>
      <c r="E53" s="11">
        <v>1</v>
      </c>
      <c r="F53" s="11">
        <v>1</v>
      </c>
      <c r="G53" s="11"/>
      <c r="H53" s="11"/>
      <c r="I53" s="11"/>
      <c r="J53" s="11">
        <f t="shared" si="3"/>
        <v>5</v>
      </c>
      <c r="K53" s="11">
        <v>3</v>
      </c>
      <c r="L53" s="11"/>
      <c r="M53" s="11"/>
      <c r="N53" s="11">
        <v>2</v>
      </c>
      <c r="O53" s="17"/>
      <c r="P53" s="11"/>
      <c r="Q53" s="17"/>
      <c r="R53" s="17"/>
      <c r="S53" s="11"/>
      <c r="T53" s="17"/>
      <c r="U53" s="11"/>
      <c r="V53" s="17"/>
      <c r="W53" s="11"/>
      <c r="X53" s="11"/>
      <c r="Y53" s="17"/>
      <c r="Z53" s="11"/>
      <c r="AA53" s="17"/>
      <c r="AB53" s="17"/>
      <c r="AC53" s="17">
        <v>4</v>
      </c>
      <c r="AD53" s="13">
        <v>1</v>
      </c>
      <c r="AE53" s="13"/>
      <c r="AF53" s="14"/>
      <c r="AG53" s="13"/>
      <c r="AH53" s="13"/>
      <c r="AI53" s="14"/>
      <c r="AJ53" s="84"/>
      <c r="AK53" s="84"/>
      <c r="AL53" s="84"/>
      <c r="AM53" s="84"/>
      <c r="AN53" s="84"/>
      <c r="AO53" s="84"/>
      <c r="AP53" s="84"/>
    </row>
    <row r="54" spans="1:42" s="16" customFormat="1" ht="39.950000000000003" customHeight="1">
      <c r="A54" s="10" t="s">
        <v>128</v>
      </c>
      <c r="B54" s="41" t="s">
        <v>129</v>
      </c>
      <c r="C54" s="42"/>
      <c r="D54" s="43"/>
      <c r="E54" s="11"/>
      <c r="F54" s="11"/>
      <c r="G54" s="11"/>
      <c r="H54" s="11"/>
      <c r="I54" s="11"/>
      <c r="J54" s="11">
        <f t="shared" si="3"/>
        <v>2</v>
      </c>
      <c r="K54" s="11">
        <v>1</v>
      </c>
      <c r="L54" s="11"/>
      <c r="M54" s="11"/>
      <c r="N54" s="11">
        <v>1</v>
      </c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>
        <v>1</v>
      </c>
      <c r="AD54" s="13"/>
      <c r="AE54" s="13">
        <v>1</v>
      </c>
      <c r="AF54" s="14"/>
      <c r="AG54" s="13">
        <f t="shared" si="14"/>
        <v>1</v>
      </c>
      <c r="AH54" s="13">
        <v>1</v>
      </c>
      <c r="AI54" s="14"/>
      <c r="AJ54" s="84"/>
      <c r="AK54" s="84">
        <v>1</v>
      </c>
      <c r="AL54" s="84"/>
      <c r="AM54" s="84"/>
      <c r="AN54" s="84"/>
      <c r="AO54" s="84"/>
      <c r="AP54" s="84"/>
    </row>
    <row r="55" spans="1:42" s="16" customFormat="1" ht="39.950000000000003" customHeight="1">
      <c r="A55" s="10" t="s">
        <v>130</v>
      </c>
      <c r="B55" s="41" t="s">
        <v>131</v>
      </c>
      <c r="C55" s="42"/>
      <c r="D55" s="4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84"/>
      <c r="AK55" s="84"/>
      <c r="AL55" s="84"/>
      <c r="AM55" s="84"/>
      <c r="AN55" s="84"/>
      <c r="AO55" s="84"/>
      <c r="AP55" s="84"/>
    </row>
    <row r="56" spans="1:42" s="16" customFormat="1" ht="39.950000000000003" customHeight="1">
      <c r="A56" s="10" t="s">
        <v>132</v>
      </c>
      <c r="B56" s="41" t="s">
        <v>133</v>
      </c>
      <c r="C56" s="42"/>
      <c r="D56" s="4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84"/>
      <c r="AK56" s="84"/>
      <c r="AL56" s="84"/>
      <c r="AM56" s="84"/>
      <c r="AN56" s="84"/>
      <c r="AO56" s="84"/>
      <c r="AP56" s="84"/>
    </row>
    <row r="57" spans="1:42" s="16" customFormat="1" ht="39.950000000000003" customHeight="1">
      <c r="A57" s="10" t="s">
        <v>134</v>
      </c>
      <c r="B57" s="41" t="s">
        <v>135</v>
      </c>
      <c r="C57" s="42"/>
      <c r="D57" s="4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84"/>
      <c r="AK57" s="84"/>
      <c r="AL57" s="84"/>
      <c r="AM57" s="84"/>
      <c r="AN57" s="84"/>
      <c r="AO57" s="84"/>
      <c r="AP57" s="84"/>
    </row>
    <row r="58" spans="1:42" s="16" customFormat="1" ht="39.950000000000003" customHeight="1">
      <c r="A58" s="10" t="s">
        <v>136</v>
      </c>
      <c r="B58" s="41" t="s">
        <v>137</v>
      </c>
      <c r="C58" s="42"/>
      <c r="D58" s="43"/>
      <c r="E58" s="11">
        <v>1</v>
      </c>
      <c r="F58" s="11"/>
      <c r="G58" s="11">
        <f t="shared" si="9"/>
        <v>1</v>
      </c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>
        <v>1</v>
      </c>
      <c r="AD58" s="13"/>
      <c r="AE58" s="13"/>
      <c r="AF58" s="14"/>
      <c r="AG58" s="13"/>
      <c r="AH58" s="13"/>
      <c r="AI58" s="14"/>
      <c r="AJ58" s="84"/>
      <c r="AK58" s="84"/>
      <c r="AL58" s="84"/>
      <c r="AM58" s="84"/>
      <c r="AN58" s="84"/>
      <c r="AO58" s="84"/>
      <c r="AP58" s="84"/>
    </row>
    <row r="59" spans="1:42" s="16" customFormat="1" ht="39.950000000000003" customHeight="1">
      <c r="A59" s="10" t="s">
        <v>138</v>
      </c>
      <c r="B59" s="41" t="s">
        <v>139</v>
      </c>
      <c r="C59" s="42"/>
      <c r="D59" s="43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84"/>
      <c r="AK59" s="84"/>
      <c r="AL59" s="84"/>
      <c r="AM59" s="84"/>
      <c r="AN59" s="84"/>
      <c r="AO59" s="84"/>
      <c r="AP59" s="84"/>
    </row>
    <row r="60" spans="1:42" s="16" customFormat="1" ht="39.950000000000003" customHeight="1">
      <c r="A60" s="10" t="s">
        <v>140</v>
      </c>
      <c r="B60" s="41" t="s">
        <v>141</v>
      </c>
      <c r="C60" s="42"/>
      <c r="D60" s="43"/>
      <c r="E60" s="11">
        <v>1</v>
      </c>
      <c r="F60" s="11"/>
      <c r="G60" s="11">
        <f t="shared" si="9"/>
        <v>1</v>
      </c>
      <c r="H60" s="11"/>
      <c r="I60" s="11"/>
      <c r="J60" s="11">
        <f t="shared" si="3"/>
        <v>1</v>
      </c>
      <c r="K60" s="11"/>
      <c r="L60" s="11"/>
      <c r="M60" s="11"/>
      <c r="N60" s="11">
        <v>1</v>
      </c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>
        <v>1</v>
      </c>
      <c r="AD60" s="13"/>
      <c r="AE60" s="13"/>
      <c r="AF60" s="14"/>
      <c r="AG60" s="13"/>
      <c r="AH60" s="13"/>
      <c r="AI60" s="14"/>
      <c r="AJ60" s="84"/>
      <c r="AK60" s="84"/>
      <c r="AL60" s="84"/>
      <c r="AM60" s="84"/>
      <c r="AN60" s="84"/>
      <c r="AO60" s="84"/>
      <c r="AP60" s="84"/>
    </row>
    <row r="61" spans="1:42" s="16" customFormat="1" ht="39.950000000000003" customHeight="1">
      <c r="A61" s="10" t="s">
        <v>142</v>
      </c>
      <c r="B61" s="41" t="s">
        <v>143</v>
      </c>
      <c r="C61" s="42"/>
      <c r="D61" s="43"/>
      <c r="E61" s="11">
        <v>1</v>
      </c>
      <c r="F61" s="11">
        <v>1</v>
      </c>
      <c r="G61" s="11"/>
      <c r="H61" s="11"/>
      <c r="I61" s="11"/>
      <c r="J61" s="11">
        <f t="shared" si="3"/>
        <v>1</v>
      </c>
      <c r="K61" s="11">
        <v>1</v>
      </c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>
        <v>1</v>
      </c>
      <c r="Z61" s="11">
        <f t="shared" si="5"/>
        <v>1</v>
      </c>
      <c r="AA61" s="17"/>
      <c r="AB61" s="17"/>
      <c r="AC61" s="17">
        <v>1</v>
      </c>
      <c r="AD61" s="13"/>
      <c r="AE61" s="13"/>
      <c r="AF61" s="14"/>
      <c r="AG61" s="13"/>
      <c r="AH61" s="13"/>
      <c r="AI61" s="14"/>
      <c r="AJ61" s="84"/>
      <c r="AK61" s="84"/>
      <c r="AL61" s="84"/>
      <c r="AM61" s="84"/>
      <c r="AN61" s="84"/>
      <c r="AO61" s="84"/>
      <c r="AP61" s="84"/>
    </row>
    <row r="62" spans="1:42" s="16" customFormat="1" ht="39.950000000000003" customHeight="1">
      <c r="A62" s="10" t="s">
        <v>144</v>
      </c>
      <c r="B62" s="41" t="s">
        <v>145</v>
      </c>
      <c r="C62" s="42"/>
      <c r="D62" s="4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84"/>
      <c r="AK62" s="84"/>
      <c r="AL62" s="84"/>
      <c r="AM62" s="84"/>
      <c r="AN62" s="84"/>
      <c r="AO62" s="84"/>
      <c r="AP62" s="84"/>
    </row>
    <row r="63" spans="1:42" s="16" customFormat="1" ht="39.950000000000003" customHeight="1">
      <c r="A63" s="10" t="s">
        <v>146</v>
      </c>
      <c r="B63" s="41" t="s">
        <v>147</v>
      </c>
      <c r="C63" s="42"/>
      <c r="D63" s="4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84"/>
      <c r="AK63" s="84"/>
      <c r="AL63" s="84"/>
      <c r="AM63" s="84"/>
      <c r="AN63" s="84"/>
      <c r="AO63" s="84"/>
      <c r="AP63" s="84"/>
    </row>
    <row r="64" spans="1:42" s="16" customFormat="1" ht="39.950000000000003" customHeight="1">
      <c r="A64" s="10" t="s">
        <v>148</v>
      </c>
      <c r="B64" s="41" t="s">
        <v>79</v>
      </c>
      <c r="C64" s="42"/>
      <c r="D64" s="43"/>
      <c r="E64" s="11">
        <v>1</v>
      </c>
      <c r="F64" s="11">
        <v>1</v>
      </c>
      <c r="G64" s="11"/>
      <c r="H64" s="11"/>
      <c r="I64" s="11"/>
      <c r="J64" s="11">
        <f t="shared" si="3"/>
        <v>1</v>
      </c>
      <c r="K64" s="11">
        <v>1</v>
      </c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>
        <v>2</v>
      </c>
      <c r="AD64" s="13">
        <v>1</v>
      </c>
      <c r="AE64" s="13"/>
      <c r="AF64" s="14"/>
      <c r="AG64" s="13"/>
      <c r="AH64" s="13"/>
      <c r="AI64" s="14"/>
      <c r="AJ64" s="84"/>
      <c r="AK64" s="84"/>
      <c r="AL64" s="84"/>
      <c r="AM64" s="84"/>
      <c r="AN64" s="84"/>
      <c r="AO64" s="84"/>
      <c r="AP64" s="84"/>
    </row>
    <row r="65" spans="1:42" s="9" customFormat="1" ht="57" customHeight="1">
      <c r="A65" s="7" t="s">
        <v>149</v>
      </c>
      <c r="B65" s="35" t="s">
        <v>150</v>
      </c>
      <c r="C65" s="36"/>
      <c r="D65" s="37"/>
      <c r="E65" s="8">
        <f>SUM(E66:E71)</f>
        <v>0</v>
      </c>
      <c r="F65" s="8">
        <f t="shared" ref="F65:AP65" si="15">SUM(F66:F71)</f>
        <v>0</v>
      </c>
      <c r="G65" s="8">
        <f t="shared" si="15"/>
        <v>0</v>
      </c>
      <c r="H65" s="8">
        <f t="shared" si="15"/>
        <v>0</v>
      </c>
      <c r="I65" s="8">
        <f t="shared" si="15"/>
        <v>0</v>
      </c>
      <c r="J65" s="8">
        <f t="shared" si="15"/>
        <v>0</v>
      </c>
      <c r="K65" s="8">
        <f t="shared" si="15"/>
        <v>0</v>
      </c>
      <c r="L65" s="8">
        <f t="shared" si="15"/>
        <v>0</v>
      </c>
      <c r="M65" s="8">
        <f t="shared" si="15"/>
        <v>0</v>
      </c>
      <c r="N65" s="8">
        <f t="shared" si="15"/>
        <v>0</v>
      </c>
      <c r="O65" s="8">
        <f t="shared" si="15"/>
        <v>0</v>
      </c>
      <c r="P65" s="8">
        <f t="shared" si="15"/>
        <v>0</v>
      </c>
      <c r="Q65" s="8">
        <f t="shared" si="15"/>
        <v>0</v>
      </c>
      <c r="R65" s="8">
        <f t="shared" si="15"/>
        <v>0</v>
      </c>
      <c r="S65" s="8">
        <f t="shared" si="15"/>
        <v>0</v>
      </c>
      <c r="T65" s="8">
        <f t="shared" si="15"/>
        <v>0</v>
      </c>
      <c r="U65" s="8">
        <f t="shared" si="15"/>
        <v>0</v>
      </c>
      <c r="V65" s="8">
        <f t="shared" si="15"/>
        <v>0</v>
      </c>
      <c r="W65" s="8">
        <f t="shared" si="15"/>
        <v>0</v>
      </c>
      <c r="X65" s="8">
        <f t="shared" si="15"/>
        <v>0</v>
      </c>
      <c r="Y65" s="8">
        <f t="shared" si="15"/>
        <v>0</v>
      </c>
      <c r="Z65" s="8">
        <f t="shared" si="15"/>
        <v>0</v>
      </c>
      <c r="AA65" s="8">
        <f t="shared" si="15"/>
        <v>0</v>
      </c>
      <c r="AB65" s="8">
        <f t="shared" si="15"/>
        <v>0</v>
      </c>
      <c r="AC65" s="8">
        <f t="shared" si="15"/>
        <v>0</v>
      </c>
      <c r="AD65" s="8">
        <f t="shared" si="15"/>
        <v>0</v>
      </c>
      <c r="AE65" s="8">
        <f t="shared" si="15"/>
        <v>0</v>
      </c>
      <c r="AF65" s="8">
        <f t="shared" si="15"/>
        <v>0</v>
      </c>
      <c r="AG65" s="8">
        <f t="shared" si="15"/>
        <v>0</v>
      </c>
      <c r="AH65" s="8">
        <f t="shared" si="15"/>
        <v>0</v>
      </c>
      <c r="AI65" s="8">
        <f t="shared" si="15"/>
        <v>0</v>
      </c>
      <c r="AJ65" s="8">
        <f t="shared" si="15"/>
        <v>0</v>
      </c>
      <c r="AK65" s="8">
        <f t="shared" si="15"/>
        <v>0</v>
      </c>
      <c r="AL65" s="8">
        <f t="shared" si="15"/>
        <v>0</v>
      </c>
      <c r="AM65" s="8">
        <f t="shared" si="15"/>
        <v>0</v>
      </c>
      <c r="AN65" s="8">
        <f t="shared" si="15"/>
        <v>0</v>
      </c>
      <c r="AO65" s="8">
        <f t="shared" si="15"/>
        <v>0</v>
      </c>
      <c r="AP65" s="8">
        <f t="shared" si="15"/>
        <v>0</v>
      </c>
    </row>
    <row r="66" spans="1:42" s="16" customFormat="1" ht="39.950000000000003" customHeight="1">
      <c r="A66" s="10" t="s">
        <v>151</v>
      </c>
      <c r="B66" s="41" t="s">
        <v>152</v>
      </c>
      <c r="C66" s="42"/>
      <c r="D66" s="4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84"/>
      <c r="AK66" s="84"/>
      <c r="AL66" s="84"/>
      <c r="AM66" s="84"/>
      <c r="AN66" s="84"/>
      <c r="AO66" s="84"/>
      <c r="AP66" s="84"/>
    </row>
    <row r="67" spans="1:42" s="16" customFormat="1" ht="39.950000000000003" customHeight="1">
      <c r="A67" s="10" t="s">
        <v>153</v>
      </c>
      <c r="B67" s="41" t="s">
        <v>154</v>
      </c>
      <c r="C67" s="42"/>
      <c r="D67" s="4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84"/>
      <c r="AK67" s="84"/>
      <c r="AL67" s="84"/>
      <c r="AM67" s="84"/>
      <c r="AN67" s="84"/>
      <c r="AO67" s="84"/>
      <c r="AP67" s="84"/>
    </row>
    <row r="68" spans="1:42" s="16" customFormat="1" ht="39.950000000000003" customHeight="1">
      <c r="A68" s="10" t="s">
        <v>155</v>
      </c>
      <c r="B68" s="41" t="s">
        <v>156</v>
      </c>
      <c r="C68" s="42"/>
      <c r="D68" s="4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84"/>
      <c r="AK68" s="84"/>
      <c r="AL68" s="84"/>
      <c r="AM68" s="84"/>
      <c r="AN68" s="84"/>
      <c r="AO68" s="84"/>
      <c r="AP68" s="84"/>
    </row>
    <row r="69" spans="1:42" s="16" customFormat="1" ht="39.950000000000003" customHeight="1">
      <c r="A69" s="10" t="s">
        <v>157</v>
      </c>
      <c r="B69" s="41" t="s">
        <v>158</v>
      </c>
      <c r="C69" s="42"/>
      <c r="D69" s="4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84"/>
      <c r="AK69" s="84"/>
      <c r="AL69" s="84"/>
      <c r="AM69" s="84"/>
      <c r="AN69" s="84"/>
      <c r="AO69" s="84"/>
      <c r="AP69" s="84"/>
    </row>
    <row r="70" spans="1:42" s="16" customFormat="1" ht="39.950000000000003" customHeight="1">
      <c r="A70" s="10" t="s">
        <v>159</v>
      </c>
      <c r="B70" s="41" t="s">
        <v>160</v>
      </c>
      <c r="C70" s="42"/>
      <c r="D70" s="4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84"/>
      <c r="AK70" s="84"/>
      <c r="AL70" s="84"/>
      <c r="AM70" s="84"/>
      <c r="AN70" s="84"/>
      <c r="AO70" s="84"/>
      <c r="AP70" s="84"/>
    </row>
    <row r="71" spans="1:42" s="16" customFormat="1" ht="39.950000000000003" customHeight="1">
      <c r="A71" s="10" t="s">
        <v>161</v>
      </c>
      <c r="B71" s="41" t="s">
        <v>79</v>
      </c>
      <c r="C71" s="42"/>
      <c r="D71" s="4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84"/>
      <c r="AK71" s="84"/>
      <c r="AL71" s="84"/>
      <c r="AM71" s="84"/>
      <c r="AN71" s="84"/>
      <c r="AO71" s="84"/>
      <c r="AP71" s="84"/>
    </row>
    <row r="72" spans="1:42" s="9" customFormat="1" ht="58.5" customHeight="1">
      <c r="A72" s="7" t="s">
        <v>162</v>
      </c>
      <c r="B72" s="35" t="s">
        <v>163</v>
      </c>
      <c r="C72" s="36"/>
      <c r="D72" s="37"/>
      <c r="E72" s="8">
        <f>SUM(E73:E79)</f>
        <v>0</v>
      </c>
      <c r="F72" s="8">
        <f t="shared" ref="F72:AP72" si="16">SUM(F73:F79)</f>
        <v>0</v>
      </c>
      <c r="G72" s="8">
        <f t="shared" si="16"/>
        <v>0</v>
      </c>
      <c r="H72" s="8">
        <f t="shared" si="16"/>
        <v>0</v>
      </c>
      <c r="I72" s="8">
        <f t="shared" si="16"/>
        <v>0</v>
      </c>
      <c r="J72" s="8">
        <f t="shared" si="16"/>
        <v>3</v>
      </c>
      <c r="K72" s="8">
        <f t="shared" si="16"/>
        <v>3</v>
      </c>
      <c r="L72" s="8">
        <f t="shared" si="16"/>
        <v>0</v>
      </c>
      <c r="M72" s="8">
        <f t="shared" si="16"/>
        <v>0</v>
      </c>
      <c r="N72" s="8">
        <f t="shared" si="16"/>
        <v>0</v>
      </c>
      <c r="O72" s="8">
        <f t="shared" si="16"/>
        <v>0</v>
      </c>
      <c r="P72" s="8">
        <f t="shared" si="16"/>
        <v>0</v>
      </c>
      <c r="Q72" s="8">
        <f t="shared" si="16"/>
        <v>0</v>
      </c>
      <c r="R72" s="8">
        <f t="shared" si="16"/>
        <v>0</v>
      </c>
      <c r="S72" s="8">
        <f t="shared" si="16"/>
        <v>0</v>
      </c>
      <c r="T72" s="8">
        <f t="shared" si="16"/>
        <v>0</v>
      </c>
      <c r="U72" s="8">
        <f t="shared" si="16"/>
        <v>0</v>
      </c>
      <c r="V72" s="8">
        <f t="shared" si="16"/>
        <v>0</v>
      </c>
      <c r="W72" s="8">
        <f t="shared" si="16"/>
        <v>0</v>
      </c>
      <c r="X72" s="8">
        <f t="shared" si="16"/>
        <v>0</v>
      </c>
      <c r="Y72" s="8">
        <f t="shared" si="16"/>
        <v>0</v>
      </c>
      <c r="Z72" s="8">
        <f t="shared" si="16"/>
        <v>0</v>
      </c>
      <c r="AA72" s="8">
        <f t="shared" si="16"/>
        <v>0</v>
      </c>
      <c r="AB72" s="8">
        <f t="shared" si="16"/>
        <v>0</v>
      </c>
      <c r="AC72" s="8">
        <f t="shared" si="16"/>
        <v>3</v>
      </c>
      <c r="AD72" s="8">
        <f t="shared" si="16"/>
        <v>0</v>
      </c>
      <c r="AE72" s="8">
        <f t="shared" si="16"/>
        <v>0</v>
      </c>
      <c r="AF72" s="8">
        <f t="shared" si="16"/>
        <v>0</v>
      </c>
      <c r="AG72" s="8">
        <f t="shared" si="16"/>
        <v>0</v>
      </c>
      <c r="AH72" s="8">
        <f t="shared" si="16"/>
        <v>0</v>
      </c>
      <c r="AI72" s="8">
        <f t="shared" si="16"/>
        <v>0</v>
      </c>
      <c r="AJ72" s="8">
        <f t="shared" si="16"/>
        <v>0</v>
      </c>
      <c r="AK72" s="8">
        <f t="shared" si="16"/>
        <v>2</v>
      </c>
      <c r="AL72" s="8">
        <f t="shared" si="16"/>
        <v>0</v>
      </c>
      <c r="AM72" s="8">
        <f t="shared" si="16"/>
        <v>0</v>
      </c>
      <c r="AN72" s="8">
        <f t="shared" si="16"/>
        <v>0</v>
      </c>
      <c r="AO72" s="8">
        <f t="shared" si="16"/>
        <v>0</v>
      </c>
      <c r="AP72" s="8">
        <f t="shared" si="16"/>
        <v>0</v>
      </c>
    </row>
    <row r="73" spans="1:42" s="16" customFormat="1" ht="39.950000000000003" customHeight="1">
      <c r="A73" s="10" t="s">
        <v>164</v>
      </c>
      <c r="B73" s="41" t="s">
        <v>165</v>
      </c>
      <c r="C73" s="42"/>
      <c r="D73" s="4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84"/>
      <c r="AK73" s="84">
        <v>1</v>
      </c>
      <c r="AL73" s="84"/>
      <c r="AM73" s="84"/>
      <c r="AN73" s="84"/>
      <c r="AO73" s="84"/>
      <c r="AP73" s="84"/>
    </row>
    <row r="74" spans="1:42" s="16" customFormat="1" ht="39.950000000000003" customHeight="1">
      <c r="A74" s="10" t="s">
        <v>166</v>
      </c>
      <c r="B74" s="41" t="s">
        <v>167</v>
      </c>
      <c r="C74" s="42"/>
      <c r="D74" s="4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84"/>
      <c r="AK74" s="84"/>
      <c r="AL74" s="84"/>
      <c r="AM74" s="84"/>
      <c r="AN74" s="84"/>
      <c r="AO74" s="84"/>
      <c r="AP74" s="84"/>
    </row>
    <row r="75" spans="1:42" s="16" customFormat="1" ht="39.950000000000003" customHeight="1">
      <c r="A75" s="10" t="s">
        <v>168</v>
      </c>
      <c r="B75" s="41" t="s">
        <v>169</v>
      </c>
      <c r="C75" s="42"/>
      <c r="D75" s="4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84"/>
      <c r="AK75" s="84"/>
      <c r="AL75" s="84"/>
      <c r="AM75" s="84"/>
      <c r="AN75" s="84"/>
      <c r="AO75" s="84"/>
      <c r="AP75" s="84"/>
    </row>
    <row r="76" spans="1:42" s="16" customFormat="1" ht="39.950000000000003" customHeight="1">
      <c r="A76" s="10" t="s">
        <v>170</v>
      </c>
      <c r="B76" s="41" t="s">
        <v>171</v>
      </c>
      <c r="C76" s="42"/>
      <c r="D76" s="4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84"/>
      <c r="AK76" s="84"/>
      <c r="AL76" s="84"/>
      <c r="AM76" s="84"/>
      <c r="AN76" s="84"/>
      <c r="AO76" s="84"/>
      <c r="AP76" s="84"/>
    </row>
    <row r="77" spans="1:42" s="16" customFormat="1" ht="39.950000000000003" customHeight="1">
      <c r="A77" s="10" t="s">
        <v>172</v>
      </c>
      <c r="B77" s="41" t="s">
        <v>173</v>
      </c>
      <c r="C77" s="42"/>
      <c r="D77" s="43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/>
      <c r="AF77" s="14"/>
      <c r="AG77" s="13"/>
      <c r="AH77" s="13"/>
      <c r="AI77" s="14"/>
      <c r="AJ77" s="84"/>
      <c r="AK77" s="84"/>
      <c r="AL77" s="84"/>
      <c r="AM77" s="84"/>
      <c r="AN77" s="84"/>
      <c r="AO77" s="84"/>
      <c r="AP77" s="84"/>
    </row>
    <row r="78" spans="1:42" s="16" customFormat="1" ht="39.950000000000003" customHeight="1">
      <c r="A78" s="10" t="s">
        <v>174</v>
      </c>
      <c r="B78" s="41" t="s">
        <v>79</v>
      </c>
      <c r="C78" s="42"/>
      <c r="D78" s="43"/>
      <c r="E78" s="11"/>
      <c r="F78" s="11"/>
      <c r="G78" s="11"/>
      <c r="H78" s="11"/>
      <c r="I78" s="11"/>
      <c r="J78" s="11">
        <f t="shared" ref="J78:J128" si="17">+K78+L78+M78+N78</f>
        <v>3</v>
      </c>
      <c r="K78" s="11">
        <v>3</v>
      </c>
      <c r="L78" s="11"/>
      <c r="M78" s="11"/>
      <c r="N78" s="11"/>
      <c r="O78" s="17"/>
      <c r="P78" s="11"/>
      <c r="Q78" s="17"/>
      <c r="R78" s="17"/>
      <c r="S78" s="11"/>
      <c r="T78" s="17"/>
      <c r="U78" s="11"/>
      <c r="V78" s="17"/>
      <c r="W78" s="11"/>
      <c r="X78" s="11"/>
      <c r="Y78" s="17"/>
      <c r="Z78" s="11"/>
      <c r="AA78" s="17"/>
      <c r="AB78" s="17"/>
      <c r="AC78" s="17">
        <v>3</v>
      </c>
      <c r="AD78" s="13"/>
      <c r="AE78" s="13"/>
      <c r="AF78" s="14"/>
      <c r="AG78" s="13"/>
      <c r="AH78" s="13"/>
      <c r="AI78" s="14"/>
      <c r="AJ78" s="84"/>
      <c r="AK78" s="84">
        <v>1</v>
      </c>
      <c r="AL78" s="84"/>
      <c r="AM78" s="84"/>
      <c r="AN78" s="84"/>
      <c r="AO78" s="84"/>
      <c r="AP78" s="84"/>
    </row>
    <row r="79" spans="1:42" s="16" customFormat="1" ht="39.950000000000003" customHeight="1">
      <c r="A79" s="10" t="s">
        <v>175</v>
      </c>
      <c r="B79" s="41" t="s">
        <v>176</v>
      </c>
      <c r="C79" s="42"/>
      <c r="D79" s="4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84"/>
      <c r="AK79" s="84"/>
      <c r="AL79" s="84"/>
      <c r="AM79" s="84"/>
      <c r="AN79" s="84"/>
      <c r="AO79" s="84"/>
      <c r="AP79" s="84"/>
    </row>
    <row r="80" spans="1:42" s="9" customFormat="1" ht="65.25" customHeight="1">
      <c r="A80" s="7" t="s">
        <v>177</v>
      </c>
      <c r="B80" s="35" t="s">
        <v>178</v>
      </c>
      <c r="C80" s="36"/>
      <c r="D80" s="37"/>
      <c r="E80" s="8">
        <f>SUM(E81:E82)</f>
        <v>0</v>
      </c>
      <c r="F80" s="8">
        <f t="shared" ref="F80:AP80" si="18">SUM(F81:F82)</f>
        <v>0</v>
      </c>
      <c r="G80" s="8">
        <f t="shared" si="18"/>
        <v>0</v>
      </c>
      <c r="H80" s="8">
        <f t="shared" si="18"/>
        <v>0</v>
      </c>
      <c r="I80" s="8">
        <f t="shared" si="18"/>
        <v>0</v>
      </c>
      <c r="J80" s="8">
        <f t="shared" si="18"/>
        <v>0</v>
      </c>
      <c r="K80" s="8">
        <f t="shared" si="18"/>
        <v>0</v>
      </c>
      <c r="L80" s="8">
        <f t="shared" si="18"/>
        <v>0</v>
      </c>
      <c r="M80" s="8">
        <f t="shared" si="18"/>
        <v>0</v>
      </c>
      <c r="N80" s="8">
        <f t="shared" si="18"/>
        <v>0</v>
      </c>
      <c r="O80" s="8">
        <f t="shared" si="18"/>
        <v>0</v>
      </c>
      <c r="P80" s="8">
        <f t="shared" si="18"/>
        <v>0</v>
      </c>
      <c r="Q80" s="8">
        <f t="shared" si="18"/>
        <v>0</v>
      </c>
      <c r="R80" s="8">
        <f t="shared" si="18"/>
        <v>0</v>
      </c>
      <c r="S80" s="8">
        <f t="shared" si="18"/>
        <v>0</v>
      </c>
      <c r="T80" s="8">
        <f t="shared" si="18"/>
        <v>0</v>
      </c>
      <c r="U80" s="8">
        <f t="shared" si="18"/>
        <v>0</v>
      </c>
      <c r="V80" s="8">
        <f t="shared" si="18"/>
        <v>0</v>
      </c>
      <c r="W80" s="8">
        <f t="shared" si="18"/>
        <v>0</v>
      </c>
      <c r="X80" s="8">
        <f t="shared" si="18"/>
        <v>0</v>
      </c>
      <c r="Y80" s="8">
        <f t="shared" si="18"/>
        <v>0</v>
      </c>
      <c r="Z80" s="8">
        <f t="shared" si="18"/>
        <v>0</v>
      </c>
      <c r="AA80" s="8">
        <f t="shared" si="18"/>
        <v>0</v>
      </c>
      <c r="AB80" s="8">
        <f t="shared" si="18"/>
        <v>0</v>
      </c>
      <c r="AC80" s="8">
        <f t="shared" si="18"/>
        <v>0</v>
      </c>
      <c r="AD80" s="8">
        <f t="shared" si="18"/>
        <v>0</v>
      </c>
      <c r="AE80" s="8">
        <f t="shared" si="18"/>
        <v>0</v>
      </c>
      <c r="AF80" s="8">
        <f t="shared" si="18"/>
        <v>0</v>
      </c>
      <c r="AG80" s="8">
        <f t="shared" si="18"/>
        <v>0</v>
      </c>
      <c r="AH80" s="8">
        <f t="shared" si="18"/>
        <v>0</v>
      </c>
      <c r="AI80" s="8">
        <f t="shared" si="18"/>
        <v>0</v>
      </c>
      <c r="AJ80" s="8">
        <f t="shared" si="18"/>
        <v>0</v>
      </c>
      <c r="AK80" s="8">
        <f t="shared" si="18"/>
        <v>0</v>
      </c>
      <c r="AL80" s="8">
        <f t="shared" si="18"/>
        <v>0</v>
      </c>
      <c r="AM80" s="8">
        <f t="shared" si="18"/>
        <v>0</v>
      </c>
      <c r="AN80" s="8">
        <f t="shared" si="18"/>
        <v>0</v>
      </c>
      <c r="AO80" s="8">
        <f t="shared" si="18"/>
        <v>0</v>
      </c>
      <c r="AP80" s="8">
        <f t="shared" si="18"/>
        <v>0</v>
      </c>
    </row>
    <row r="81" spans="1:42" s="16" customFormat="1" ht="39.950000000000003" customHeight="1">
      <c r="A81" s="10" t="s">
        <v>179</v>
      </c>
      <c r="B81" s="41" t="s">
        <v>180</v>
      </c>
      <c r="C81" s="42"/>
      <c r="D81" s="4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84"/>
      <c r="AK81" s="84"/>
      <c r="AL81" s="84"/>
      <c r="AM81" s="84"/>
      <c r="AN81" s="84"/>
      <c r="AO81" s="84"/>
      <c r="AP81" s="84"/>
    </row>
    <row r="82" spans="1:42" s="16" customFormat="1" ht="39.950000000000003" customHeight="1">
      <c r="A82" s="10" t="s">
        <v>181</v>
      </c>
      <c r="B82" s="41" t="s">
        <v>79</v>
      </c>
      <c r="C82" s="42"/>
      <c r="D82" s="4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84"/>
      <c r="AK82" s="84"/>
      <c r="AL82" s="84"/>
      <c r="AM82" s="84"/>
      <c r="AN82" s="84"/>
      <c r="AO82" s="84"/>
      <c r="AP82" s="84"/>
    </row>
    <row r="83" spans="1:42" s="9" customFormat="1" ht="39.950000000000003" customHeight="1">
      <c r="A83" s="7" t="s">
        <v>182</v>
      </c>
      <c r="B83" s="35" t="s">
        <v>183</v>
      </c>
      <c r="C83" s="36"/>
      <c r="D83" s="37"/>
      <c r="E83" s="8">
        <f>SUM(E84:E104)</f>
        <v>9</v>
      </c>
      <c r="F83" s="8">
        <f t="shared" ref="F83:AP83" si="19">SUM(F84:F104)</f>
        <v>0</v>
      </c>
      <c r="G83" s="8">
        <f t="shared" si="19"/>
        <v>9</v>
      </c>
      <c r="H83" s="8">
        <f t="shared" si="19"/>
        <v>0</v>
      </c>
      <c r="I83" s="8">
        <f t="shared" si="19"/>
        <v>0</v>
      </c>
      <c r="J83" s="8">
        <f t="shared" si="19"/>
        <v>28</v>
      </c>
      <c r="K83" s="8">
        <f t="shared" si="19"/>
        <v>21</v>
      </c>
      <c r="L83" s="8">
        <f t="shared" si="19"/>
        <v>2</v>
      </c>
      <c r="M83" s="8">
        <f t="shared" si="19"/>
        <v>0</v>
      </c>
      <c r="N83" s="8">
        <f t="shared" si="19"/>
        <v>5</v>
      </c>
      <c r="O83" s="8">
        <f t="shared" si="19"/>
        <v>0</v>
      </c>
      <c r="P83" s="8">
        <f t="shared" si="19"/>
        <v>8</v>
      </c>
      <c r="Q83" s="8">
        <f t="shared" si="19"/>
        <v>7</v>
      </c>
      <c r="R83" s="8">
        <f t="shared" si="19"/>
        <v>1</v>
      </c>
      <c r="S83" s="8">
        <f t="shared" si="19"/>
        <v>0</v>
      </c>
      <c r="T83" s="8">
        <f t="shared" si="19"/>
        <v>0</v>
      </c>
      <c r="U83" s="8">
        <f t="shared" si="19"/>
        <v>0</v>
      </c>
      <c r="V83" s="8">
        <f t="shared" si="19"/>
        <v>0</v>
      </c>
      <c r="W83" s="8">
        <f t="shared" si="19"/>
        <v>0</v>
      </c>
      <c r="X83" s="8">
        <f t="shared" si="19"/>
        <v>0</v>
      </c>
      <c r="Y83" s="8">
        <f t="shared" si="19"/>
        <v>2</v>
      </c>
      <c r="Z83" s="8">
        <f t="shared" si="19"/>
        <v>10</v>
      </c>
      <c r="AA83" s="8">
        <f t="shared" si="19"/>
        <v>0</v>
      </c>
      <c r="AB83" s="8">
        <f t="shared" si="19"/>
        <v>0</v>
      </c>
      <c r="AC83" s="8">
        <f t="shared" si="19"/>
        <v>20</v>
      </c>
      <c r="AD83" s="8">
        <f t="shared" si="19"/>
        <v>0</v>
      </c>
      <c r="AE83" s="8">
        <f t="shared" si="19"/>
        <v>1</v>
      </c>
      <c r="AF83" s="8">
        <f t="shared" si="19"/>
        <v>0</v>
      </c>
      <c r="AG83" s="8">
        <f t="shared" si="19"/>
        <v>1</v>
      </c>
      <c r="AH83" s="8">
        <f t="shared" si="19"/>
        <v>0</v>
      </c>
      <c r="AI83" s="8">
        <f t="shared" si="19"/>
        <v>1</v>
      </c>
      <c r="AJ83" s="8">
        <f t="shared" si="19"/>
        <v>0</v>
      </c>
      <c r="AK83" s="8">
        <f t="shared" si="19"/>
        <v>1</v>
      </c>
      <c r="AL83" s="8">
        <f t="shared" si="19"/>
        <v>0</v>
      </c>
      <c r="AM83" s="8">
        <f t="shared" si="19"/>
        <v>0</v>
      </c>
      <c r="AN83" s="8">
        <f t="shared" si="19"/>
        <v>0</v>
      </c>
      <c r="AO83" s="8">
        <f t="shared" si="19"/>
        <v>0</v>
      </c>
      <c r="AP83" s="8">
        <f t="shared" si="19"/>
        <v>0</v>
      </c>
    </row>
    <row r="84" spans="1:42" s="16" customFormat="1" ht="39.950000000000003" customHeight="1">
      <c r="A84" s="10" t="s">
        <v>184</v>
      </c>
      <c r="B84" s="41" t="s">
        <v>185</v>
      </c>
      <c r="C84" s="42"/>
      <c r="D84" s="4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84"/>
      <c r="AK84" s="84"/>
      <c r="AL84" s="84"/>
      <c r="AM84" s="84"/>
      <c r="AN84" s="84"/>
      <c r="AO84" s="84"/>
      <c r="AP84" s="84"/>
    </row>
    <row r="85" spans="1:42" s="16" customFormat="1" ht="69" customHeight="1">
      <c r="A85" s="10" t="s">
        <v>186</v>
      </c>
      <c r="B85" s="41" t="s">
        <v>187</v>
      </c>
      <c r="C85" s="42"/>
      <c r="D85" s="43"/>
      <c r="E85" s="11">
        <v>2</v>
      </c>
      <c r="F85" s="11"/>
      <c r="G85" s="11">
        <f t="shared" si="9"/>
        <v>2</v>
      </c>
      <c r="H85" s="11"/>
      <c r="I85" s="11"/>
      <c r="J85" s="11">
        <f t="shared" si="17"/>
        <v>5</v>
      </c>
      <c r="K85" s="11">
        <v>5</v>
      </c>
      <c r="L85" s="11"/>
      <c r="M85" s="11"/>
      <c r="N85" s="11"/>
      <c r="O85" s="17"/>
      <c r="P85" s="11">
        <f t="shared" si="10"/>
        <v>1</v>
      </c>
      <c r="Q85" s="17">
        <v>1</v>
      </c>
      <c r="R85" s="17"/>
      <c r="S85" s="11"/>
      <c r="T85" s="17"/>
      <c r="U85" s="11"/>
      <c r="V85" s="17"/>
      <c r="W85" s="11"/>
      <c r="X85" s="11"/>
      <c r="Y85" s="17">
        <v>1</v>
      </c>
      <c r="Z85" s="11">
        <f t="shared" ref="Z85:Z128" si="20">+P85+Y85</f>
        <v>2</v>
      </c>
      <c r="AA85" s="17"/>
      <c r="AB85" s="17"/>
      <c r="AC85" s="17">
        <v>5</v>
      </c>
      <c r="AD85" s="13"/>
      <c r="AE85" s="13"/>
      <c r="AF85" s="14"/>
      <c r="AG85" s="13"/>
      <c r="AH85" s="13"/>
      <c r="AI85" s="14"/>
      <c r="AJ85" s="84"/>
      <c r="AK85" s="84"/>
      <c r="AL85" s="84"/>
      <c r="AM85" s="84"/>
      <c r="AN85" s="84"/>
      <c r="AO85" s="84"/>
      <c r="AP85" s="84"/>
    </row>
    <row r="86" spans="1:42" s="16" customFormat="1" ht="39.950000000000003" customHeight="1">
      <c r="A86" s="10" t="s">
        <v>188</v>
      </c>
      <c r="B86" s="41" t="s">
        <v>189</v>
      </c>
      <c r="C86" s="42"/>
      <c r="D86" s="4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84"/>
      <c r="AK86" s="84"/>
      <c r="AL86" s="84"/>
      <c r="AM86" s="84"/>
      <c r="AN86" s="84"/>
      <c r="AO86" s="84"/>
      <c r="AP86" s="84"/>
    </row>
    <row r="87" spans="1:42" s="16" customFormat="1" ht="39.950000000000003" customHeight="1">
      <c r="A87" s="10" t="s">
        <v>190</v>
      </c>
      <c r="B87" s="41" t="s">
        <v>191</v>
      </c>
      <c r="C87" s="42"/>
      <c r="D87" s="43"/>
      <c r="E87" s="11">
        <v>1</v>
      </c>
      <c r="F87" s="11"/>
      <c r="G87" s="11">
        <f t="shared" si="9"/>
        <v>1</v>
      </c>
      <c r="H87" s="11"/>
      <c r="I87" s="11"/>
      <c r="J87" s="11">
        <f t="shared" si="17"/>
        <v>3</v>
      </c>
      <c r="K87" s="11">
        <v>3</v>
      </c>
      <c r="L87" s="11"/>
      <c r="M87" s="11"/>
      <c r="N87" s="11"/>
      <c r="O87" s="17"/>
      <c r="P87" s="11">
        <f t="shared" si="10"/>
        <v>2</v>
      </c>
      <c r="Q87" s="17">
        <v>2</v>
      </c>
      <c r="R87" s="17"/>
      <c r="S87" s="11"/>
      <c r="T87" s="17"/>
      <c r="U87" s="11"/>
      <c r="V87" s="17"/>
      <c r="W87" s="11"/>
      <c r="X87" s="11"/>
      <c r="Y87" s="17"/>
      <c r="Z87" s="11">
        <f t="shared" si="20"/>
        <v>2</v>
      </c>
      <c r="AA87" s="17"/>
      <c r="AB87" s="17"/>
      <c r="AC87" s="17">
        <v>2</v>
      </c>
      <c r="AD87" s="13"/>
      <c r="AE87" s="13">
        <v>1</v>
      </c>
      <c r="AF87" s="14"/>
      <c r="AG87" s="13">
        <f t="shared" ref="AG87" si="21">+AE87+AF87</f>
        <v>1</v>
      </c>
      <c r="AH87" s="13"/>
      <c r="AI87" s="14">
        <v>1</v>
      </c>
      <c r="AJ87" s="84"/>
      <c r="AK87" s="84">
        <v>1</v>
      </c>
      <c r="AL87" s="84"/>
      <c r="AM87" s="84"/>
      <c r="AN87" s="84"/>
      <c r="AO87" s="84"/>
      <c r="AP87" s="84"/>
    </row>
    <row r="88" spans="1:42" s="16" customFormat="1" ht="39.950000000000003" customHeight="1">
      <c r="A88" s="10" t="s">
        <v>192</v>
      </c>
      <c r="B88" s="41" t="s">
        <v>193</v>
      </c>
      <c r="C88" s="42"/>
      <c r="D88" s="43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84"/>
      <c r="AK88" s="84"/>
      <c r="AL88" s="84"/>
      <c r="AM88" s="84"/>
      <c r="AN88" s="84"/>
      <c r="AO88" s="84"/>
      <c r="AP88" s="84"/>
    </row>
    <row r="89" spans="1:42" s="16" customFormat="1" ht="39.950000000000003" customHeight="1">
      <c r="A89" s="10" t="s">
        <v>194</v>
      </c>
      <c r="B89" s="41" t="s">
        <v>195</v>
      </c>
      <c r="C89" s="42"/>
      <c r="D89" s="4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84"/>
      <c r="AK89" s="84"/>
      <c r="AL89" s="84"/>
      <c r="AM89" s="84"/>
      <c r="AN89" s="84"/>
      <c r="AO89" s="84"/>
      <c r="AP89" s="84"/>
    </row>
    <row r="90" spans="1:42" s="16" customFormat="1" ht="39.950000000000003" customHeight="1">
      <c r="A90" s="10" t="s">
        <v>196</v>
      </c>
      <c r="B90" s="41" t="s">
        <v>197</v>
      </c>
      <c r="C90" s="42"/>
      <c r="D90" s="43"/>
      <c r="E90" s="11">
        <v>1</v>
      </c>
      <c r="F90" s="11"/>
      <c r="G90" s="11">
        <f t="shared" si="9"/>
        <v>1</v>
      </c>
      <c r="H90" s="11"/>
      <c r="I90" s="11"/>
      <c r="J90" s="11">
        <f t="shared" si="17"/>
        <v>2</v>
      </c>
      <c r="K90" s="11">
        <v>1</v>
      </c>
      <c r="L90" s="11"/>
      <c r="M90" s="11"/>
      <c r="N90" s="11">
        <v>1</v>
      </c>
      <c r="O90" s="17"/>
      <c r="P90" s="11">
        <f t="shared" si="10"/>
        <v>1</v>
      </c>
      <c r="Q90" s="17"/>
      <c r="R90" s="17">
        <v>1</v>
      </c>
      <c r="S90" s="11"/>
      <c r="T90" s="17"/>
      <c r="U90" s="11"/>
      <c r="V90" s="17"/>
      <c r="W90" s="11"/>
      <c r="X90" s="11"/>
      <c r="Y90" s="17"/>
      <c r="Z90" s="11">
        <f t="shared" si="20"/>
        <v>1</v>
      </c>
      <c r="AA90" s="17"/>
      <c r="AB90" s="17"/>
      <c r="AC90" s="17">
        <v>1</v>
      </c>
      <c r="AD90" s="13"/>
      <c r="AE90" s="13"/>
      <c r="AF90" s="14"/>
      <c r="AG90" s="13"/>
      <c r="AH90" s="13"/>
      <c r="AI90" s="14"/>
      <c r="AJ90" s="84"/>
      <c r="AK90" s="84"/>
      <c r="AL90" s="84"/>
      <c r="AM90" s="84"/>
      <c r="AN90" s="84"/>
      <c r="AO90" s="84"/>
      <c r="AP90" s="84"/>
    </row>
    <row r="91" spans="1:42" s="16" customFormat="1" ht="39.950000000000003" customHeight="1">
      <c r="A91" s="10" t="s">
        <v>198</v>
      </c>
      <c r="B91" s="41" t="s">
        <v>199</v>
      </c>
      <c r="C91" s="42"/>
      <c r="D91" s="4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84"/>
      <c r="AK91" s="84"/>
      <c r="AL91" s="84"/>
      <c r="AM91" s="84"/>
      <c r="AN91" s="84"/>
      <c r="AO91" s="84"/>
      <c r="AP91" s="84"/>
    </row>
    <row r="92" spans="1:42" s="16" customFormat="1" ht="39.950000000000003" customHeight="1">
      <c r="A92" s="10" t="s">
        <v>200</v>
      </c>
      <c r="B92" s="41" t="s">
        <v>201</v>
      </c>
      <c r="C92" s="42"/>
      <c r="D92" s="43"/>
      <c r="E92" s="11">
        <v>1</v>
      </c>
      <c r="F92" s="11"/>
      <c r="G92" s="11">
        <f t="shared" si="9"/>
        <v>1</v>
      </c>
      <c r="H92" s="11"/>
      <c r="I92" s="11"/>
      <c r="J92" s="11">
        <f t="shared" si="17"/>
        <v>1</v>
      </c>
      <c r="K92" s="11">
        <v>1</v>
      </c>
      <c r="L92" s="11"/>
      <c r="M92" s="11"/>
      <c r="N92" s="11"/>
      <c r="O92" s="17"/>
      <c r="P92" s="11">
        <f t="shared" si="10"/>
        <v>1</v>
      </c>
      <c r="Q92" s="17">
        <v>1</v>
      </c>
      <c r="R92" s="17"/>
      <c r="S92" s="11"/>
      <c r="T92" s="17"/>
      <c r="U92" s="11"/>
      <c r="V92" s="17"/>
      <c r="W92" s="11"/>
      <c r="X92" s="11"/>
      <c r="Y92" s="17"/>
      <c r="Z92" s="11">
        <f t="shared" si="20"/>
        <v>1</v>
      </c>
      <c r="AA92" s="17"/>
      <c r="AB92" s="17"/>
      <c r="AC92" s="17">
        <v>1</v>
      </c>
      <c r="AD92" s="13"/>
      <c r="AE92" s="13"/>
      <c r="AF92" s="14"/>
      <c r="AG92" s="13"/>
      <c r="AH92" s="13"/>
      <c r="AI92" s="14"/>
      <c r="AJ92" s="84"/>
      <c r="AK92" s="84"/>
      <c r="AL92" s="84"/>
      <c r="AM92" s="84"/>
      <c r="AN92" s="84"/>
      <c r="AO92" s="84"/>
      <c r="AP92" s="84"/>
    </row>
    <row r="93" spans="1:42" s="16" customFormat="1" ht="64.5" customHeight="1">
      <c r="A93" s="10" t="s">
        <v>202</v>
      </c>
      <c r="B93" s="41" t="s">
        <v>203</v>
      </c>
      <c r="C93" s="42"/>
      <c r="D93" s="43"/>
      <c r="E93" s="11"/>
      <c r="F93" s="11"/>
      <c r="G93" s="11"/>
      <c r="H93" s="11"/>
      <c r="I93" s="11"/>
      <c r="J93" s="11">
        <f t="shared" si="17"/>
        <v>3</v>
      </c>
      <c r="K93" s="11">
        <v>3</v>
      </c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>
        <v>3</v>
      </c>
      <c r="AD93" s="13"/>
      <c r="AE93" s="13"/>
      <c r="AF93" s="14"/>
      <c r="AG93" s="13"/>
      <c r="AH93" s="13"/>
      <c r="AI93" s="14"/>
      <c r="AJ93" s="84"/>
      <c r="AK93" s="84"/>
      <c r="AL93" s="84"/>
      <c r="AM93" s="84"/>
      <c r="AN93" s="84"/>
      <c r="AO93" s="84"/>
      <c r="AP93" s="84"/>
    </row>
    <row r="94" spans="1:42" s="16" customFormat="1" ht="39.950000000000003" customHeight="1">
      <c r="A94" s="10" t="s">
        <v>204</v>
      </c>
      <c r="B94" s="41" t="s">
        <v>205</v>
      </c>
      <c r="C94" s="42"/>
      <c r="D94" s="43"/>
      <c r="E94" s="11">
        <v>2</v>
      </c>
      <c r="F94" s="11"/>
      <c r="G94" s="11">
        <f t="shared" si="9"/>
        <v>2</v>
      </c>
      <c r="H94" s="11"/>
      <c r="I94" s="11"/>
      <c r="J94" s="11">
        <f t="shared" si="17"/>
        <v>6</v>
      </c>
      <c r="K94" s="11">
        <v>4</v>
      </c>
      <c r="L94" s="11">
        <v>1</v>
      </c>
      <c r="M94" s="11"/>
      <c r="N94" s="11">
        <v>1</v>
      </c>
      <c r="O94" s="17"/>
      <c r="P94" s="11">
        <f t="shared" si="10"/>
        <v>2</v>
      </c>
      <c r="Q94" s="17">
        <v>2</v>
      </c>
      <c r="R94" s="17"/>
      <c r="S94" s="11"/>
      <c r="T94" s="17"/>
      <c r="U94" s="11"/>
      <c r="V94" s="17"/>
      <c r="W94" s="11"/>
      <c r="X94" s="11"/>
      <c r="Y94" s="17">
        <v>1</v>
      </c>
      <c r="Z94" s="11">
        <f t="shared" si="20"/>
        <v>3</v>
      </c>
      <c r="AA94" s="17"/>
      <c r="AB94" s="17"/>
      <c r="AC94" s="17">
        <v>3</v>
      </c>
      <c r="AD94" s="13"/>
      <c r="AE94" s="13"/>
      <c r="AF94" s="14"/>
      <c r="AG94" s="13"/>
      <c r="AH94" s="13"/>
      <c r="AI94" s="14"/>
      <c r="AJ94" s="84"/>
      <c r="AK94" s="84"/>
      <c r="AL94" s="84"/>
      <c r="AM94" s="84"/>
      <c r="AN94" s="84"/>
      <c r="AO94" s="84"/>
      <c r="AP94" s="84"/>
    </row>
    <row r="95" spans="1:42" s="16" customFormat="1" ht="39.950000000000003" customHeight="1">
      <c r="A95" s="10" t="s">
        <v>206</v>
      </c>
      <c r="B95" s="41" t="s">
        <v>207</v>
      </c>
      <c r="C95" s="42"/>
      <c r="D95" s="4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84"/>
      <c r="AK95" s="84"/>
      <c r="AL95" s="84"/>
      <c r="AM95" s="84"/>
      <c r="AN95" s="84"/>
      <c r="AO95" s="84"/>
      <c r="AP95" s="84"/>
    </row>
    <row r="96" spans="1:42" s="16" customFormat="1" ht="39.950000000000003" customHeight="1">
      <c r="A96" s="10" t="s">
        <v>208</v>
      </c>
      <c r="B96" s="41" t="s">
        <v>209</v>
      </c>
      <c r="C96" s="42"/>
      <c r="D96" s="43"/>
      <c r="E96" s="11">
        <v>1</v>
      </c>
      <c r="F96" s="11"/>
      <c r="G96" s="11">
        <f t="shared" si="9"/>
        <v>1</v>
      </c>
      <c r="H96" s="11"/>
      <c r="I96" s="11"/>
      <c r="J96" s="11">
        <f t="shared" si="17"/>
        <v>1</v>
      </c>
      <c r="K96" s="11"/>
      <c r="L96" s="11">
        <v>1</v>
      </c>
      <c r="M96" s="11"/>
      <c r="N96" s="11"/>
      <c r="O96" s="17"/>
      <c r="P96" s="11">
        <f t="shared" si="10"/>
        <v>1</v>
      </c>
      <c r="Q96" s="17">
        <v>1</v>
      </c>
      <c r="R96" s="17"/>
      <c r="S96" s="11"/>
      <c r="T96" s="17"/>
      <c r="U96" s="11"/>
      <c r="V96" s="17"/>
      <c r="W96" s="11"/>
      <c r="X96" s="11"/>
      <c r="Y96" s="17"/>
      <c r="Z96" s="11">
        <f t="shared" si="20"/>
        <v>1</v>
      </c>
      <c r="AA96" s="17"/>
      <c r="AB96" s="17"/>
      <c r="AC96" s="17"/>
      <c r="AD96" s="13"/>
      <c r="AE96" s="13"/>
      <c r="AF96" s="14"/>
      <c r="AG96" s="13"/>
      <c r="AH96" s="13"/>
      <c r="AI96" s="14"/>
      <c r="AJ96" s="84"/>
      <c r="AK96" s="84"/>
      <c r="AL96" s="84"/>
      <c r="AM96" s="84"/>
      <c r="AN96" s="84"/>
      <c r="AO96" s="84"/>
      <c r="AP96" s="84"/>
    </row>
    <row r="97" spans="1:42" s="16" customFormat="1" ht="39.950000000000003" customHeight="1">
      <c r="A97" s="10" t="s">
        <v>210</v>
      </c>
      <c r="B97" s="41" t="s">
        <v>211</v>
      </c>
      <c r="C97" s="42"/>
      <c r="D97" s="4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84"/>
      <c r="AK97" s="84"/>
      <c r="AL97" s="84"/>
      <c r="AM97" s="84"/>
      <c r="AN97" s="84"/>
      <c r="AO97" s="84"/>
      <c r="AP97" s="84"/>
    </row>
    <row r="98" spans="1:42" s="16" customFormat="1" ht="39.950000000000003" customHeight="1">
      <c r="A98" s="10" t="s">
        <v>212</v>
      </c>
      <c r="B98" s="41" t="s">
        <v>213</v>
      </c>
      <c r="C98" s="42"/>
      <c r="D98" s="4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84"/>
      <c r="AK98" s="84"/>
      <c r="AL98" s="84"/>
      <c r="AM98" s="84"/>
      <c r="AN98" s="84"/>
      <c r="AO98" s="84"/>
      <c r="AP98" s="84"/>
    </row>
    <row r="99" spans="1:42" s="16" customFormat="1" ht="39.950000000000003" customHeight="1">
      <c r="A99" s="10" t="s">
        <v>214</v>
      </c>
      <c r="B99" s="44" t="s">
        <v>215</v>
      </c>
      <c r="C99" s="44"/>
      <c r="D99" s="44"/>
      <c r="E99" s="11">
        <v>1</v>
      </c>
      <c r="F99" s="11"/>
      <c r="G99" s="11">
        <f t="shared" ref="G99:G128" si="22">+E99-F99-H99-I99</f>
        <v>1</v>
      </c>
      <c r="H99" s="11"/>
      <c r="I99" s="11"/>
      <c r="J99" s="11">
        <f t="shared" si="17"/>
        <v>3</v>
      </c>
      <c r="K99" s="11">
        <v>1</v>
      </c>
      <c r="L99" s="11"/>
      <c r="M99" s="11"/>
      <c r="N99" s="11">
        <v>2</v>
      </c>
      <c r="O99" s="17"/>
      <c r="P99" s="11"/>
      <c r="Q99" s="17"/>
      <c r="R99" s="17"/>
      <c r="S99" s="11"/>
      <c r="T99" s="17"/>
      <c r="U99" s="11"/>
      <c r="V99" s="17"/>
      <c r="W99" s="11"/>
      <c r="X99" s="11"/>
      <c r="Y99" s="17"/>
      <c r="Z99" s="11"/>
      <c r="AA99" s="17"/>
      <c r="AB99" s="17"/>
      <c r="AC99" s="17">
        <v>2</v>
      </c>
      <c r="AD99" s="13"/>
      <c r="AE99" s="13"/>
      <c r="AF99" s="14"/>
      <c r="AG99" s="13"/>
      <c r="AH99" s="13"/>
      <c r="AI99" s="14"/>
      <c r="AJ99" s="84"/>
      <c r="AK99" s="84"/>
      <c r="AL99" s="84"/>
      <c r="AM99" s="84"/>
      <c r="AN99" s="84"/>
      <c r="AO99" s="84"/>
      <c r="AP99" s="84"/>
    </row>
    <row r="100" spans="1:42" s="16" customFormat="1" ht="39.950000000000003" customHeight="1">
      <c r="A100" s="10" t="s">
        <v>216</v>
      </c>
      <c r="B100" s="41" t="s">
        <v>217</v>
      </c>
      <c r="C100" s="42"/>
      <c r="D100" s="4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84"/>
      <c r="AK100" s="84"/>
      <c r="AL100" s="84"/>
      <c r="AM100" s="84"/>
      <c r="AN100" s="84"/>
      <c r="AO100" s="84"/>
      <c r="AP100" s="84"/>
    </row>
    <row r="101" spans="1:42" s="16" customFormat="1" ht="39.950000000000003" customHeight="1">
      <c r="A101" s="10" t="s">
        <v>218</v>
      </c>
      <c r="B101" s="41" t="s">
        <v>219</v>
      </c>
      <c r="C101" s="42"/>
      <c r="D101" s="43"/>
      <c r="E101" s="11"/>
      <c r="F101" s="11"/>
      <c r="G101" s="11"/>
      <c r="H101" s="11"/>
      <c r="I101" s="11"/>
      <c r="J101" s="11">
        <f t="shared" si="17"/>
        <v>3</v>
      </c>
      <c r="K101" s="11">
        <v>3</v>
      </c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>
        <v>3</v>
      </c>
      <c r="AD101" s="13"/>
      <c r="AE101" s="13"/>
      <c r="AF101" s="14"/>
      <c r="AG101" s="13"/>
      <c r="AH101" s="13"/>
      <c r="AI101" s="14"/>
      <c r="AJ101" s="84"/>
      <c r="AK101" s="84"/>
      <c r="AL101" s="84"/>
      <c r="AM101" s="84"/>
      <c r="AN101" s="84"/>
      <c r="AO101" s="84"/>
      <c r="AP101" s="84"/>
    </row>
    <row r="102" spans="1:42" s="16" customFormat="1" ht="39.950000000000003" customHeight="1">
      <c r="A102" s="10" t="s">
        <v>220</v>
      </c>
      <c r="B102" s="41" t="s">
        <v>79</v>
      </c>
      <c r="C102" s="42"/>
      <c r="D102" s="43"/>
      <c r="E102" s="11"/>
      <c r="F102" s="11"/>
      <c r="G102" s="11"/>
      <c r="H102" s="11"/>
      <c r="I102" s="11"/>
      <c r="J102" s="11">
        <f t="shared" si="17"/>
        <v>1</v>
      </c>
      <c r="K102" s="11"/>
      <c r="L102" s="11"/>
      <c r="M102" s="11"/>
      <c r="N102" s="11">
        <v>1</v>
      </c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84"/>
      <c r="AK102" s="84"/>
      <c r="AL102" s="84"/>
      <c r="AM102" s="84"/>
      <c r="AN102" s="84"/>
      <c r="AO102" s="84"/>
      <c r="AP102" s="84"/>
    </row>
    <row r="103" spans="1:42" s="16" customFormat="1" ht="39.950000000000003" customHeight="1">
      <c r="A103" s="10" t="s">
        <v>221</v>
      </c>
      <c r="B103" s="41" t="s">
        <v>222</v>
      </c>
      <c r="C103" s="42"/>
      <c r="D103" s="4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84"/>
      <c r="AK103" s="84"/>
      <c r="AL103" s="84"/>
      <c r="AM103" s="84"/>
      <c r="AN103" s="84"/>
      <c r="AO103" s="84"/>
      <c r="AP103" s="84"/>
    </row>
    <row r="104" spans="1:42" s="16" customFormat="1" ht="39.950000000000003" customHeight="1">
      <c r="A104" s="10" t="s">
        <v>223</v>
      </c>
      <c r="B104" s="41" t="s">
        <v>224</v>
      </c>
      <c r="C104" s="42"/>
      <c r="D104" s="4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84"/>
      <c r="AK104" s="84"/>
      <c r="AL104" s="84"/>
      <c r="AM104" s="84"/>
      <c r="AN104" s="84"/>
      <c r="AO104" s="84"/>
      <c r="AP104" s="84"/>
    </row>
    <row r="105" spans="1:42" s="9" customFormat="1" ht="39.950000000000003" customHeight="1">
      <c r="A105" s="7" t="s">
        <v>225</v>
      </c>
      <c r="B105" s="35" t="s">
        <v>226</v>
      </c>
      <c r="C105" s="36"/>
      <c r="D105" s="37"/>
      <c r="E105" s="8">
        <f>SUM(E106:E109)</f>
        <v>0</v>
      </c>
      <c r="F105" s="8">
        <f t="shared" ref="F105:AP105" si="23">SUM(F106:F109)</f>
        <v>0</v>
      </c>
      <c r="G105" s="8">
        <f t="shared" si="23"/>
        <v>0</v>
      </c>
      <c r="H105" s="8">
        <f t="shared" si="23"/>
        <v>0</v>
      </c>
      <c r="I105" s="8">
        <f t="shared" si="23"/>
        <v>0</v>
      </c>
      <c r="J105" s="8">
        <f t="shared" si="23"/>
        <v>0</v>
      </c>
      <c r="K105" s="8">
        <f t="shared" si="23"/>
        <v>0</v>
      </c>
      <c r="L105" s="8">
        <f t="shared" si="23"/>
        <v>0</v>
      </c>
      <c r="M105" s="8">
        <f t="shared" si="23"/>
        <v>0</v>
      </c>
      <c r="N105" s="8">
        <f t="shared" si="23"/>
        <v>0</v>
      </c>
      <c r="O105" s="8">
        <f t="shared" si="23"/>
        <v>0</v>
      </c>
      <c r="P105" s="8">
        <f t="shared" si="23"/>
        <v>0</v>
      </c>
      <c r="Q105" s="8">
        <f t="shared" si="23"/>
        <v>0</v>
      </c>
      <c r="R105" s="8">
        <f t="shared" si="23"/>
        <v>0</v>
      </c>
      <c r="S105" s="8">
        <f t="shared" si="23"/>
        <v>0</v>
      </c>
      <c r="T105" s="8">
        <f t="shared" si="23"/>
        <v>0</v>
      </c>
      <c r="U105" s="8">
        <f t="shared" si="23"/>
        <v>0</v>
      </c>
      <c r="V105" s="8">
        <f t="shared" si="23"/>
        <v>0</v>
      </c>
      <c r="W105" s="8">
        <f t="shared" si="23"/>
        <v>0</v>
      </c>
      <c r="X105" s="8">
        <f t="shared" si="23"/>
        <v>0</v>
      </c>
      <c r="Y105" s="8">
        <f t="shared" si="23"/>
        <v>0</v>
      </c>
      <c r="Z105" s="8">
        <f t="shared" si="23"/>
        <v>0</v>
      </c>
      <c r="AA105" s="8">
        <f t="shared" si="23"/>
        <v>0</v>
      </c>
      <c r="AB105" s="8">
        <f t="shared" si="23"/>
        <v>0</v>
      </c>
      <c r="AC105" s="8">
        <f t="shared" si="23"/>
        <v>0</v>
      </c>
      <c r="AD105" s="8">
        <f t="shared" si="23"/>
        <v>0</v>
      </c>
      <c r="AE105" s="8">
        <f t="shared" si="23"/>
        <v>0</v>
      </c>
      <c r="AF105" s="8">
        <f t="shared" si="23"/>
        <v>0</v>
      </c>
      <c r="AG105" s="8">
        <f t="shared" si="23"/>
        <v>0</v>
      </c>
      <c r="AH105" s="8">
        <f t="shared" si="23"/>
        <v>0</v>
      </c>
      <c r="AI105" s="8">
        <f t="shared" si="23"/>
        <v>0</v>
      </c>
      <c r="AJ105" s="8">
        <f t="shared" si="23"/>
        <v>0</v>
      </c>
      <c r="AK105" s="8">
        <f t="shared" si="23"/>
        <v>0</v>
      </c>
      <c r="AL105" s="8">
        <f t="shared" si="23"/>
        <v>0</v>
      </c>
      <c r="AM105" s="8">
        <f t="shared" si="23"/>
        <v>0</v>
      </c>
      <c r="AN105" s="8">
        <f t="shared" si="23"/>
        <v>0</v>
      </c>
      <c r="AO105" s="8">
        <f t="shared" si="23"/>
        <v>0</v>
      </c>
      <c r="AP105" s="8">
        <f t="shared" si="23"/>
        <v>0</v>
      </c>
    </row>
    <row r="106" spans="1:42" s="16" customFormat="1" ht="90" customHeight="1">
      <c r="A106" s="10" t="s">
        <v>227</v>
      </c>
      <c r="B106" s="41" t="s">
        <v>228</v>
      </c>
      <c r="C106" s="42"/>
      <c r="D106" s="4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84"/>
      <c r="AK106" s="84"/>
      <c r="AL106" s="84"/>
      <c r="AM106" s="84"/>
      <c r="AN106" s="84"/>
      <c r="AO106" s="84"/>
      <c r="AP106" s="84"/>
    </row>
    <row r="107" spans="1:42" s="16" customFormat="1" ht="39.950000000000003" customHeight="1">
      <c r="A107" s="10" t="s">
        <v>229</v>
      </c>
      <c r="B107" s="41" t="s">
        <v>79</v>
      </c>
      <c r="C107" s="42"/>
      <c r="D107" s="4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84"/>
      <c r="AK107" s="84"/>
      <c r="AL107" s="84"/>
      <c r="AM107" s="84"/>
      <c r="AN107" s="84"/>
      <c r="AO107" s="84"/>
      <c r="AP107" s="84"/>
    </row>
    <row r="108" spans="1:42" s="16" customFormat="1" ht="70.5" customHeight="1">
      <c r="A108" s="10" t="s">
        <v>230</v>
      </c>
      <c r="B108" s="38" t="s">
        <v>231</v>
      </c>
      <c r="C108" s="39"/>
      <c r="D108" s="4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84"/>
      <c r="AK108" s="84"/>
      <c r="AL108" s="84"/>
      <c r="AM108" s="84"/>
      <c r="AN108" s="84"/>
      <c r="AO108" s="84"/>
      <c r="AP108" s="84"/>
    </row>
    <row r="109" spans="1:42" s="16" customFormat="1" ht="30" customHeight="1">
      <c r="A109" s="10" t="s">
        <v>232</v>
      </c>
      <c r="B109" s="38" t="s">
        <v>233</v>
      </c>
      <c r="C109" s="39"/>
      <c r="D109" s="4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84"/>
      <c r="AK109" s="84"/>
      <c r="AL109" s="84"/>
      <c r="AM109" s="84"/>
      <c r="AN109" s="84"/>
      <c r="AO109" s="84"/>
      <c r="AP109" s="84"/>
    </row>
    <row r="110" spans="1:42" s="9" customFormat="1" ht="65.25" customHeight="1">
      <c r="A110" s="7" t="s">
        <v>234</v>
      </c>
      <c r="B110" s="35" t="s">
        <v>235</v>
      </c>
      <c r="C110" s="36"/>
      <c r="D110" s="37"/>
      <c r="E110" s="8">
        <f>SUM(E111:E118)</f>
        <v>754</v>
      </c>
      <c r="F110" s="8">
        <f t="shared" ref="F110:AP110" si="24">SUM(F111:F118)</f>
        <v>6</v>
      </c>
      <c r="G110" s="8">
        <f t="shared" si="24"/>
        <v>739</v>
      </c>
      <c r="H110" s="8">
        <f t="shared" si="24"/>
        <v>9</v>
      </c>
      <c r="I110" s="8">
        <f t="shared" si="24"/>
        <v>0</v>
      </c>
      <c r="J110" s="8">
        <f t="shared" si="24"/>
        <v>968</v>
      </c>
      <c r="K110" s="8">
        <f t="shared" si="24"/>
        <v>829</v>
      </c>
      <c r="L110" s="8">
        <f t="shared" si="24"/>
        <v>21</v>
      </c>
      <c r="M110" s="8">
        <f t="shared" si="24"/>
        <v>0</v>
      </c>
      <c r="N110" s="8">
        <f t="shared" si="24"/>
        <v>118</v>
      </c>
      <c r="O110" s="8">
        <f t="shared" si="24"/>
        <v>0</v>
      </c>
      <c r="P110" s="8">
        <f t="shared" si="24"/>
        <v>1314</v>
      </c>
      <c r="Q110" s="8">
        <f t="shared" si="24"/>
        <v>1004</v>
      </c>
      <c r="R110" s="8">
        <f t="shared" si="24"/>
        <v>233</v>
      </c>
      <c r="S110" s="8">
        <f t="shared" si="24"/>
        <v>28</v>
      </c>
      <c r="T110" s="8">
        <f t="shared" si="24"/>
        <v>1</v>
      </c>
      <c r="U110" s="8">
        <f t="shared" si="24"/>
        <v>48</v>
      </c>
      <c r="V110" s="8">
        <f t="shared" si="24"/>
        <v>2</v>
      </c>
      <c r="W110" s="8">
        <f t="shared" si="24"/>
        <v>21</v>
      </c>
      <c r="X110" s="8">
        <f t="shared" si="24"/>
        <v>25</v>
      </c>
      <c r="Y110" s="8">
        <f t="shared" si="24"/>
        <v>0</v>
      </c>
      <c r="Z110" s="8">
        <f t="shared" si="24"/>
        <v>1314</v>
      </c>
      <c r="AA110" s="8">
        <f t="shared" si="24"/>
        <v>0</v>
      </c>
      <c r="AB110" s="8">
        <f t="shared" si="24"/>
        <v>0</v>
      </c>
      <c r="AC110" s="8">
        <f t="shared" si="24"/>
        <v>260</v>
      </c>
      <c r="AD110" s="8">
        <f t="shared" si="24"/>
        <v>4</v>
      </c>
      <c r="AE110" s="8">
        <f t="shared" si="24"/>
        <v>14</v>
      </c>
      <c r="AF110" s="8">
        <f t="shared" si="24"/>
        <v>0</v>
      </c>
      <c r="AG110" s="8">
        <f t="shared" si="24"/>
        <v>14</v>
      </c>
      <c r="AH110" s="8">
        <f t="shared" si="24"/>
        <v>3</v>
      </c>
      <c r="AI110" s="8">
        <f t="shared" si="24"/>
        <v>11</v>
      </c>
      <c r="AJ110" s="8">
        <f t="shared" si="24"/>
        <v>0</v>
      </c>
      <c r="AK110" s="8">
        <f t="shared" si="24"/>
        <v>17</v>
      </c>
      <c r="AL110" s="8">
        <f t="shared" si="24"/>
        <v>2</v>
      </c>
      <c r="AM110" s="8">
        <f t="shared" si="24"/>
        <v>0</v>
      </c>
      <c r="AN110" s="8">
        <f t="shared" si="24"/>
        <v>2</v>
      </c>
      <c r="AO110" s="8">
        <f t="shared" si="24"/>
        <v>2</v>
      </c>
      <c r="AP110" s="8">
        <f t="shared" si="24"/>
        <v>0</v>
      </c>
    </row>
    <row r="111" spans="1:42" s="16" customFormat="1" ht="39.950000000000003" customHeight="1">
      <c r="A111" s="10" t="s">
        <v>236</v>
      </c>
      <c r="B111" s="32" t="s">
        <v>237</v>
      </c>
      <c r="C111" s="33"/>
      <c r="D111" s="34"/>
      <c r="E111" s="11">
        <v>746</v>
      </c>
      <c r="F111" s="11">
        <v>5</v>
      </c>
      <c r="G111" s="11">
        <f t="shared" si="22"/>
        <v>732</v>
      </c>
      <c r="H111" s="11">
        <v>9</v>
      </c>
      <c r="I111" s="11"/>
      <c r="J111" s="11">
        <f t="shared" si="17"/>
        <v>966</v>
      </c>
      <c r="K111" s="11">
        <v>829</v>
      </c>
      <c r="L111" s="11">
        <v>21</v>
      </c>
      <c r="M111" s="11"/>
      <c r="N111" s="11">
        <v>116</v>
      </c>
      <c r="O111" s="17"/>
      <c r="P111" s="11">
        <f t="shared" ref="P111:P128" si="25">+Q111+R111+S111+T111+U111</f>
        <v>1310</v>
      </c>
      <c r="Q111" s="17">
        <v>1004</v>
      </c>
      <c r="R111" s="17">
        <v>233</v>
      </c>
      <c r="S111" s="11">
        <v>24</v>
      </c>
      <c r="T111" s="17">
        <v>1</v>
      </c>
      <c r="U111" s="11">
        <f t="shared" ref="U111" si="26">+V111+W111+X111</f>
        <v>48</v>
      </c>
      <c r="V111" s="17">
        <v>2</v>
      </c>
      <c r="W111" s="17">
        <v>21</v>
      </c>
      <c r="X111" s="17">
        <v>25</v>
      </c>
      <c r="Y111" s="17"/>
      <c r="Z111" s="11">
        <f t="shared" si="20"/>
        <v>1310</v>
      </c>
      <c r="AA111" s="17"/>
      <c r="AB111" s="17"/>
      <c r="AC111" s="17">
        <v>256</v>
      </c>
      <c r="AD111" s="13">
        <v>3</v>
      </c>
      <c r="AE111" s="13">
        <v>13</v>
      </c>
      <c r="AF111" s="14"/>
      <c r="AG111" s="13">
        <f t="shared" ref="AG111:AG113" si="27">+AE111+AF111</f>
        <v>13</v>
      </c>
      <c r="AH111" s="13">
        <v>3</v>
      </c>
      <c r="AI111" s="14">
        <v>10</v>
      </c>
      <c r="AJ111" s="84"/>
      <c r="AK111" s="84">
        <v>14</v>
      </c>
      <c r="AL111" s="84">
        <v>1</v>
      </c>
      <c r="AM111" s="84"/>
      <c r="AN111" s="84">
        <f t="shared" ref="AN111:AN118" si="28">+AL111+AM111</f>
        <v>1</v>
      </c>
      <c r="AO111" s="84">
        <v>1</v>
      </c>
      <c r="AP111" s="84"/>
    </row>
    <row r="112" spans="1:42" s="16" customFormat="1" ht="39.950000000000003" customHeight="1">
      <c r="A112" s="10" t="s">
        <v>238</v>
      </c>
      <c r="B112" s="32" t="s">
        <v>239</v>
      </c>
      <c r="C112" s="33"/>
      <c r="D112" s="34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84"/>
      <c r="AK112" s="84"/>
      <c r="AL112" s="84"/>
      <c r="AM112" s="84"/>
      <c r="AN112" s="84"/>
      <c r="AO112" s="84"/>
      <c r="AP112" s="84"/>
    </row>
    <row r="113" spans="1:42" s="16" customFormat="1" ht="39.950000000000003" customHeight="1">
      <c r="A113" s="10" t="s">
        <v>240</v>
      </c>
      <c r="B113" s="32" t="s">
        <v>241</v>
      </c>
      <c r="C113" s="33"/>
      <c r="D113" s="34"/>
      <c r="E113" s="11">
        <v>5</v>
      </c>
      <c r="F113" s="11">
        <v>1</v>
      </c>
      <c r="G113" s="11">
        <f t="shared" si="22"/>
        <v>4</v>
      </c>
      <c r="H113" s="11"/>
      <c r="I113" s="11"/>
      <c r="J113" s="11">
        <f t="shared" si="17"/>
        <v>1</v>
      </c>
      <c r="K113" s="11"/>
      <c r="L113" s="11"/>
      <c r="M113" s="11"/>
      <c r="N113" s="11">
        <v>1</v>
      </c>
      <c r="O113" s="17"/>
      <c r="P113" s="11">
        <f t="shared" si="25"/>
        <v>3</v>
      </c>
      <c r="Q113" s="17"/>
      <c r="R113" s="17"/>
      <c r="S113" s="11">
        <v>3</v>
      </c>
      <c r="T113" s="17"/>
      <c r="U113" s="11"/>
      <c r="V113" s="17"/>
      <c r="W113" s="17"/>
      <c r="X113" s="17"/>
      <c r="Y113" s="17"/>
      <c r="Z113" s="11">
        <f t="shared" si="20"/>
        <v>3</v>
      </c>
      <c r="AA113" s="17"/>
      <c r="AB113" s="17"/>
      <c r="AC113" s="17">
        <v>2</v>
      </c>
      <c r="AD113" s="13">
        <v>1</v>
      </c>
      <c r="AE113" s="13">
        <v>1</v>
      </c>
      <c r="AF113" s="14"/>
      <c r="AG113" s="13">
        <f t="shared" si="27"/>
        <v>1</v>
      </c>
      <c r="AH113" s="13"/>
      <c r="AI113" s="14">
        <v>1</v>
      </c>
      <c r="AJ113" s="84"/>
      <c r="AK113" s="84">
        <v>2</v>
      </c>
      <c r="AL113" s="84"/>
      <c r="AM113" s="84"/>
      <c r="AN113" s="84"/>
      <c r="AO113" s="84"/>
      <c r="AP113" s="84"/>
    </row>
    <row r="114" spans="1:42" s="16" customFormat="1" ht="39.950000000000003" customHeight="1">
      <c r="A114" s="10" t="s">
        <v>242</v>
      </c>
      <c r="B114" s="32" t="s">
        <v>243</v>
      </c>
      <c r="C114" s="33"/>
      <c r="D114" s="34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84"/>
      <c r="AK114" s="84"/>
      <c r="AL114" s="84"/>
      <c r="AM114" s="84"/>
      <c r="AN114" s="84"/>
      <c r="AO114" s="84"/>
      <c r="AP114" s="84"/>
    </row>
    <row r="115" spans="1:42" s="16" customFormat="1" ht="58.5" customHeight="1">
      <c r="A115" s="10" t="s">
        <v>244</v>
      </c>
      <c r="B115" s="32" t="s">
        <v>245</v>
      </c>
      <c r="C115" s="33"/>
      <c r="D115" s="34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84"/>
      <c r="AK115" s="84"/>
      <c r="AL115" s="84"/>
      <c r="AM115" s="84"/>
      <c r="AN115" s="84"/>
      <c r="AO115" s="84"/>
      <c r="AP115" s="84"/>
    </row>
    <row r="116" spans="1:42" s="16" customFormat="1" ht="39.950000000000003" customHeight="1">
      <c r="A116" s="10" t="s">
        <v>246</v>
      </c>
      <c r="B116" s="32" t="s">
        <v>247</v>
      </c>
      <c r="C116" s="33"/>
      <c r="D116" s="34"/>
      <c r="E116" s="11">
        <v>3</v>
      </c>
      <c r="F116" s="11"/>
      <c r="G116" s="11">
        <f t="shared" si="22"/>
        <v>3</v>
      </c>
      <c r="H116" s="11"/>
      <c r="I116" s="11"/>
      <c r="J116" s="11"/>
      <c r="K116" s="11"/>
      <c r="L116" s="11"/>
      <c r="M116" s="11"/>
      <c r="N116" s="11"/>
      <c r="O116" s="17"/>
      <c r="P116" s="11">
        <f t="shared" si="25"/>
        <v>1</v>
      </c>
      <c r="Q116" s="17"/>
      <c r="R116" s="17"/>
      <c r="S116" s="11">
        <v>1</v>
      </c>
      <c r="T116" s="17"/>
      <c r="U116" s="11"/>
      <c r="V116" s="17"/>
      <c r="W116" s="17"/>
      <c r="X116" s="17"/>
      <c r="Y116" s="17"/>
      <c r="Z116" s="11">
        <f t="shared" si="20"/>
        <v>1</v>
      </c>
      <c r="AA116" s="17"/>
      <c r="AB116" s="17"/>
      <c r="AC116" s="17">
        <v>2</v>
      </c>
      <c r="AD116" s="13"/>
      <c r="AE116" s="13"/>
      <c r="AF116" s="14"/>
      <c r="AG116" s="13"/>
      <c r="AH116" s="13"/>
      <c r="AI116" s="14"/>
      <c r="AJ116" s="84"/>
      <c r="AK116" s="84"/>
      <c r="AL116" s="84"/>
      <c r="AM116" s="84"/>
      <c r="AN116" s="84"/>
      <c r="AO116" s="84"/>
      <c r="AP116" s="84"/>
    </row>
    <row r="117" spans="1:42" s="16" customFormat="1" ht="39.950000000000003" customHeight="1">
      <c r="A117" s="10" t="s">
        <v>248</v>
      </c>
      <c r="B117" s="32" t="s">
        <v>249</v>
      </c>
      <c r="C117" s="33"/>
      <c r="D117" s="34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84"/>
      <c r="AK117" s="84"/>
      <c r="AL117" s="84"/>
      <c r="AM117" s="84"/>
      <c r="AN117" s="84"/>
      <c r="AO117" s="84"/>
      <c r="AP117" s="84"/>
    </row>
    <row r="118" spans="1:42" s="16" customFormat="1" ht="39.950000000000003" customHeight="1">
      <c r="A118" s="10" t="s">
        <v>250</v>
      </c>
      <c r="B118" s="32" t="s">
        <v>79</v>
      </c>
      <c r="C118" s="33"/>
      <c r="D118" s="34"/>
      <c r="E118" s="11"/>
      <c r="F118" s="11"/>
      <c r="G118" s="11"/>
      <c r="H118" s="11"/>
      <c r="I118" s="11"/>
      <c r="J118" s="11">
        <f t="shared" si="17"/>
        <v>1</v>
      </c>
      <c r="K118" s="11"/>
      <c r="L118" s="11"/>
      <c r="M118" s="11"/>
      <c r="N118" s="11">
        <v>1</v>
      </c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84"/>
      <c r="AK118" s="84">
        <v>1</v>
      </c>
      <c r="AL118" s="84">
        <v>1</v>
      </c>
      <c r="AM118" s="84"/>
      <c r="AN118" s="84">
        <f t="shared" si="28"/>
        <v>1</v>
      </c>
      <c r="AO118" s="84">
        <v>1</v>
      </c>
      <c r="AP118" s="84"/>
    </row>
    <row r="119" spans="1:42" s="9" customFormat="1" ht="59.25" customHeight="1">
      <c r="A119" s="7" t="s">
        <v>251</v>
      </c>
      <c r="B119" s="35" t="s">
        <v>252</v>
      </c>
      <c r="C119" s="36"/>
      <c r="D119" s="37"/>
      <c r="E119" s="8">
        <f>SUM(E120:E123)</f>
        <v>3</v>
      </c>
      <c r="F119" s="8">
        <f t="shared" ref="F119:AP119" si="29">SUM(F120:F123)</f>
        <v>0</v>
      </c>
      <c r="G119" s="8">
        <f t="shared" si="29"/>
        <v>3</v>
      </c>
      <c r="H119" s="8">
        <f t="shared" si="29"/>
        <v>0</v>
      </c>
      <c r="I119" s="8">
        <f t="shared" si="29"/>
        <v>0</v>
      </c>
      <c r="J119" s="8">
        <f t="shared" si="29"/>
        <v>2</v>
      </c>
      <c r="K119" s="8">
        <f t="shared" si="29"/>
        <v>1</v>
      </c>
      <c r="L119" s="8">
        <f t="shared" si="29"/>
        <v>0</v>
      </c>
      <c r="M119" s="8">
        <f t="shared" si="29"/>
        <v>0</v>
      </c>
      <c r="N119" s="8">
        <f t="shared" si="29"/>
        <v>1</v>
      </c>
      <c r="O119" s="8">
        <f t="shared" si="29"/>
        <v>0</v>
      </c>
      <c r="P119" s="8">
        <f t="shared" si="29"/>
        <v>1</v>
      </c>
      <c r="Q119" s="8">
        <f t="shared" si="29"/>
        <v>0</v>
      </c>
      <c r="R119" s="8">
        <f t="shared" si="29"/>
        <v>1</v>
      </c>
      <c r="S119" s="8">
        <f t="shared" si="29"/>
        <v>0</v>
      </c>
      <c r="T119" s="8">
        <f t="shared" si="29"/>
        <v>0</v>
      </c>
      <c r="U119" s="8">
        <f t="shared" si="29"/>
        <v>0</v>
      </c>
      <c r="V119" s="8">
        <f t="shared" si="29"/>
        <v>0</v>
      </c>
      <c r="W119" s="8">
        <f t="shared" si="29"/>
        <v>0</v>
      </c>
      <c r="X119" s="8">
        <f t="shared" si="29"/>
        <v>0</v>
      </c>
      <c r="Y119" s="8">
        <f t="shared" si="29"/>
        <v>0</v>
      </c>
      <c r="Z119" s="8">
        <f t="shared" si="29"/>
        <v>1</v>
      </c>
      <c r="AA119" s="8">
        <f t="shared" si="29"/>
        <v>0</v>
      </c>
      <c r="AB119" s="8">
        <f t="shared" si="29"/>
        <v>0</v>
      </c>
      <c r="AC119" s="8">
        <f t="shared" si="29"/>
        <v>3</v>
      </c>
      <c r="AD119" s="8">
        <f t="shared" si="29"/>
        <v>0</v>
      </c>
      <c r="AE119" s="8">
        <f t="shared" si="29"/>
        <v>0</v>
      </c>
      <c r="AF119" s="8">
        <f t="shared" si="29"/>
        <v>0</v>
      </c>
      <c r="AG119" s="8">
        <f t="shared" si="29"/>
        <v>0</v>
      </c>
      <c r="AH119" s="8">
        <f t="shared" si="29"/>
        <v>0</v>
      </c>
      <c r="AI119" s="8">
        <f t="shared" si="29"/>
        <v>0</v>
      </c>
      <c r="AJ119" s="8">
        <f t="shared" si="29"/>
        <v>0</v>
      </c>
      <c r="AK119" s="8">
        <f t="shared" si="29"/>
        <v>0</v>
      </c>
      <c r="AL119" s="8">
        <f t="shared" si="29"/>
        <v>0</v>
      </c>
      <c r="AM119" s="8">
        <f t="shared" si="29"/>
        <v>0</v>
      </c>
      <c r="AN119" s="8">
        <f t="shared" si="29"/>
        <v>0</v>
      </c>
      <c r="AO119" s="8">
        <f t="shared" si="29"/>
        <v>0</v>
      </c>
      <c r="AP119" s="8">
        <f t="shared" si="29"/>
        <v>0</v>
      </c>
    </row>
    <row r="120" spans="1:42" s="16" customFormat="1" ht="39.950000000000003" customHeight="1">
      <c r="A120" s="10" t="s">
        <v>253</v>
      </c>
      <c r="B120" s="32" t="s">
        <v>254</v>
      </c>
      <c r="C120" s="33"/>
      <c r="D120" s="34"/>
      <c r="E120" s="11">
        <v>1</v>
      </c>
      <c r="F120" s="11"/>
      <c r="G120" s="11">
        <f t="shared" si="22"/>
        <v>1</v>
      </c>
      <c r="H120" s="11"/>
      <c r="I120" s="11"/>
      <c r="J120" s="11">
        <f t="shared" si="17"/>
        <v>2</v>
      </c>
      <c r="K120" s="11">
        <v>1</v>
      </c>
      <c r="L120" s="11"/>
      <c r="M120" s="11"/>
      <c r="N120" s="11">
        <v>1</v>
      </c>
      <c r="O120" s="17"/>
      <c r="P120" s="11">
        <f t="shared" si="25"/>
        <v>1</v>
      </c>
      <c r="Q120" s="17"/>
      <c r="R120" s="17">
        <v>1</v>
      </c>
      <c r="S120" s="11"/>
      <c r="T120" s="17"/>
      <c r="U120" s="11"/>
      <c r="V120" s="17"/>
      <c r="W120" s="17"/>
      <c r="X120" s="17"/>
      <c r="Y120" s="17"/>
      <c r="Z120" s="11">
        <f t="shared" si="20"/>
        <v>1</v>
      </c>
      <c r="AA120" s="17"/>
      <c r="AB120" s="17"/>
      <c r="AC120" s="17">
        <v>1</v>
      </c>
      <c r="AD120" s="13"/>
      <c r="AE120" s="13"/>
      <c r="AF120" s="14"/>
      <c r="AG120" s="13"/>
      <c r="AH120" s="13"/>
      <c r="AI120" s="14"/>
      <c r="AJ120" s="84"/>
      <c r="AK120" s="84"/>
      <c r="AL120" s="84"/>
      <c r="AM120" s="84"/>
      <c r="AN120" s="84"/>
      <c r="AO120" s="84"/>
      <c r="AP120" s="84"/>
    </row>
    <row r="121" spans="1:42" s="16" customFormat="1" ht="39.950000000000003" customHeight="1">
      <c r="A121" s="10" t="s">
        <v>255</v>
      </c>
      <c r="B121" s="32" t="s">
        <v>256</v>
      </c>
      <c r="C121" s="33"/>
      <c r="D121" s="34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84"/>
      <c r="AK121" s="84"/>
      <c r="AL121" s="84"/>
      <c r="AM121" s="84"/>
      <c r="AN121" s="84"/>
      <c r="AO121" s="84"/>
      <c r="AP121" s="84"/>
    </row>
    <row r="122" spans="1:42" s="16" customFormat="1" ht="39.950000000000003" customHeight="1">
      <c r="A122" s="10" t="s">
        <v>257</v>
      </c>
      <c r="B122" s="32" t="s">
        <v>258</v>
      </c>
      <c r="C122" s="33"/>
      <c r="D122" s="34"/>
      <c r="E122" s="11">
        <v>2</v>
      </c>
      <c r="F122" s="11"/>
      <c r="G122" s="11">
        <f t="shared" si="22"/>
        <v>2</v>
      </c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>
        <v>2</v>
      </c>
      <c r="AD122" s="13"/>
      <c r="AE122" s="13"/>
      <c r="AF122" s="14"/>
      <c r="AG122" s="13"/>
      <c r="AH122" s="13"/>
      <c r="AI122" s="14"/>
      <c r="AJ122" s="84"/>
      <c r="AK122" s="84"/>
      <c r="AL122" s="84"/>
      <c r="AM122" s="84"/>
      <c r="AN122" s="84"/>
      <c r="AO122" s="84"/>
      <c r="AP122" s="84"/>
    </row>
    <row r="123" spans="1:42" s="16" customFormat="1" ht="39.950000000000003" customHeight="1">
      <c r="A123" s="10" t="s">
        <v>259</v>
      </c>
      <c r="B123" s="32" t="s">
        <v>79</v>
      </c>
      <c r="C123" s="33"/>
      <c r="D123" s="34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84"/>
      <c r="AK123" s="84"/>
      <c r="AL123" s="84"/>
      <c r="AM123" s="84"/>
      <c r="AN123" s="84"/>
      <c r="AO123" s="84"/>
      <c r="AP123" s="84"/>
    </row>
    <row r="124" spans="1:42" s="9" customFormat="1" ht="60.75" customHeight="1">
      <c r="A124" s="7" t="s">
        <v>260</v>
      </c>
      <c r="B124" s="35" t="s">
        <v>261</v>
      </c>
      <c r="C124" s="36"/>
      <c r="D124" s="37"/>
      <c r="E124" s="8">
        <f>SUM(E125:E126)</f>
        <v>1</v>
      </c>
      <c r="F124" s="8">
        <f t="shared" ref="F124:AP124" si="30">SUM(F125:F126)</f>
        <v>1</v>
      </c>
      <c r="G124" s="8">
        <f t="shared" si="30"/>
        <v>0</v>
      </c>
      <c r="H124" s="8">
        <f t="shared" si="30"/>
        <v>0</v>
      </c>
      <c r="I124" s="8">
        <f t="shared" si="30"/>
        <v>0</v>
      </c>
      <c r="J124" s="8">
        <f t="shared" si="30"/>
        <v>0</v>
      </c>
      <c r="K124" s="8">
        <f t="shared" si="30"/>
        <v>0</v>
      </c>
      <c r="L124" s="8">
        <f t="shared" si="30"/>
        <v>0</v>
      </c>
      <c r="M124" s="8">
        <f t="shared" si="30"/>
        <v>0</v>
      </c>
      <c r="N124" s="8">
        <f t="shared" si="30"/>
        <v>0</v>
      </c>
      <c r="O124" s="8">
        <f t="shared" si="30"/>
        <v>0</v>
      </c>
      <c r="P124" s="8">
        <f t="shared" si="30"/>
        <v>0</v>
      </c>
      <c r="Q124" s="8">
        <f t="shared" si="30"/>
        <v>0</v>
      </c>
      <c r="R124" s="8">
        <f t="shared" si="30"/>
        <v>0</v>
      </c>
      <c r="S124" s="8">
        <f t="shared" si="30"/>
        <v>0</v>
      </c>
      <c r="T124" s="8">
        <f t="shared" si="30"/>
        <v>0</v>
      </c>
      <c r="U124" s="8">
        <f t="shared" si="30"/>
        <v>0</v>
      </c>
      <c r="V124" s="8">
        <f t="shared" si="30"/>
        <v>0</v>
      </c>
      <c r="W124" s="8">
        <f t="shared" si="30"/>
        <v>0</v>
      </c>
      <c r="X124" s="8">
        <f t="shared" si="30"/>
        <v>0</v>
      </c>
      <c r="Y124" s="8">
        <f t="shared" si="30"/>
        <v>0</v>
      </c>
      <c r="Z124" s="8">
        <f t="shared" si="30"/>
        <v>0</v>
      </c>
      <c r="AA124" s="8">
        <f t="shared" si="30"/>
        <v>0</v>
      </c>
      <c r="AB124" s="8">
        <f t="shared" si="30"/>
        <v>0</v>
      </c>
      <c r="AC124" s="8">
        <f t="shared" si="30"/>
        <v>1</v>
      </c>
      <c r="AD124" s="8">
        <f t="shared" si="30"/>
        <v>1</v>
      </c>
      <c r="AE124" s="8">
        <f t="shared" si="30"/>
        <v>0</v>
      </c>
      <c r="AF124" s="8">
        <f t="shared" si="30"/>
        <v>0</v>
      </c>
      <c r="AG124" s="8">
        <f t="shared" si="30"/>
        <v>0</v>
      </c>
      <c r="AH124" s="8">
        <f t="shared" si="30"/>
        <v>0</v>
      </c>
      <c r="AI124" s="8">
        <f t="shared" si="30"/>
        <v>0</v>
      </c>
      <c r="AJ124" s="8">
        <f t="shared" si="30"/>
        <v>0</v>
      </c>
      <c r="AK124" s="8">
        <f t="shared" si="30"/>
        <v>0</v>
      </c>
      <c r="AL124" s="8">
        <f t="shared" si="30"/>
        <v>0</v>
      </c>
      <c r="AM124" s="8">
        <f t="shared" si="30"/>
        <v>0</v>
      </c>
      <c r="AN124" s="8">
        <f t="shared" si="30"/>
        <v>0</v>
      </c>
      <c r="AO124" s="8">
        <f t="shared" si="30"/>
        <v>0</v>
      </c>
      <c r="AP124" s="8">
        <f t="shared" si="30"/>
        <v>0</v>
      </c>
    </row>
    <row r="125" spans="1:42" s="16" customFormat="1" ht="60.75" customHeight="1">
      <c r="A125" s="10" t="s">
        <v>262</v>
      </c>
      <c r="B125" s="32" t="s">
        <v>263</v>
      </c>
      <c r="C125" s="33"/>
      <c r="D125" s="34"/>
      <c r="E125" s="11">
        <v>1</v>
      </c>
      <c r="F125" s="11">
        <v>1</v>
      </c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>
        <v>1</v>
      </c>
      <c r="AD125" s="13">
        <v>1</v>
      </c>
      <c r="AE125" s="13"/>
      <c r="AF125" s="13"/>
      <c r="AG125" s="13"/>
      <c r="AH125" s="13"/>
      <c r="AI125" s="14"/>
      <c r="AJ125" s="84"/>
      <c r="AK125" s="84"/>
      <c r="AL125" s="84"/>
      <c r="AM125" s="84"/>
      <c r="AN125" s="84"/>
      <c r="AO125" s="84"/>
      <c r="AP125" s="84"/>
    </row>
    <row r="126" spans="1:42" s="16" customFormat="1" ht="72.75" customHeight="1">
      <c r="A126" s="10" t="s">
        <v>264</v>
      </c>
      <c r="B126" s="32" t="s">
        <v>265</v>
      </c>
      <c r="C126" s="33"/>
      <c r="D126" s="34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84"/>
      <c r="AK126" s="84"/>
      <c r="AL126" s="84"/>
      <c r="AM126" s="84"/>
      <c r="AN126" s="84"/>
      <c r="AO126" s="84"/>
      <c r="AP126" s="84"/>
    </row>
    <row r="127" spans="1:42" s="16" customFormat="1" ht="53.25" customHeight="1">
      <c r="A127" s="20" t="s">
        <v>266</v>
      </c>
      <c r="B127" s="26" t="s">
        <v>267</v>
      </c>
      <c r="C127" s="27"/>
      <c r="D127" s="28"/>
      <c r="E127" s="11"/>
      <c r="F127" s="11"/>
      <c r="G127" s="11"/>
      <c r="H127" s="11"/>
      <c r="I127" s="11"/>
      <c r="J127" s="11">
        <f t="shared" si="17"/>
        <v>1</v>
      </c>
      <c r="K127" s="11">
        <v>1</v>
      </c>
      <c r="L127" s="11"/>
      <c r="M127" s="11"/>
      <c r="N127" s="11"/>
      <c r="O127" s="11"/>
      <c r="P127" s="11">
        <f t="shared" si="25"/>
        <v>1</v>
      </c>
      <c r="Q127" s="17"/>
      <c r="R127" s="17"/>
      <c r="S127" s="17">
        <v>1</v>
      </c>
      <c r="T127" s="11"/>
      <c r="U127" s="11"/>
      <c r="V127" s="17"/>
      <c r="W127" s="17"/>
      <c r="X127" s="11"/>
      <c r="Y127" s="11"/>
      <c r="Z127" s="11">
        <f t="shared" si="20"/>
        <v>1</v>
      </c>
      <c r="AA127" s="17"/>
      <c r="AB127" s="17"/>
      <c r="AC127" s="17"/>
      <c r="AD127" s="13"/>
      <c r="AE127" s="13">
        <v>1</v>
      </c>
      <c r="AF127" s="13"/>
      <c r="AG127" s="13">
        <f>+AE127+AF127</f>
        <v>1</v>
      </c>
      <c r="AH127" s="13"/>
      <c r="AI127" s="14">
        <v>1</v>
      </c>
      <c r="AJ127" s="84"/>
      <c r="AK127" s="84">
        <v>1</v>
      </c>
      <c r="AL127" s="84"/>
      <c r="AM127" s="84"/>
      <c r="AN127" s="84"/>
      <c r="AO127" s="84"/>
      <c r="AP127" s="84"/>
    </row>
    <row r="128" spans="1:42" s="9" customFormat="1" ht="39.950000000000003" customHeight="1">
      <c r="A128" s="7" t="s">
        <v>268</v>
      </c>
      <c r="B128" s="29" t="s">
        <v>79</v>
      </c>
      <c r="C128" s="30"/>
      <c r="D128" s="31"/>
      <c r="E128" s="21">
        <v>1</v>
      </c>
      <c r="F128" s="21"/>
      <c r="G128" s="21">
        <f t="shared" si="22"/>
        <v>1</v>
      </c>
      <c r="H128" s="21"/>
      <c r="I128" s="21"/>
      <c r="J128" s="21">
        <f t="shared" si="17"/>
        <v>3</v>
      </c>
      <c r="K128" s="21">
        <v>1</v>
      </c>
      <c r="L128" s="21">
        <v>1</v>
      </c>
      <c r="M128" s="21"/>
      <c r="N128" s="21">
        <v>1</v>
      </c>
      <c r="O128" s="22"/>
      <c r="P128" s="21">
        <f t="shared" si="25"/>
        <v>2</v>
      </c>
      <c r="Q128" s="22"/>
      <c r="R128" s="22"/>
      <c r="S128" s="21">
        <v>2</v>
      </c>
      <c r="T128" s="22"/>
      <c r="U128" s="21"/>
      <c r="V128" s="22"/>
      <c r="W128" s="22"/>
      <c r="X128" s="22"/>
      <c r="Y128" s="22"/>
      <c r="Z128" s="21">
        <f t="shared" si="20"/>
        <v>2</v>
      </c>
      <c r="AA128" s="22"/>
      <c r="AB128" s="22"/>
      <c r="AC128" s="22"/>
      <c r="AD128" s="8"/>
      <c r="AE128" s="8">
        <v>1</v>
      </c>
      <c r="AF128" s="8"/>
      <c r="AG128" s="8">
        <f>+AE128+AF128</f>
        <v>1</v>
      </c>
      <c r="AH128" s="8"/>
      <c r="AI128" s="83">
        <v>1</v>
      </c>
      <c r="AJ128" s="85"/>
      <c r="AK128" s="85">
        <v>1</v>
      </c>
      <c r="AL128" s="85"/>
      <c r="AM128" s="85"/>
      <c r="AN128" s="85"/>
      <c r="AO128" s="85"/>
      <c r="AP128" s="85"/>
    </row>
    <row r="129" spans="1:42" s="24" customFormat="1" ht="39.950000000000003" customHeight="1">
      <c r="A129" s="7"/>
      <c r="B129" s="29" t="s">
        <v>269</v>
      </c>
      <c r="C129" s="30"/>
      <c r="D129" s="31"/>
      <c r="E129" s="8">
        <f>E10+E31+E43+E51+E65+E72+E80+E83+E105+E110+E119+E124+E127+E128</f>
        <v>864</v>
      </c>
      <c r="F129" s="8">
        <f t="shared" ref="F129:AP129" si="31">F10+F31+F43+F51+F65+F72+F80+F83+F105+F110+F119+F124+F127+F128</f>
        <v>34</v>
      </c>
      <c r="G129" s="8">
        <f t="shared" si="31"/>
        <v>821</v>
      </c>
      <c r="H129" s="8">
        <f t="shared" si="31"/>
        <v>9</v>
      </c>
      <c r="I129" s="8">
        <f t="shared" si="31"/>
        <v>0</v>
      </c>
      <c r="J129" s="8">
        <f t="shared" si="31"/>
        <v>1066</v>
      </c>
      <c r="K129" s="8">
        <f t="shared" si="31"/>
        <v>904</v>
      </c>
      <c r="L129" s="8">
        <f t="shared" si="31"/>
        <v>28</v>
      </c>
      <c r="M129" s="8">
        <f t="shared" si="31"/>
        <v>0</v>
      </c>
      <c r="N129" s="8">
        <f t="shared" si="31"/>
        <v>134</v>
      </c>
      <c r="O129" s="8">
        <f t="shared" si="31"/>
        <v>0</v>
      </c>
      <c r="P129" s="8">
        <f t="shared" si="31"/>
        <v>1345</v>
      </c>
      <c r="Q129" s="8">
        <f t="shared" si="31"/>
        <v>1018</v>
      </c>
      <c r="R129" s="8">
        <f t="shared" si="31"/>
        <v>237</v>
      </c>
      <c r="S129" s="8">
        <f t="shared" si="31"/>
        <v>35</v>
      </c>
      <c r="T129" s="8">
        <f t="shared" si="31"/>
        <v>1</v>
      </c>
      <c r="U129" s="8">
        <f t="shared" si="31"/>
        <v>54</v>
      </c>
      <c r="V129" s="8">
        <f t="shared" si="31"/>
        <v>2</v>
      </c>
      <c r="W129" s="8">
        <f t="shared" si="31"/>
        <v>25</v>
      </c>
      <c r="X129" s="8">
        <f t="shared" si="31"/>
        <v>27</v>
      </c>
      <c r="Y129" s="8">
        <f t="shared" si="31"/>
        <v>3</v>
      </c>
      <c r="Z129" s="8">
        <f t="shared" si="31"/>
        <v>1348</v>
      </c>
      <c r="AA129" s="8">
        <f t="shared" si="31"/>
        <v>0</v>
      </c>
      <c r="AB129" s="8">
        <f t="shared" si="31"/>
        <v>12</v>
      </c>
      <c r="AC129" s="8">
        <f t="shared" si="31"/>
        <v>411</v>
      </c>
      <c r="AD129" s="8">
        <f t="shared" si="31"/>
        <v>36</v>
      </c>
      <c r="AE129" s="8">
        <f t="shared" si="31"/>
        <v>23</v>
      </c>
      <c r="AF129" s="8">
        <f t="shared" si="31"/>
        <v>0</v>
      </c>
      <c r="AG129" s="8">
        <f t="shared" si="31"/>
        <v>23</v>
      </c>
      <c r="AH129" s="8">
        <f t="shared" si="31"/>
        <v>6</v>
      </c>
      <c r="AI129" s="8">
        <f t="shared" si="31"/>
        <v>17</v>
      </c>
      <c r="AJ129" s="8">
        <f t="shared" si="31"/>
        <v>0</v>
      </c>
      <c r="AK129" s="8">
        <f t="shared" si="31"/>
        <v>32</v>
      </c>
      <c r="AL129" s="8">
        <f t="shared" si="31"/>
        <v>2</v>
      </c>
      <c r="AM129" s="8">
        <f t="shared" si="31"/>
        <v>0</v>
      </c>
      <c r="AN129" s="8">
        <f t="shared" si="31"/>
        <v>2</v>
      </c>
      <c r="AO129" s="8">
        <f t="shared" si="31"/>
        <v>2</v>
      </c>
      <c r="AP129" s="8">
        <f t="shared" si="31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workbookViewId="0">
      <selection activeCell="A2" sqref="A2:F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57" t="s">
        <v>0</v>
      </c>
      <c r="AM1" s="58"/>
      <c r="AN1" s="58"/>
      <c r="AO1" s="58"/>
      <c r="AP1" s="58"/>
    </row>
    <row r="2" spans="1:42" ht="58.5" customHeight="1">
      <c r="A2" s="59" t="s">
        <v>282</v>
      </c>
      <c r="B2" s="60"/>
      <c r="C2" s="60"/>
      <c r="D2" s="60"/>
      <c r="E2" s="60"/>
      <c r="F2" s="60"/>
      <c r="G2" s="61" t="s">
        <v>1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>
      <c r="A3" s="63" t="s">
        <v>271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279</v>
      </c>
      <c r="AB3" s="61"/>
      <c r="AC3" s="61"/>
      <c r="AD3" s="61"/>
      <c r="AE3" s="61"/>
      <c r="AF3" s="61"/>
      <c r="AG3" s="61"/>
      <c r="AH3" s="61"/>
      <c r="AI3" s="61" t="s">
        <v>4</v>
      </c>
      <c r="AJ3" s="61"/>
      <c r="AK3" s="61"/>
      <c r="AL3" s="61"/>
      <c r="AM3" s="61"/>
      <c r="AN3" s="61"/>
      <c r="AO3" s="61"/>
      <c r="AP3" s="61"/>
    </row>
    <row r="4" spans="1:42" ht="27">
      <c r="A4" s="65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>
      <c r="A5" s="67" t="s">
        <v>283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>
      <c r="A6" s="70" t="s">
        <v>6</v>
      </c>
      <c r="B6" s="71"/>
      <c r="C6" s="71"/>
      <c r="D6" s="72"/>
      <c r="E6" s="47" t="s">
        <v>7</v>
      </c>
      <c r="F6" s="48"/>
      <c r="G6" s="48"/>
      <c r="H6" s="48"/>
      <c r="I6" s="79"/>
      <c r="J6" s="47" t="s">
        <v>8</v>
      </c>
      <c r="K6" s="48"/>
      <c r="L6" s="48"/>
      <c r="M6" s="48"/>
      <c r="N6" s="80"/>
      <c r="O6" s="49" t="s">
        <v>9</v>
      </c>
      <c r="P6" s="53" t="s">
        <v>10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9" t="s">
        <v>11</v>
      </c>
      <c r="AB6" s="49" t="s">
        <v>12</v>
      </c>
      <c r="AC6" s="49" t="s">
        <v>13</v>
      </c>
      <c r="AD6" s="46" t="s">
        <v>14</v>
      </c>
      <c r="AE6" s="47" t="s">
        <v>15</v>
      </c>
      <c r="AF6" s="48"/>
      <c r="AG6" s="48"/>
      <c r="AH6" s="48"/>
      <c r="AI6" s="48"/>
      <c r="AJ6" s="49" t="s">
        <v>16</v>
      </c>
      <c r="AK6" s="49" t="s">
        <v>17</v>
      </c>
      <c r="AL6" s="47" t="s">
        <v>18</v>
      </c>
      <c r="AM6" s="48"/>
      <c r="AN6" s="48"/>
      <c r="AO6" s="48"/>
      <c r="AP6" s="79"/>
    </row>
    <row r="7" spans="1:42" ht="75.75" customHeight="1">
      <c r="A7" s="73"/>
      <c r="B7" s="74"/>
      <c r="C7" s="74"/>
      <c r="D7" s="75"/>
      <c r="E7" s="46" t="s">
        <v>19</v>
      </c>
      <c r="F7" s="46" t="s">
        <v>20</v>
      </c>
      <c r="G7" s="46" t="s">
        <v>21</v>
      </c>
      <c r="H7" s="46" t="s">
        <v>22</v>
      </c>
      <c r="I7" s="46" t="s">
        <v>23</v>
      </c>
      <c r="J7" s="46" t="s">
        <v>19</v>
      </c>
      <c r="K7" s="46" t="s">
        <v>21</v>
      </c>
      <c r="L7" s="46" t="s">
        <v>22</v>
      </c>
      <c r="M7" s="46" t="s">
        <v>23</v>
      </c>
      <c r="N7" s="46" t="s">
        <v>24</v>
      </c>
      <c r="O7" s="50"/>
      <c r="P7" s="46" t="s">
        <v>25</v>
      </c>
      <c r="Q7" s="49" t="s">
        <v>26</v>
      </c>
      <c r="R7" s="49" t="s">
        <v>27</v>
      </c>
      <c r="S7" s="46" t="s">
        <v>28</v>
      </c>
      <c r="T7" s="49" t="s">
        <v>29</v>
      </c>
      <c r="U7" s="53" t="s">
        <v>30</v>
      </c>
      <c r="V7" s="54"/>
      <c r="W7" s="54"/>
      <c r="X7" s="55"/>
      <c r="Y7" s="49" t="s">
        <v>31</v>
      </c>
      <c r="Z7" s="46" t="s">
        <v>32</v>
      </c>
      <c r="AA7" s="50"/>
      <c r="AB7" s="50"/>
      <c r="AC7" s="50"/>
      <c r="AD7" s="46"/>
      <c r="AE7" s="46" t="s">
        <v>33</v>
      </c>
      <c r="AF7" s="46" t="s">
        <v>34</v>
      </c>
      <c r="AG7" s="46" t="s">
        <v>19</v>
      </c>
      <c r="AH7" s="46" t="s">
        <v>35</v>
      </c>
      <c r="AI7" s="46" t="s">
        <v>36</v>
      </c>
      <c r="AJ7" s="50"/>
      <c r="AK7" s="50"/>
      <c r="AL7" s="46" t="s">
        <v>33</v>
      </c>
      <c r="AM7" s="46" t="s">
        <v>34</v>
      </c>
      <c r="AN7" s="46" t="s">
        <v>19</v>
      </c>
      <c r="AO7" s="46" t="s">
        <v>37</v>
      </c>
      <c r="AP7" s="46" t="s">
        <v>38</v>
      </c>
    </row>
    <row r="8" spans="1:42" ht="168" customHeight="1">
      <c r="A8" s="76"/>
      <c r="B8" s="77"/>
      <c r="C8" s="77"/>
      <c r="D8" s="78"/>
      <c r="E8" s="46"/>
      <c r="F8" s="46"/>
      <c r="G8" s="46"/>
      <c r="H8" s="46"/>
      <c r="I8" s="46"/>
      <c r="J8" s="46"/>
      <c r="K8" s="46"/>
      <c r="L8" s="46"/>
      <c r="M8" s="46"/>
      <c r="N8" s="56"/>
      <c r="O8" s="51"/>
      <c r="P8" s="46"/>
      <c r="Q8" s="52"/>
      <c r="R8" s="52"/>
      <c r="S8" s="46"/>
      <c r="T8" s="52"/>
      <c r="U8" s="2" t="s">
        <v>39</v>
      </c>
      <c r="V8" s="2" t="s">
        <v>40</v>
      </c>
      <c r="W8" s="2" t="s">
        <v>276</v>
      </c>
      <c r="X8" s="2" t="s">
        <v>42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51"/>
      <c r="AK8" s="51"/>
      <c r="AL8" s="46"/>
      <c r="AM8" s="46"/>
      <c r="AN8" s="46"/>
      <c r="AO8" s="46"/>
      <c r="AP8" s="46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43</v>
      </c>
      <c r="B10" s="45" t="s">
        <v>44</v>
      </c>
      <c r="C10" s="45"/>
      <c r="D10" s="45"/>
      <c r="E10" s="8">
        <f t="shared" ref="E10:K10" si="0">SUM(E11:E30)</f>
        <v>36</v>
      </c>
      <c r="F10" s="8">
        <f t="shared" si="0"/>
        <v>17</v>
      </c>
      <c r="G10" s="8">
        <f t="shared" si="0"/>
        <v>19</v>
      </c>
      <c r="H10" s="8">
        <f t="shared" si="0"/>
        <v>0</v>
      </c>
      <c r="I10" s="8">
        <f t="shared" si="0"/>
        <v>0</v>
      </c>
      <c r="J10" s="8">
        <f t="shared" si="0"/>
        <v>6</v>
      </c>
      <c r="K10" s="8">
        <f t="shared" si="0"/>
        <v>6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18</v>
      </c>
      <c r="Q10" s="8">
        <f t="shared" si="1"/>
        <v>7</v>
      </c>
      <c r="R10" s="8">
        <f t="shared" si="1"/>
        <v>5</v>
      </c>
      <c r="S10" s="8">
        <f t="shared" si="1"/>
        <v>0</v>
      </c>
      <c r="T10" s="8">
        <f t="shared" si="1"/>
        <v>0</v>
      </c>
      <c r="U10" s="8">
        <f t="shared" si="1"/>
        <v>6</v>
      </c>
      <c r="V10" s="8">
        <f t="shared" si="1"/>
        <v>1</v>
      </c>
      <c r="W10" s="8">
        <f t="shared" si="1"/>
        <v>4</v>
      </c>
      <c r="X10" s="8">
        <f t="shared" si="1"/>
        <v>1</v>
      </c>
      <c r="Y10" s="8">
        <f t="shared" si="1"/>
        <v>0</v>
      </c>
      <c r="Z10" s="8">
        <f t="shared" si="1"/>
        <v>18</v>
      </c>
      <c r="AA10" s="8">
        <f t="shared" si="1"/>
        <v>0</v>
      </c>
      <c r="AB10" s="8">
        <f t="shared" si="1"/>
        <v>2</v>
      </c>
      <c r="AC10" s="8">
        <f t="shared" si="1"/>
        <v>24</v>
      </c>
      <c r="AD10" s="8">
        <f t="shared" si="1"/>
        <v>13</v>
      </c>
      <c r="AE10" s="8">
        <f t="shared" si="1"/>
        <v>0</v>
      </c>
      <c r="AF10" s="8">
        <f t="shared" si="1"/>
        <v>1</v>
      </c>
      <c r="AG10" s="8">
        <f t="shared" si="1"/>
        <v>1</v>
      </c>
      <c r="AH10" s="8">
        <f t="shared" si="1"/>
        <v>0</v>
      </c>
      <c r="AI10" s="8">
        <f t="shared" si="1"/>
        <v>1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45</v>
      </c>
      <c r="B11" s="44" t="s">
        <v>46</v>
      </c>
      <c r="C11" s="44"/>
      <c r="D11" s="44"/>
      <c r="E11" s="11"/>
      <c r="F11" s="11"/>
      <c r="G11" s="11"/>
      <c r="H11" s="11"/>
      <c r="I11" s="11"/>
      <c r="J11" s="11">
        <f>+K11+L11+M11+N11</f>
        <v>1</v>
      </c>
      <c r="K11" s="11">
        <v>1</v>
      </c>
      <c r="L11" s="11"/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>
        <v>1</v>
      </c>
      <c r="AD11" s="13"/>
      <c r="AE11" s="13"/>
      <c r="AF11" s="14"/>
      <c r="AG11" s="13"/>
      <c r="AH11" s="13"/>
      <c r="AI11" s="14"/>
      <c r="AJ11" s="84"/>
      <c r="AK11" s="84"/>
      <c r="AL11" s="84"/>
      <c r="AM11" s="84"/>
      <c r="AN11" s="84"/>
      <c r="AO11" s="84"/>
      <c r="AP11" s="84"/>
    </row>
    <row r="12" spans="1:42" s="16" customFormat="1" ht="39.950000000000003" customHeight="1">
      <c r="A12" s="10" t="s">
        <v>47</v>
      </c>
      <c r="B12" s="44" t="s">
        <v>48</v>
      </c>
      <c r="C12" s="44"/>
      <c r="D12" s="44"/>
      <c r="E12" s="11">
        <v>2</v>
      </c>
      <c r="F12" s="11"/>
      <c r="G12" s="11">
        <f t="shared" ref="G12:G28" si="2">+E12-F12-H12-I12</f>
        <v>2</v>
      </c>
      <c r="H12" s="11"/>
      <c r="I12" s="11"/>
      <c r="J12" s="11"/>
      <c r="K12" s="11"/>
      <c r="L12" s="11"/>
      <c r="M12" s="12"/>
      <c r="N12" s="12"/>
      <c r="O12" s="17"/>
      <c r="P12" s="11">
        <f t="shared" ref="P12:P28" si="3">+Q12+R12+S12+T12+U12</f>
        <v>1</v>
      </c>
      <c r="Q12" s="17">
        <v>1</v>
      </c>
      <c r="R12" s="17"/>
      <c r="S12" s="11"/>
      <c r="T12" s="17"/>
      <c r="U12" s="11"/>
      <c r="V12" s="17"/>
      <c r="W12" s="11"/>
      <c r="X12" s="11"/>
      <c r="Y12" s="17"/>
      <c r="Z12" s="11">
        <f t="shared" ref="Z12:Z61" si="4">+P12+Y12</f>
        <v>1</v>
      </c>
      <c r="AA12" s="11"/>
      <c r="AB12" s="17"/>
      <c r="AC12" s="17">
        <v>1</v>
      </c>
      <c r="AD12" s="13"/>
      <c r="AE12" s="13"/>
      <c r="AF12" s="14"/>
      <c r="AG12" s="13"/>
      <c r="AH12" s="13"/>
      <c r="AI12" s="14"/>
      <c r="AJ12" s="84"/>
      <c r="AK12" s="84"/>
      <c r="AL12" s="84"/>
      <c r="AM12" s="84"/>
      <c r="AN12" s="84"/>
      <c r="AO12" s="84"/>
      <c r="AP12" s="84"/>
    </row>
    <row r="13" spans="1:42" s="16" customFormat="1" ht="39.950000000000003" customHeight="1">
      <c r="A13" s="18" t="s">
        <v>49</v>
      </c>
      <c r="B13" s="44" t="s">
        <v>50</v>
      </c>
      <c r="C13" s="44"/>
      <c r="D13" s="44"/>
      <c r="E13" s="11"/>
      <c r="F13" s="11"/>
      <c r="G13" s="11"/>
      <c r="H13" s="11"/>
      <c r="I13" s="11"/>
      <c r="J13" s="11">
        <f t="shared" ref="J13:J54" si="5">+K13+L13+M13+N13</f>
        <v>1</v>
      </c>
      <c r="K13" s="11">
        <v>1</v>
      </c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>
        <v>1</v>
      </c>
      <c r="AD13" s="13"/>
      <c r="AE13" s="13"/>
      <c r="AF13" s="14"/>
      <c r="AG13" s="13"/>
      <c r="AH13" s="13"/>
      <c r="AI13" s="14"/>
      <c r="AJ13" s="84"/>
      <c r="AK13" s="84"/>
      <c r="AL13" s="84"/>
      <c r="AM13" s="84"/>
      <c r="AN13" s="84"/>
      <c r="AO13" s="84"/>
      <c r="AP13" s="84"/>
    </row>
    <row r="14" spans="1:42" s="16" customFormat="1" ht="39.950000000000003" customHeight="1">
      <c r="A14" s="19">
        <v>1.2</v>
      </c>
      <c r="B14" s="44" t="s">
        <v>51</v>
      </c>
      <c r="C14" s="44"/>
      <c r="D14" s="44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84"/>
      <c r="AK14" s="84"/>
      <c r="AL14" s="84"/>
      <c r="AM14" s="84"/>
      <c r="AN14" s="84"/>
      <c r="AO14" s="84"/>
      <c r="AP14" s="84"/>
    </row>
    <row r="15" spans="1:42" s="16" customFormat="1" ht="39.950000000000003" customHeight="1">
      <c r="A15" s="10" t="s">
        <v>52</v>
      </c>
      <c r="B15" s="44" t="s">
        <v>53</v>
      </c>
      <c r="C15" s="44"/>
      <c r="D15" s="44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84"/>
      <c r="AK15" s="84"/>
      <c r="AL15" s="84"/>
      <c r="AM15" s="84"/>
      <c r="AN15" s="84"/>
      <c r="AO15" s="84"/>
      <c r="AP15" s="84"/>
    </row>
    <row r="16" spans="1:42" s="16" customFormat="1" ht="39.950000000000003" customHeight="1">
      <c r="A16" s="10" t="s">
        <v>54</v>
      </c>
      <c r="B16" s="41" t="s">
        <v>55</v>
      </c>
      <c r="C16" s="42"/>
      <c r="D16" s="43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84"/>
      <c r="AK16" s="84"/>
      <c r="AL16" s="84"/>
      <c r="AM16" s="84"/>
      <c r="AN16" s="84"/>
      <c r="AO16" s="84"/>
      <c r="AP16" s="84"/>
    </row>
    <row r="17" spans="1:42" s="16" customFormat="1" ht="39.950000000000003" customHeight="1">
      <c r="A17" s="10" t="s">
        <v>56</v>
      </c>
      <c r="B17" s="41" t="s">
        <v>57</v>
      </c>
      <c r="C17" s="42"/>
      <c r="D17" s="43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84"/>
      <c r="AK17" s="84"/>
      <c r="AL17" s="84"/>
      <c r="AM17" s="84"/>
      <c r="AN17" s="84"/>
      <c r="AO17" s="84"/>
      <c r="AP17" s="84"/>
    </row>
    <row r="18" spans="1:42" s="16" customFormat="1" ht="39.950000000000003" customHeight="1">
      <c r="A18" s="10" t="s">
        <v>58</v>
      </c>
      <c r="B18" s="44" t="s">
        <v>59</v>
      </c>
      <c r="C18" s="44"/>
      <c r="D18" s="44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84"/>
      <c r="AK18" s="84"/>
      <c r="AL18" s="84"/>
      <c r="AM18" s="84"/>
      <c r="AN18" s="84"/>
      <c r="AO18" s="84"/>
      <c r="AP18" s="84"/>
    </row>
    <row r="19" spans="1:42" s="16" customFormat="1" ht="39.950000000000003" customHeight="1">
      <c r="A19" s="10" t="s">
        <v>60</v>
      </c>
      <c r="B19" s="44" t="s">
        <v>61</v>
      </c>
      <c r="C19" s="44"/>
      <c r="D19" s="44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84"/>
      <c r="AK19" s="84"/>
      <c r="AL19" s="84"/>
      <c r="AM19" s="84"/>
      <c r="AN19" s="84"/>
      <c r="AO19" s="84"/>
      <c r="AP19" s="84"/>
    </row>
    <row r="20" spans="1:42" s="16" customFormat="1" ht="39.950000000000003" customHeight="1">
      <c r="A20" s="10" t="s">
        <v>62</v>
      </c>
      <c r="B20" s="41" t="s">
        <v>63</v>
      </c>
      <c r="C20" s="42"/>
      <c r="D20" s="43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84"/>
      <c r="AK20" s="84"/>
      <c r="AL20" s="84"/>
      <c r="AM20" s="84"/>
      <c r="AN20" s="84"/>
      <c r="AO20" s="84"/>
      <c r="AP20" s="84"/>
    </row>
    <row r="21" spans="1:42" s="16" customFormat="1" ht="39.950000000000003" customHeight="1">
      <c r="A21" s="10" t="s">
        <v>64</v>
      </c>
      <c r="B21" s="41" t="s">
        <v>65</v>
      </c>
      <c r="C21" s="42"/>
      <c r="D21" s="43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84"/>
      <c r="AK21" s="84"/>
      <c r="AL21" s="84"/>
      <c r="AM21" s="84"/>
      <c r="AN21" s="84"/>
      <c r="AO21" s="84"/>
      <c r="AP21" s="84"/>
    </row>
    <row r="22" spans="1:42" s="16" customFormat="1" ht="39.950000000000003" customHeight="1">
      <c r="A22" s="10" t="s">
        <v>66</v>
      </c>
      <c r="B22" s="41" t="s">
        <v>67</v>
      </c>
      <c r="C22" s="42"/>
      <c r="D22" s="43"/>
      <c r="E22" s="11"/>
      <c r="F22" s="11"/>
      <c r="G22" s="11"/>
      <c r="H22" s="11"/>
      <c r="I22" s="11"/>
      <c r="J22" s="11"/>
      <c r="K22" s="11"/>
      <c r="L22" s="11"/>
      <c r="M22" s="12"/>
      <c r="N22" s="12"/>
      <c r="O22" s="17"/>
      <c r="P22" s="11"/>
      <c r="Q22" s="17"/>
      <c r="R22" s="17"/>
      <c r="S22" s="11"/>
      <c r="T22" s="17"/>
      <c r="U22" s="11"/>
      <c r="V22" s="17"/>
      <c r="W22" s="11"/>
      <c r="X22" s="11"/>
      <c r="Y22" s="17"/>
      <c r="Z22" s="11"/>
      <c r="AA22" s="11"/>
      <c r="AB22" s="17"/>
      <c r="AC22" s="17"/>
      <c r="AD22" s="13"/>
      <c r="AE22" s="13"/>
      <c r="AF22" s="14"/>
      <c r="AG22" s="13"/>
      <c r="AH22" s="13"/>
      <c r="AI22" s="14"/>
      <c r="AJ22" s="84"/>
      <c r="AK22" s="84"/>
      <c r="AL22" s="84"/>
      <c r="AM22" s="84"/>
      <c r="AN22" s="84"/>
      <c r="AO22" s="84"/>
      <c r="AP22" s="84"/>
    </row>
    <row r="23" spans="1:42" s="16" customFormat="1" ht="39.950000000000003" customHeight="1">
      <c r="A23" s="10" t="s">
        <v>68</v>
      </c>
      <c r="B23" s="42" t="s">
        <v>69</v>
      </c>
      <c r="C23" s="42"/>
      <c r="D23" s="42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84"/>
      <c r="AK23" s="84"/>
      <c r="AL23" s="84"/>
      <c r="AM23" s="84"/>
      <c r="AN23" s="84"/>
      <c r="AO23" s="84"/>
      <c r="AP23" s="84"/>
    </row>
    <row r="24" spans="1:42" s="16" customFormat="1" ht="39.950000000000003" customHeight="1">
      <c r="A24" s="10" t="s">
        <v>70</v>
      </c>
      <c r="B24" s="41" t="s">
        <v>71</v>
      </c>
      <c r="C24" s="42"/>
      <c r="D24" s="43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84"/>
      <c r="AK24" s="84"/>
      <c r="AL24" s="84"/>
      <c r="AM24" s="84"/>
      <c r="AN24" s="84"/>
      <c r="AO24" s="84"/>
      <c r="AP24" s="84"/>
    </row>
    <row r="25" spans="1:42" s="16" customFormat="1" ht="39.950000000000003" customHeight="1">
      <c r="A25" s="10" t="s">
        <v>72</v>
      </c>
      <c r="B25" s="44" t="s">
        <v>73</v>
      </c>
      <c r="C25" s="44"/>
      <c r="D25" s="44"/>
      <c r="E25" s="11">
        <v>32</v>
      </c>
      <c r="F25" s="11">
        <v>16</v>
      </c>
      <c r="G25" s="11">
        <f t="shared" si="2"/>
        <v>16</v>
      </c>
      <c r="H25" s="11"/>
      <c r="I25" s="11"/>
      <c r="J25" s="11">
        <f t="shared" si="5"/>
        <v>2</v>
      </c>
      <c r="K25" s="11">
        <v>2</v>
      </c>
      <c r="L25" s="11"/>
      <c r="M25" s="12"/>
      <c r="N25" s="12"/>
      <c r="O25" s="17"/>
      <c r="P25" s="11">
        <f t="shared" si="3"/>
        <v>15</v>
      </c>
      <c r="Q25" s="17">
        <v>4</v>
      </c>
      <c r="R25" s="17">
        <v>5</v>
      </c>
      <c r="S25" s="11"/>
      <c r="T25" s="17"/>
      <c r="U25" s="11">
        <f t="shared" ref="U25" si="6">+V25+W25+X25</f>
        <v>6</v>
      </c>
      <c r="V25" s="17">
        <v>1</v>
      </c>
      <c r="W25" s="11">
        <v>4</v>
      </c>
      <c r="X25" s="11">
        <v>1</v>
      </c>
      <c r="Y25" s="17"/>
      <c r="Z25" s="11">
        <f t="shared" si="4"/>
        <v>15</v>
      </c>
      <c r="AA25" s="17"/>
      <c r="AB25" s="17">
        <v>2</v>
      </c>
      <c r="AC25" s="17">
        <v>19</v>
      </c>
      <c r="AD25" s="13">
        <v>12</v>
      </c>
      <c r="AE25" s="13"/>
      <c r="AF25" s="14"/>
      <c r="AG25" s="13"/>
      <c r="AH25" s="13"/>
      <c r="AI25" s="14"/>
      <c r="AJ25" s="84"/>
      <c r="AK25" s="84"/>
      <c r="AL25" s="84"/>
      <c r="AM25" s="84"/>
      <c r="AN25" s="84"/>
      <c r="AO25" s="84"/>
      <c r="AP25" s="84"/>
    </row>
    <row r="26" spans="1:42" s="16" customFormat="1" ht="39.950000000000003" customHeight="1">
      <c r="A26" s="10" t="s">
        <v>74</v>
      </c>
      <c r="B26" s="42" t="s">
        <v>75</v>
      </c>
      <c r="C26" s="42"/>
      <c r="D26" s="42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84"/>
      <c r="AK26" s="84"/>
      <c r="AL26" s="84"/>
      <c r="AM26" s="84"/>
      <c r="AN26" s="84"/>
      <c r="AO26" s="84"/>
      <c r="AP26" s="84"/>
    </row>
    <row r="27" spans="1:42" s="16" customFormat="1" ht="39.950000000000003" customHeight="1">
      <c r="A27" s="10" t="s">
        <v>76</v>
      </c>
      <c r="B27" s="41" t="s">
        <v>77</v>
      </c>
      <c r="C27" s="42"/>
      <c r="D27" s="42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84"/>
      <c r="AK27" s="84"/>
      <c r="AL27" s="84"/>
      <c r="AM27" s="84"/>
      <c r="AN27" s="84"/>
      <c r="AO27" s="84"/>
      <c r="AP27" s="84"/>
    </row>
    <row r="28" spans="1:42" s="16" customFormat="1" ht="39.950000000000003" customHeight="1">
      <c r="A28" s="10" t="s">
        <v>78</v>
      </c>
      <c r="B28" s="44" t="s">
        <v>79</v>
      </c>
      <c r="C28" s="44"/>
      <c r="D28" s="44"/>
      <c r="E28" s="11">
        <v>2</v>
      </c>
      <c r="F28" s="11">
        <v>1</v>
      </c>
      <c r="G28" s="11">
        <f t="shared" si="2"/>
        <v>1</v>
      </c>
      <c r="H28" s="11"/>
      <c r="I28" s="11"/>
      <c r="J28" s="11">
        <f t="shared" si="5"/>
        <v>2</v>
      </c>
      <c r="K28" s="11">
        <v>2</v>
      </c>
      <c r="L28" s="11"/>
      <c r="M28" s="12"/>
      <c r="N28" s="12"/>
      <c r="O28" s="17"/>
      <c r="P28" s="11">
        <f t="shared" si="3"/>
        <v>2</v>
      </c>
      <c r="Q28" s="17">
        <v>2</v>
      </c>
      <c r="R28" s="17"/>
      <c r="S28" s="11"/>
      <c r="T28" s="17"/>
      <c r="U28" s="11"/>
      <c r="V28" s="17"/>
      <c r="W28" s="11"/>
      <c r="X28" s="11"/>
      <c r="Y28" s="17"/>
      <c r="Z28" s="11">
        <f t="shared" si="4"/>
        <v>2</v>
      </c>
      <c r="AA28" s="17"/>
      <c r="AB28" s="17"/>
      <c r="AC28" s="17">
        <v>2</v>
      </c>
      <c r="AD28" s="13">
        <v>1</v>
      </c>
      <c r="AE28" s="13"/>
      <c r="AF28" s="14">
        <v>1</v>
      </c>
      <c r="AG28" s="13">
        <f t="shared" ref="AG28" si="7">+AE28+AF28</f>
        <v>1</v>
      </c>
      <c r="AH28" s="13"/>
      <c r="AI28" s="14">
        <v>1</v>
      </c>
      <c r="AJ28" s="84"/>
      <c r="AK28" s="84">
        <v>1</v>
      </c>
      <c r="AL28" s="84"/>
      <c r="AM28" s="84"/>
      <c r="AN28" s="84"/>
      <c r="AO28" s="84"/>
      <c r="AP28" s="84"/>
    </row>
    <row r="29" spans="1:42" s="16" customFormat="1" ht="39.950000000000003" customHeight="1">
      <c r="A29" s="10" t="s">
        <v>80</v>
      </c>
      <c r="B29" s="41" t="s">
        <v>81</v>
      </c>
      <c r="C29" s="42"/>
      <c r="D29" s="43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84"/>
      <c r="AK29" s="84"/>
      <c r="AL29" s="84"/>
      <c r="AM29" s="84"/>
      <c r="AN29" s="84"/>
      <c r="AO29" s="84"/>
      <c r="AP29" s="84"/>
    </row>
    <row r="30" spans="1:42" s="16" customFormat="1" ht="98.25" customHeight="1">
      <c r="A30" s="10" t="s">
        <v>82</v>
      </c>
      <c r="B30" s="41" t="s">
        <v>83</v>
      </c>
      <c r="C30" s="42"/>
      <c r="D30" s="43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84"/>
      <c r="AK30" s="84"/>
      <c r="AL30" s="84"/>
      <c r="AM30" s="84"/>
      <c r="AN30" s="84"/>
      <c r="AO30" s="84"/>
      <c r="AP30" s="84"/>
    </row>
    <row r="31" spans="1:42" s="9" customFormat="1" ht="54" customHeight="1">
      <c r="A31" s="7" t="s">
        <v>84</v>
      </c>
      <c r="B31" s="45" t="s">
        <v>85</v>
      </c>
      <c r="C31" s="45"/>
      <c r="D31" s="45"/>
      <c r="E31" s="8">
        <f>SUM(E32:E42)</f>
        <v>5</v>
      </c>
      <c r="F31" s="8">
        <f t="shared" ref="F31:AP31" si="8">SUM(F32:F42)</f>
        <v>0</v>
      </c>
      <c r="G31" s="8">
        <f t="shared" si="8"/>
        <v>4</v>
      </c>
      <c r="H31" s="8">
        <f t="shared" si="8"/>
        <v>1</v>
      </c>
      <c r="I31" s="8">
        <f t="shared" si="8"/>
        <v>0</v>
      </c>
      <c r="J31" s="8">
        <f t="shared" si="8"/>
        <v>2</v>
      </c>
      <c r="K31" s="8">
        <f t="shared" si="8"/>
        <v>0</v>
      </c>
      <c r="L31" s="8">
        <f t="shared" si="8"/>
        <v>1</v>
      </c>
      <c r="M31" s="8">
        <f t="shared" si="8"/>
        <v>0</v>
      </c>
      <c r="N31" s="8">
        <f t="shared" si="8"/>
        <v>1</v>
      </c>
      <c r="O31" s="8">
        <f t="shared" si="8"/>
        <v>0</v>
      </c>
      <c r="P31" s="8">
        <f t="shared" si="8"/>
        <v>2</v>
      </c>
      <c r="Q31" s="8">
        <f t="shared" si="8"/>
        <v>0</v>
      </c>
      <c r="R31" s="8">
        <f t="shared" si="8"/>
        <v>0</v>
      </c>
      <c r="S31" s="8">
        <f t="shared" si="8"/>
        <v>2</v>
      </c>
      <c r="T31" s="8">
        <f t="shared" si="8"/>
        <v>0</v>
      </c>
      <c r="U31" s="8">
        <f t="shared" si="8"/>
        <v>0</v>
      </c>
      <c r="V31" s="8">
        <f t="shared" si="8"/>
        <v>0</v>
      </c>
      <c r="W31" s="8">
        <f t="shared" si="8"/>
        <v>0</v>
      </c>
      <c r="X31" s="8">
        <f t="shared" si="8"/>
        <v>0</v>
      </c>
      <c r="Y31" s="8">
        <f t="shared" si="8"/>
        <v>0</v>
      </c>
      <c r="Z31" s="8">
        <f t="shared" si="8"/>
        <v>2</v>
      </c>
      <c r="AA31" s="8">
        <f t="shared" si="8"/>
        <v>0</v>
      </c>
      <c r="AB31" s="8">
        <f t="shared" si="8"/>
        <v>0</v>
      </c>
      <c r="AC31" s="8">
        <f t="shared" si="8"/>
        <v>2</v>
      </c>
      <c r="AD31" s="8">
        <f t="shared" si="8"/>
        <v>0</v>
      </c>
      <c r="AE31" s="8">
        <f t="shared" si="8"/>
        <v>2</v>
      </c>
      <c r="AF31" s="8">
        <f t="shared" si="8"/>
        <v>0</v>
      </c>
      <c r="AG31" s="8">
        <f t="shared" si="8"/>
        <v>2</v>
      </c>
      <c r="AH31" s="8">
        <f t="shared" si="8"/>
        <v>0</v>
      </c>
      <c r="AI31" s="8">
        <f t="shared" si="8"/>
        <v>2</v>
      </c>
      <c r="AJ31" s="8">
        <f t="shared" si="8"/>
        <v>0</v>
      </c>
      <c r="AK31" s="8">
        <f t="shared" si="8"/>
        <v>2</v>
      </c>
      <c r="AL31" s="8">
        <f t="shared" si="8"/>
        <v>0</v>
      </c>
      <c r="AM31" s="8">
        <f t="shared" si="8"/>
        <v>0</v>
      </c>
      <c r="AN31" s="8">
        <f t="shared" si="8"/>
        <v>0</v>
      </c>
      <c r="AO31" s="8">
        <f t="shared" si="8"/>
        <v>0</v>
      </c>
      <c r="AP31" s="8">
        <f t="shared" si="8"/>
        <v>0</v>
      </c>
    </row>
    <row r="32" spans="1:42" s="16" customFormat="1" ht="39.950000000000003" customHeight="1">
      <c r="A32" s="10" t="s">
        <v>86</v>
      </c>
      <c r="B32" s="41" t="s">
        <v>87</v>
      </c>
      <c r="C32" s="42"/>
      <c r="D32" s="42"/>
      <c r="E32" s="11"/>
      <c r="F32" s="11"/>
      <c r="G32" s="11"/>
      <c r="H32" s="11"/>
      <c r="I32" s="11"/>
      <c r="J32" s="11">
        <f t="shared" si="5"/>
        <v>1</v>
      </c>
      <c r="K32" s="11"/>
      <c r="L32" s="11">
        <v>1</v>
      </c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84"/>
      <c r="AK32" s="84"/>
      <c r="AL32" s="84"/>
      <c r="AM32" s="84"/>
      <c r="AN32" s="84"/>
      <c r="AO32" s="84"/>
      <c r="AP32" s="84"/>
    </row>
    <row r="33" spans="1:42" s="16" customFormat="1" ht="39.950000000000003" customHeight="1">
      <c r="A33" s="10" t="s">
        <v>88</v>
      </c>
      <c r="B33" s="44" t="s">
        <v>89</v>
      </c>
      <c r="C33" s="44"/>
      <c r="D33" s="44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84"/>
      <c r="AK33" s="84"/>
      <c r="AL33" s="84"/>
      <c r="AM33" s="84"/>
      <c r="AN33" s="84"/>
      <c r="AO33" s="84"/>
      <c r="AP33" s="84"/>
    </row>
    <row r="34" spans="1:42" s="16" customFormat="1" ht="39.950000000000003" customHeight="1">
      <c r="A34" s="10" t="s">
        <v>90</v>
      </c>
      <c r="B34" s="41" t="s">
        <v>91</v>
      </c>
      <c r="C34" s="42"/>
      <c r="D34" s="43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84"/>
      <c r="AK34" s="84"/>
      <c r="AL34" s="84"/>
      <c r="AM34" s="84"/>
      <c r="AN34" s="84"/>
      <c r="AO34" s="84"/>
      <c r="AP34" s="84"/>
    </row>
    <row r="35" spans="1:42" s="16" customFormat="1" ht="39.950000000000003" customHeight="1">
      <c r="A35" s="10" t="s">
        <v>92</v>
      </c>
      <c r="B35" s="41" t="s">
        <v>93</v>
      </c>
      <c r="C35" s="42"/>
      <c r="D35" s="43"/>
      <c r="E35" s="11">
        <v>2</v>
      </c>
      <c r="F35" s="11"/>
      <c r="G35" s="11">
        <f t="shared" ref="G35:G96" si="9">+E35-F35-H35-I35</f>
        <v>1</v>
      </c>
      <c r="H35" s="11">
        <v>1</v>
      </c>
      <c r="I35" s="11"/>
      <c r="J35" s="11"/>
      <c r="K35" s="11"/>
      <c r="L35" s="11"/>
      <c r="M35" s="11"/>
      <c r="N35" s="11"/>
      <c r="O35" s="17"/>
      <c r="P35" s="11">
        <f t="shared" ref="P35:P96" si="10">+Q35+R35+S35+T35+U35</f>
        <v>1</v>
      </c>
      <c r="Q35" s="17"/>
      <c r="R35" s="17"/>
      <c r="S35" s="11">
        <v>1</v>
      </c>
      <c r="T35" s="17"/>
      <c r="U35" s="11"/>
      <c r="V35" s="17"/>
      <c r="W35" s="11"/>
      <c r="X35" s="11"/>
      <c r="Y35" s="17"/>
      <c r="Z35" s="11">
        <f t="shared" si="4"/>
        <v>1</v>
      </c>
      <c r="AA35" s="17"/>
      <c r="AB35" s="17"/>
      <c r="AC35" s="17"/>
      <c r="AD35" s="13"/>
      <c r="AE35" s="13">
        <v>1</v>
      </c>
      <c r="AF35" s="14"/>
      <c r="AG35" s="13">
        <f t="shared" ref="AG35:AG38" si="11">+AE35+AF35</f>
        <v>1</v>
      </c>
      <c r="AH35" s="13"/>
      <c r="AI35" s="14">
        <v>1</v>
      </c>
      <c r="AJ35" s="84"/>
      <c r="AK35" s="84">
        <v>1</v>
      </c>
      <c r="AL35" s="84"/>
      <c r="AM35" s="84"/>
      <c r="AN35" s="84"/>
      <c r="AO35" s="84"/>
      <c r="AP35" s="84"/>
    </row>
    <row r="36" spans="1:42" s="16" customFormat="1" ht="39.950000000000003" customHeight="1">
      <c r="A36" s="10" t="s">
        <v>94</v>
      </c>
      <c r="B36" s="41" t="s">
        <v>95</v>
      </c>
      <c r="C36" s="42"/>
      <c r="D36" s="4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84"/>
      <c r="AK36" s="84"/>
      <c r="AL36" s="84"/>
      <c r="AM36" s="84"/>
      <c r="AN36" s="84"/>
      <c r="AO36" s="84"/>
      <c r="AP36" s="84"/>
    </row>
    <row r="37" spans="1:42" s="16" customFormat="1" ht="39.950000000000003" customHeight="1">
      <c r="A37" s="10" t="s">
        <v>96</v>
      </c>
      <c r="B37" s="41" t="s">
        <v>97</v>
      </c>
      <c r="C37" s="42"/>
      <c r="D37" s="43"/>
      <c r="E37" s="11"/>
      <c r="F37" s="11"/>
      <c r="G37" s="11"/>
      <c r="H37" s="11"/>
      <c r="I37" s="11"/>
      <c r="J37" s="11">
        <f t="shared" si="5"/>
        <v>1</v>
      </c>
      <c r="K37" s="11"/>
      <c r="L37" s="11"/>
      <c r="M37" s="11"/>
      <c r="N37" s="11">
        <v>1</v>
      </c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/>
      <c r="AD37" s="13"/>
      <c r="AE37" s="13"/>
      <c r="AF37" s="14"/>
      <c r="AG37" s="13"/>
      <c r="AH37" s="13"/>
      <c r="AI37" s="14"/>
      <c r="AJ37" s="84"/>
      <c r="AK37" s="84"/>
      <c r="AL37" s="84"/>
      <c r="AM37" s="84"/>
      <c r="AN37" s="84"/>
      <c r="AO37" s="84"/>
      <c r="AP37" s="84"/>
    </row>
    <row r="38" spans="1:42" s="16" customFormat="1" ht="39.950000000000003" customHeight="1">
      <c r="A38" s="10" t="s">
        <v>98</v>
      </c>
      <c r="B38" s="41" t="s">
        <v>99</v>
      </c>
      <c r="C38" s="42"/>
      <c r="D38" s="43"/>
      <c r="E38" s="11">
        <v>1</v>
      </c>
      <c r="F38" s="11"/>
      <c r="G38" s="11">
        <f t="shared" si="9"/>
        <v>1</v>
      </c>
      <c r="H38" s="11"/>
      <c r="I38" s="11"/>
      <c r="J38" s="11"/>
      <c r="K38" s="11"/>
      <c r="L38" s="11"/>
      <c r="M38" s="11"/>
      <c r="N38" s="11"/>
      <c r="O38" s="17"/>
      <c r="P38" s="11">
        <f t="shared" si="10"/>
        <v>1</v>
      </c>
      <c r="Q38" s="17"/>
      <c r="R38" s="17"/>
      <c r="S38" s="11">
        <v>1</v>
      </c>
      <c r="T38" s="17"/>
      <c r="U38" s="11"/>
      <c r="V38" s="17"/>
      <c r="W38" s="11"/>
      <c r="X38" s="11"/>
      <c r="Y38" s="17"/>
      <c r="Z38" s="11">
        <f t="shared" si="4"/>
        <v>1</v>
      </c>
      <c r="AA38" s="17"/>
      <c r="AB38" s="17"/>
      <c r="AC38" s="17"/>
      <c r="AD38" s="13"/>
      <c r="AE38" s="13">
        <v>1</v>
      </c>
      <c r="AF38" s="14"/>
      <c r="AG38" s="13">
        <f t="shared" si="11"/>
        <v>1</v>
      </c>
      <c r="AH38" s="13"/>
      <c r="AI38" s="14">
        <v>1</v>
      </c>
      <c r="AJ38" s="84"/>
      <c r="AK38" s="84">
        <v>1</v>
      </c>
      <c r="AL38" s="84"/>
      <c r="AM38" s="84"/>
      <c r="AN38" s="84"/>
      <c r="AO38" s="84"/>
      <c r="AP38" s="84"/>
    </row>
    <row r="39" spans="1:42" s="16" customFormat="1" ht="39.950000000000003" customHeight="1">
      <c r="A39" s="10" t="s">
        <v>100</v>
      </c>
      <c r="B39" s="41" t="s">
        <v>101</v>
      </c>
      <c r="C39" s="42"/>
      <c r="D39" s="4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84"/>
      <c r="AK39" s="84"/>
      <c r="AL39" s="84"/>
      <c r="AM39" s="84"/>
      <c r="AN39" s="84"/>
      <c r="AO39" s="84"/>
      <c r="AP39" s="84"/>
    </row>
    <row r="40" spans="1:42" s="16" customFormat="1" ht="39.950000000000003" customHeight="1">
      <c r="A40" s="10" t="s">
        <v>102</v>
      </c>
      <c r="B40" s="41" t="s">
        <v>103</v>
      </c>
      <c r="C40" s="42"/>
      <c r="D40" s="43"/>
      <c r="E40" s="11">
        <v>1</v>
      </c>
      <c r="F40" s="11"/>
      <c r="G40" s="11">
        <f t="shared" si="9"/>
        <v>1</v>
      </c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>
        <v>1</v>
      </c>
      <c r="AD40" s="13"/>
      <c r="AE40" s="13"/>
      <c r="AF40" s="14"/>
      <c r="AG40" s="13"/>
      <c r="AH40" s="13"/>
      <c r="AI40" s="14"/>
      <c r="AJ40" s="84"/>
      <c r="AK40" s="84"/>
      <c r="AL40" s="84"/>
      <c r="AM40" s="84"/>
      <c r="AN40" s="84"/>
      <c r="AO40" s="84"/>
      <c r="AP40" s="84"/>
    </row>
    <row r="41" spans="1:42" s="16" customFormat="1" ht="39.950000000000003" customHeight="1">
      <c r="A41" s="10" t="s">
        <v>104</v>
      </c>
      <c r="B41" s="41" t="s">
        <v>105</v>
      </c>
      <c r="C41" s="42"/>
      <c r="D41" s="43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84"/>
      <c r="AK41" s="84"/>
      <c r="AL41" s="84"/>
      <c r="AM41" s="84"/>
      <c r="AN41" s="84"/>
      <c r="AO41" s="84"/>
      <c r="AP41" s="84"/>
    </row>
    <row r="42" spans="1:42" s="16" customFormat="1" ht="39.950000000000003" customHeight="1">
      <c r="A42" s="10" t="s">
        <v>106</v>
      </c>
      <c r="B42" s="41" t="s">
        <v>79</v>
      </c>
      <c r="C42" s="42"/>
      <c r="D42" s="43"/>
      <c r="E42" s="11">
        <v>1</v>
      </c>
      <c r="F42" s="11"/>
      <c r="G42" s="11">
        <f t="shared" si="9"/>
        <v>1</v>
      </c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>
        <v>1</v>
      </c>
      <c r="AD42" s="13"/>
      <c r="AE42" s="13"/>
      <c r="AF42" s="14"/>
      <c r="AG42" s="13"/>
      <c r="AH42" s="13"/>
      <c r="AI42" s="14"/>
      <c r="AJ42" s="84"/>
      <c r="AK42" s="84"/>
      <c r="AL42" s="84"/>
      <c r="AM42" s="84"/>
      <c r="AN42" s="84"/>
      <c r="AO42" s="84"/>
      <c r="AP42" s="84"/>
    </row>
    <row r="43" spans="1:42" s="9" customFormat="1" ht="56.25" customHeight="1">
      <c r="A43" s="7" t="s">
        <v>107</v>
      </c>
      <c r="B43" s="35" t="s">
        <v>108</v>
      </c>
      <c r="C43" s="36"/>
      <c r="D43" s="37"/>
      <c r="E43" s="8">
        <f>SUM(E44:E50)</f>
        <v>0</v>
      </c>
      <c r="F43" s="8">
        <f t="shared" ref="F43:AP43" si="12">SUM(F44:F50)</f>
        <v>0</v>
      </c>
      <c r="G43" s="8">
        <f t="shared" si="12"/>
        <v>0</v>
      </c>
      <c r="H43" s="8">
        <f t="shared" si="12"/>
        <v>0</v>
      </c>
      <c r="I43" s="8">
        <f t="shared" si="12"/>
        <v>0</v>
      </c>
      <c r="J43" s="8">
        <f t="shared" si="12"/>
        <v>0</v>
      </c>
      <c r="K43" s="8">
        <f t="shared" si="12"/>
        <v>0</v>
      </c>
      <c r="L43" s="8">
        <f t="shared" si="12"/>
        <v>0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0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0</v>
      </c>
      <c r="AA43" s="8">
        <f t="shared" si="12"/>
        <v>0</v>
      </c>
      <c r="AB43" s="8">
        <f t="shared" si="12"/>
        <v>0</v>
      </c>
      <c r="AC43" s="8">
        <f t="shared" si="12"/>
        <v>0</v>
      </c>
      <c r="AD43" s="8">
        <f t="shared" si="12"/>
        <v>0</v>
      </c>
      <c r="AE43" s="8">
        <f t="shared" si="12"/>
        <v>0</v>
      </c>
      <c r="AF43" s="8">
        <f t="shared" si="12"/>
        <v>0</v>
      </c>
      <c r="AG43" s="8">
        <f t="shared" si="12"/>
        <v>0</v>
      </c>
      <c r="AH43" s="8">
        <f t="shared" si="12"/>
        <v>0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6" customFormat="1" ht="39.950000000000003" customHeight="1">
      <c r="A44" s="10" t="s">
        <v>109</v>
      </c>
      <c r="B44" s="41" t="s">
        <v>110</v>
      </c>
      <c r="C44" s="42"/>
      <c r="D44" s="43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84"/>
      <c r="AK44" s="84"/>
      <c r="AL44" s="84"/>
      <c r="AM44" s="84"/>
      <c r="AN44" s="84"/>
      <c r="AO44" s="84"/>
      <c r="AP44" s="84"/>
    </row>
    <row r="45" spans="1:42" s="16" customFormat="1" ht="39.950000000000003" customHeight="1">
      <c r="A45" s="10" t="s">
        <v>111</v>
      </c>
      <c r="B45" s="41" t="s">
        <v>112</v>
      </c>
      <c r="C45" s="42"/>
      <c r="D45" s="4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84"/>
      <c r="AK45" s="84"/>
      <c r="AL45" s="84"/>
      <c r="AM45" s="84"/>
      <c r="AN45" s="84"/>
      <c r="AO45" s="84"/>
      <c r="AP45" s="84"/>
    </row>
    <row r="46" spans="1:42" s="16" customFormat="1" ht="39.950000000000003" customHeight="1">
      <c r="A46" s="10" t="s">
        <v>113</v>
      </c>
      <c r="B46" s="41" t="s">
        <v>114</v>
      </c>
      <c r="C46" s="42"/>
      <c r="D46" s="4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84"/>
      <c r="AK46" s="84"/>
      <c r="AL46" s="84"/>
      <c r="AM46" s="84"/>
      <c r="AN46" s="84"/>
      <c r="AO46" s="84"/>
      <c r="AP46" s="84"/>
    </row>
    <row r="47" spans="1:42" s="16" customFormat="1" ht="39.950000000000003" customHeight="1">
      <c r="A47" s="10" t="s">
        <v>115</v>
      </c>
      <c r="B47" s="41" t="s">
        <v>116</v>
      </c>
      <c r="C47" s="42"/>
      <c r="D47" s="4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84"/>
      <c r="AK47" s="84"/>
      <c r="AL47" s="84"/>
      <c r="AM47" s="84"/>
      <c r="AN47" s="84"/>
      <c r="AO47" s="84"/>
      <c r="AP47" s="84"/>
    </row>
    <row r="48" spans="1:42" s="16" customFormat="1" ht="39.950000000000003" customHeight="1">
      <c r="A48" s="10" t="s">
        <v>117</v>
      </c>
      <c r="B48" s="41" t="s">
        <v>118</v>
      </c>
      <c r="C48" s="42"/>
      <c r="D48" s="4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84"/>
      <c r="AK48" s="84"/>
      <c r="AL48" s="84"/>
      <c r="AM48" s="84"/>
      <c r="AN48" s="84"/>
      <c r="AO48" s="84"/>
      <c r="AP48" s="84"/>
    </row>
    <row r="49" spans="1:42" s="16" customFormat="1" ht="39.950000000000003" customHeight="1">
      <c r="A49" s="10" t="s">
        <v>119</v>
      </c>
      <c r="B49" s="41" t="s">
        <v>120</v>
      </c>
      <c r="C49" s="42"/>
      <c r="D49" s="4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84"/>
      <c r="AK49" s="84"/>
      <c r="AL49" s="84"/>
      <c r="AM49" s="84"/>
      <c r="AN49" s="84"/>
      <c r="AO49" s="84"/>
      <c r="AP49" s="84"/>
    </row>
    <row r="50" spans="1:42" s="16" customFormat="1" ht="39.950000000000003" customHeight="1">
      <c r="A50" s="10" t="s">
        <v>121</v>
      </c>
      <c r="B50" s="41" t="s">
        <v>79</v>
      </c>
      <c r="C50" s="42"/>
      <c r="D50" s="43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/>
      <c r="AD50" s="13"/>
      <c r="AE50" s="13"/>
      <c r="AF50" s="14"/>
      <c r="AG50" s="13"/>
      <c r="AH50" s="13"/>
      <c r="AI50" s="14"/>
      <c r="AJ50" s="84"/>
      <c r="AK50" s="84"/>
      <c r="AL50" s="84"/>
      <c r="AM50" s="84"/>
      <c r="AN50" s="84"/>
      <c r="AO50" s="84"/>
      <c r="AP50" s="84"/>
    </row>
    <row r="51" spans="1:42" s="9" customFormat="1" ht="55.5" customHeight="1">
      <c r="A51" s="7" t="s">
        <v>122</v>
      </c>
      <c r="B51" s="35" t="s">
        <v>123</v>
      </c>
      <c r="C51" s="36"/>
      <c r="D51" s="37"/>
      <c r="E51" s="8">
        <f>SUM(E52:E64)</f>
        <v>4</v>
      </c>
      <c r="F51" s="8">
        <f t="shared" ref="F51:AP51" si="13">SUM(F52:F64)</f>
        <v>0</v>
      </c>
      <c r="G51" s="8">
        <f t="shared" si="13"/>
        <v>4</v>
      </c>
      <c r="H51" s="8">
        <f t="shared" si="13"/>
        <v>0</v>
      </c>
      <c r="I51" s="8">
        <f t="shared" si="13"/>
        <v>0</v>
      </c>
      <c r="J51" s="8">
        <f t="shared" si="13"/>
        <v>3</v>
      </c>
      <c r="K51" s="8">
        <f t="shared" si="13"/>
        <v>3</v>
      </c>
      <c r="L51" s="8">
        <f t="shared" si="13"/>
        <v>0</v>
      </c>
      <c r="M51" s="8">
        <f t="shared" si="13"/>
        <v>0</v>
      </c>
      <c r="N51" s="8">
        <f t="shared" si="13"/>
        <v>0</v>
      </c>
      <c r="O51" s="8">
        <f t="shared" si="13"/>
        <v>0</v>
      </c>
      <c r="P51" s="8">
        <f t="shared" si="13"/>
        <v>2</v>
      </c>
      <c r="Q51" s="8">
        <f t="shared" si="13"/>
        <v>2</v>
      </c>
      <c r="R51" s="8">
        <f t="shared" si="13"/>
        <v>0</v>
      </c>
      <c r="S51" s="8">
        <f t="shared" si="13"/>
        <v>0</v>
      </c>
      <c r="T51" s="8">
        <f t="shared" si="13"/>
        <v>0</v>
      </c>
      <c r="U51" s="8">
        <f t="shared" si="13"/>
        <v>0</v>
      </c>
      <c r="V51" s="8">
        <f t="shared" si="13"/>
        <v>0</v>
      </c>
      <c r="W51" s="8">
        <f t="shared" si="13"/>
        <v>0</v>
      </c>
      <c r="X51" s="8">
        <f t="shared" si="13"/>
        <v>0</v>
      </c>
      <c r="Y51" s="8">
        <f t="shared" si="13"/>
        <v>1</v>
      </c>
      <c r="Z51" s="8">
        <f t="shared" si="13"/>
        <v>3</v>
      </c>
      <c r="AA51" s="8">
        <f t="shared" si="13"/>
        <v>0</v>
      </c>
      <c r="AB51" s="8">
        <f t="shared" si="13"/>
        <v>0</v>
      </c>
      <c r="AC51" s="8">
        <f t="shared" si="13"/>
        <v>4</v>
      </c>
      <c r="AD51" s="8">
        <f t="shared" si="13"/>
        <v>0</v>
      </c>
      <c r="AE51" s="8">
        <f t="shared" si="13"/>
        <v>1</v>
      </c>
      <c r="AF51" s="8">
        <f t="shared" si="13"/>
        <v>0</v>
      </c>
      <c r="AG51" s="8">
        <f t="shared" si="13"/>
        <v>1</v>
      </c>
      <c r="AH51" s="8">
        <f t="shared" si="13"/>
        <v>0</v>
      </c>
      <c r="AI51" s="8">
        <f t="shared" si="13"/>
        <v>1</v>
      </c>
      <c r="AJ51" s="8">
        <f t="shared" si="13"/>
        <v>0</v>
      </c>
      <c r="AK51" s="8">
        <f t="shared" si="13"/>
        <v>1</v>
      </c>
      <c r="AL51" s="8">
        <f t="shared" si="13"/>
        <v>0</v>
      </c>
      <c r="AM51" s="8">
        <f t="shared" si="13"/>
        <v>0</v>
      </c>
      <c r="AN51" s="8">
        <f t="shared" si="13"/>
        <v>0</v>
      </c>
      <c r="AO51" s="8">
        <f t="shared" si="13"/>
        <v>0</v>
      </c>
      <c r="AP51" s="8">
        <f t="shared" si="13"/>
        <v>0</v>
      </c>
    </row>
    <row r="52" spans="1:42" s="16" customFormat="1" ht="39.950000000000003" customHeight="1">
      <c r="A52" s="10" t="s">
        <v>124</v>
      </c>
      <c r="B52" s="41" t="s">
        <v>125</v>
      </c>
      <c r="C52" s="42"/>
      <c r="D52" s="43"/>
      <c r="E52" s="11">
        <v>2</v>
      </c>
      <c r="F52" s="11"/>
      <c r="G52" s="11">
        <f t="shared" si="9"/>
        <v>2</v>
      </c>
      <c r="H52" s="11"/>
      <c r="I52" s="11"/>
      <c r="J52" s="11">
        <f t="shared" si="5"/>
        <v>1</v>
      </c>
      <c r="K52" s="11">
        <v>1</v>
      </c>
      <c r="L52" s="11"/>
      <c r="M52" s="11"/>
      <c r="N52" s="11"/>
      <c r="O52" s="17"/>
      <c r="P52" s="11">
        <f t="shared" si="10"/>
        <v>1</v>
      </c>
      <c r="Q52" s="17">
        <v>1</v>
      </c>
      <c r="R52" s="17"/>
      <c r="S52" s="11"/>
      <c r="T52" s="17"/>
      <c r="U52" s="11"/>
      <c r="V52" s="17"/>
      <c r="W52" s="11"/>
      <c r="X52" s="11"/>
      <c r="Y52" s="17"/>
      <c r="Z52" s="11">
        <f t="shared" si="4"/>
        <v>1</v>
      </c>
      <c r="AA52" s="17"/>
      <c r="AB52" s="17"/>
      <c r="AC52" s="17">
        <v>2</v>
      </c>
      <c r="AD52" s="13"/>
      <c r="AE52" s="13">
        <v>1</v>
      </c>
      <c r="AF52" s="14"/>
      <c r="AG52" s="13">
        <f t="shared" ref="AG52" si="14">+AE52+AF52</f>
        <v>1</v>
      </c>
      <c r="AH52" s="13"/>
      <c r="AI52" s="14">
        <v>1</v>
      </c>
      <c r="AJ52" s="84"/>
      <c r="AK52" s="84">
        <v>1</v>
      </c>
      <c r="AL52" s="84"/>
      <c r="AM52" s="84"/>
      <c r="AN52" s="84"/>
      <c r="AO52" s="84"/>
      <c r="AP52" s="84"/>
    </row>
    <row r="53" spans="1:42" s="16" customFormat="1" ht="39.950000000000003" customHeight="1">
      <c r="A53" s="10" t="s">
        <v>126</v>
      </c>
      <c r="B53" s="41" t="s">
        <v>127</v>
      </c>
      <c r="C53" s="42"/>
      <c r="D53" s="43"/>
      <c r="E53" s="11"/>
      <c r="F53" s="11"/>
      <c r="G53" s="11"/>
      <c r="H53" s="11"/>
      <c r="I53" s="11"/>
      <c r="J53" s="11">
        <f t="shared" si="5"/>
        <v>1</v>
      </c>
      <c r="K53" s="11">
        <v>1</v>
      </c>
      <c r="L53" s="11"/>
      <c r="M53" s="11"/>
      <c r="N53" s="11"/>
      <c r="O53" s="17"/>
      <c r="P53" s="11"/>
      <c r="Q53" s="17"/>
      <c r="R53" s="17"/>
      <c r="S53" s="11"/>
      <c r="T53" s="17"/>
      <c r="U53" s="11"/>
      <c r="V53" s="17"/>
      <c r="W53" s="11"/>
      <c r="X53" s="11"/>
      <c r="Y53" s="17"/>
      <c r="Z53" s="11"/>
      <c r="AA53" s="17"/>
      <c r="AB53" s="17"/>
      <c r="AC53" s="17">
        <v>1</v>
      </c>
      <c r="AD53" s="13"/>
      <c r="AE53" s="13"/>
      <c r="AF53" s="14"/>
      <c r="AG53" s="13"/>
      <c r="AH53" s="13"/>
      <c r="AI53" s="14"/>
      <c r="AJ53" s="84"/>
      <c r="AK53" s="84"/>
      <c r="AL53" s="84"/>
      <c r="AM53" s="84"/>
      <c r="AN53" s="84"/>
      <c r="AO53" s="84"/>
      <c r="AP53" s="84"/>
    </row>
    <row r="54" spans="1:42" s="16" customFormat="1" ht="39.950000000000003" customHeight="1">
      <c r="A54" s="10" t="s">
        <v>128</v>
      </c>
      <c r="B54" s="41" t="s">
        <v>129</v>
      </c>
      <c r="C54" s="42"/>
      <c r="D54" s="43"/>
      <c r="E54" s="11"/>
      <c r="F54" s="11"/>
      <c r="G54" s="11"/>
      <c r="H54" s="11"/>
      <c r="I54" s="11"/>
      <c r="J54" s="11">
        <f t="shared" si="5"/>
        <v>1</v>
      </c>
      <c r="K54" s="11">
        <v>1</v>
      </c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>
        <v>1</v>
      </c>
      <c r="AD54" s="13"/>
      <c r="AE54" s="13"/>
      <c r="AF54" s="14"/>
      <c r="AG54" s="13"/>
      <c r="AH54" s="13"/>
      <c r="AI54" s="14"/>
      <c r="AJ54" s="84"/>
      <c r="AK54" s="84"/>
      <c r="AL54" s="84"/>
      <c r="AM54" s="84"/>
      <c r="AN54" s="84"/>
      <c r="AO54" s="84"/>
      <c r="AP54" s="84"/>
    </row>
    <row r="55" spans="1:42" s="16" customFormat="1" ht="39.950000000000003" customHeight="1">
      <c r="A55" s="10" t="s">
        <v>130</v>
      </c>
      <c r="B55" s="41" t="s">
        <v>131</v>
      </c>
      <c r="C55" s="42"/>
      <c r="D55" s="4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84"/>
      <c r="AK55" s="84"/>
      <c r="AL55" s="84"/>
      <c r="AM55" s="84"/>
      <c r="AN55" s="84"/>
      <c r="AO55" s="84"/>
      <c r="AP55" s="84"/>
    </row>
    <row r="56" spans="1:42" s="16" customFormat="1" ht="39.950000000000003" customHeight="1">
      <c r="A56" s="10" t="s">
        <v>132</v>
      </c>
      <c r="B56" s="41" t="s">
        <v>133</v>
      </c>
      <c r="C56" s="42"/>
      <c r="D56" s="4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84"/>
      <c r="AK56" s="84"/>
      <c r="AL56" s="84"/>
      <c r="AM56" s="84"/>
      <c r="AN56" s="84"/>
      <c r="AO56" s="84"/>
      <c r="AP56" s="84"/>
    </row>
    <row r="57" spans="1:42" s="16" customFormat="1" ht="39.950000000000003" customHeight="1">
      <c r="A57" s="10" t="s">
        <v>134</v>
      </c>
      <c r="B57" s="41" t="s">
        <v>135</v>
      </c>
      <c r="C57" s="42"/>
      <c r="D57" s="4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84"/>
      <c r="AK57" s="84"/>
      <c r="AL57" s="84"/>
      <c r="AM57" s="84"/>
      <c r="AN57" s="84"/>
      <c r="AO57" s="84"/>
      <c r="AP57" s="84"/>
    </row>
    <row r="58" spans="1:42" s="16" customFormat="1" ht="39.950000000000003" customHeight="1">
      <c r="A58" s="10" t="s">
        <v>136</v>
      </c>
      <c r="B58" s="41" t="s">
        <v>137</v>
      </c>
      <c r="C58" s="42"/>
      <c r="D58" s="43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84"/>
      <c r="AK58" s="84"/>
      <c r="AL58" s="84"/>
      <c r="AM58" s="84"/>
      <c r="AN58" s="84"/>
      <c r="AO58" s="84"/>
      <c r="AP58" s="84"/>
    </row>
    <row r="59" spans="1:42" s="16" customFormat="1" ht="39.950000000000003" customHeight="1">
      <c r="A59" s="10" t="s">
        <v>138</v>
      </c>
      <c r="B59" s="41" t="s">
        <v>139</v>
      </c>
      <c r="C59" s="42"/>
      <c r="D59" s="43"/>
      <c r="E59" s="11">
        <v>1</v>
      </c>
      <c r="F59" s="11"/>
      <c r="G59" s="11">
        <f t="shared" si="9"/>
        <v>1</v>
      </c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>
        <v>1</v>
      </c>
      <c r="Z59" s="11">
        <f t="shared" si="4"/>
        <v>1</v>
      </c>
      <c r="AA59" s="17"/>
      <c r="AB59" s="17"/>
      <c r="AC59" s="17"/>
      <c r="AD59" s="13"/>
      <c r="AE59" s="13"/>
      <c r="AF59" s="14"/>
      <c r="AG59" s="13"/>
      <c r="AH59" s="13"/>
      <c r="AI59" s="14"/>
      <c r="AJ59" s="84"/>
      <c r="AK59" s="84"/>
      <c r="AL59" s="84"/>
      <c r="AM59" s="84"/>
      <c r="AN59" s="84"/>
      <c r="AO59" s="84"/>
      <c r="AP59" s="84"/>
    </row>
    <row r="60" spans="1:42" s="16" customFormat="1" ht="39.950000000000003" customHeight="1">
      <c r="A60" s="10" t="s">
        <v>140</v>
      </c>
      <c r="B60" s="41" t="s">
        <v>141</v>
      </c>
      <c r="C60" s="42"/>
      <c r="D60" s="43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84"/>
      <c r="AK60" s="84"/>
      <c r="AL60" s="84"/>
      <c r="AM60" s="84"/>
      <c r="AN60" s="84"/>
      <c r="AO60" s="84"/>
      <c r="AP60" s="84"/>
    </row>
    <row r="61" spans="1:42" s="16" customFormat="1" ht="39.950000000000003" customHeight="1">
      <c r="A61" s="10" t="s">
        <v>142</v>
      </c>
      <c r="B61" s="41" t="s">
        <v>143</v>
      </c>
      <c r="C61" s="42"/>
      <c r="D61" s="43"/>
      <c r="E61" s="11">
        <v>1</v>
      </c>
      <c r="F61" s="11"/>
      <c r="G61" s="11">
        <f t="shared" si="9"/>
        <v>1</v>
      </c>
      <c r="H61" s="11"/>
      <c r="I61" s="11"/>
      <c r="J61" s="11"/>
      <c r="K61" s="11"/>
      <c r="L61" s="11"/>
      <c r="M61" s="11"/>
      <c r="N61" s="11"/>
      <c r="O61" s="17"/>
      <c r="P61" s="11">
        <f t="shared" si="10"/>
        <v>1</v>
      </c>
      <c r="Q61" s="17">
        <v>1</v>
      </c>
      <c r="R61" s="17"/>
      <c r="S61" s="11"/>
      <c r="T61" s="17"/>
      <c r="U61" s="11"/>
      <c r="V61" s="17"/>
      <c r="W61" s="11"/>
      <c r="X61" s="11"/>
      <c r="Y61" s="17"/>
      <c r="Z61" s="11">
        <f t="shared" si="4"/>
        <v>1</v>
      </c>
      <c r="AA61" s="17"/>
      <c r="AB61" s="17"/>
      <c r="AC61" s="17"/>
      <c r="AD61" s="13"/>
      <c r="AE61" s="13"/>
      <c r="AF61" s="14"/>
      <c r="AG61" s="13"/>
      <c r="AH61" s="13"/>
      <c r="AI61" s="14"/>
      <c r="AJ61" s="84"/>
      <c r="AK61" s="84"/>
      <c r="AL61" s="84"/>
      <c r="AM61" s="84"/>
      <c r="AN61" s="84"/>
      <c r="AO61" s="84"/>
      <c r="AP61" s="84"/>
    </row>
    <row r="62" spans="1:42" s="16" customFormat="1" ht="39.950000000000003" customHeight="1">
      <c r="A62" s="10" t="s">
        <v>144</v>
      </c>
      <c r="B62" s="41" t="s">
        <v>145</v>
      </c>
      <c r="C62" s="42"/>
      <c r="D62" s="4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84"/>
      <c r="AK62" s="84"/>
      <c r="AL62" s="84"/>
      <c r="AM62" s="84"/>
      <c r="AN62" s="84"/>
      <c r="AO62" s="84"/>
      <c r="AP62" s="84"/>
    </row>
    <row r="63" spans="1:42" s="16" customFormat="1" ht="39.950000000000003" customHeight="1">
      <c r="A63" s="10" t="s">
        <v>146</v>
      </c>
      <c r="B63" s="41" t="s">
        <v>147</v>
      </c>
      <c r="C63" s="42"/>
      <c r="D63" s="4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84"/>
      <c r="AK63" s="84"/>
      <c r="AL63" s="84"/>
      <c r="AM63" s="84"/>
      <c r="AN63" s="84"/>
      <c r="AO63" s="84"/>
      <c r="AP63" s="84"/>
    </row>
    <row r="64" spans="1:42" s="16" customFormat="1" ht="39.950000000000003" customHeight="1">
      <c r="A64" s="10" t="s">
        <v>148</v>
      </c>
      <c r="B64" s="41" t="s">
        <v>79</v>
      </c>
      <c r="C64" s="42"/>
      <c r="D64" s="4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84"/>
      <c r="AK64" s="84"/>
      <c r="AL64" s="84"/>
      <c r="AM64" s="84"/>
      <c r="AN64" s="84"/>
      <c r="AO64" s="84"/>
      <c r="AP64" s="84"/>
    </row>
    <row r="65" spans="1:42" s="9" customFormat="1" ht="57" customHeight="1">
      <c r="A65" s="7" t="s">
        <v>149</v>
      </c>
      <c r="B65" s="35" t="s">
        <v>150</v>
      </c>
      <c r="C65" s="36"/>
      <c r="D65" s="37"/>
      <c r="E65" s="8">
        <f>SUM(E66:E71)</f>
        <v>0</v>
      </c>
      <c r="F65" s="8">
        <f t="shared" ref="F65:AP65" si="15">SUM(F66:F71)</f>
        <v>0</v>
      </c>
      <c r="G65" s="8">
        <f t="shared" si="15"/>
        <v>0</v>
      </c>
      <c r="H65" s="8">
        <f t="shared" si="15"/>
        <v>0</v>
      </c>
      <c r="I65" s="8">
        <f t="shared" si="15"/>
        <v>0</v>
      </c>
      <c r="J65" s="8">
        <f t="shared" si="15"/>
        <v>0</v>
      </c>
      <c r="K65" s="8">
        <f t="shared" si="15"/>
        <v>0</v>
      </c>
      <c r="L65" s="8">
        <f t="shared" si="15"/>
        <v>0</v>
      </c>
      <c r="M65" s="8">
        <f t="shared" si="15"/>
        <v>0</v>
      </c>
      <c r="N65" s="8">
        <f t="shared" si="15"/>
        <v>0</v>
      </c>
      <c r="O65" s="8">
        <f t="shared" si="15"/>
        <v>0</v>
      </c>
      <c r="P65" s="8">
        <f t="shared" si="15"/>
        <v>0</v>
      </c>
      <c r="Q65" s="8">
        <f t="shared" si="15"/>
        <v>0</v>
      </c>
      <c r="R65" s="8">
        <f t="shared" si="15"/>
        <v>0</v>
      </c>
      <c r="S65" s="8">
        <f t="shared" si="15"/>
        <v>0</v>
      </c>
      <c r="T65" s="8">
        <f t="shared" si="15"/>
        <v>0</v>
      </c>
      <c r="U65" s="8">
        <f t="shared" si="15"/>
        <v>0</v>
      </c>
      <c r="V65" s="8">
        <f t="shared" si="15"/>
        <v>0</v>
      </c>
      <c r="W65" s="8">
        <f t="shared" si="15"/>
        <v>0</v>
      </c>
      <c r="X65" s="8">
        <f t="shared" si="15"/>
        <v>0</v>
      </c>
      <c r="Y65" s="8">
        <f t="shared" si="15"/>
        <v>0</v>
      </c>
      <c r="Z65" s="8">
        <f t="shared" si="15"/>
        <v>0</v>
      </c>
      <c r="AA65" s="8">
        <f t="shared" si="15"/>
        <v>0</v>
      </c>
      <c r="AB65" s="8">
        <f t="shared" si="15"/>
        <v>0</v>
      </c>
      <c r="AC65" s="8">
        <f t="shared" si="15"/>
        <v>0</v>
      </c>
      <c r="AD65" s="8">
        <f t="shared" si="15"/>
        <v>0</v>
      </c>
      <c r="AE65" s="8">
        <f t="shared" si="15"/>
        <v>0</v>
      </c>
      <c r="AF65" s="8">
        <f t="shared" si="15"/>
        <v>0</v>
      </c>
      <c r="AG65" s="8">
        <f t="shared" si="15"/>
        <v>0</v>
      </c>
      <c r="AH65" s="8">
        <f t="shared" si="15"/>
        <v>0</v>
      </c>
      <c r="AI65" s="8">
        <f t="shared" si="15"/>
        <v>0</v>
      </c>
      <c r="AJ65" s="8">
        <f t="shared" si="15"/>
        <v>0</v>
      </c>
      <c r="AK65" s="8">
        <f t="shared" si="15"/>
        <v>0</v>
      </c>
      <c r="AL65" s="8">
        <f t="shared" si="15"/>
        <v>0</v>
      </c>
      <c r="AM65" s="8">
        <f t="shared" si="15"/>
        <v>0</v>
      </c>
      <c r="AN65" s="8">
        <f t="shared" si="15"/>
        <v>0</v>
      </c>
      <c r="AO65" s="8">
        <f t="shared" si="15"/>
        <v>0</v>
      </c>
      <c r="AP65" s="8">
        <f t="shared" si="15"/>
        <v>0</v>
      </c>
    </row>
    <row r="66" spans="1:42" s="16" customFormat="1" ht="39.950000000000003" customHeight="1">
      <c r="A66" s="10" t="s">
        <v>151</v>
      </c>
      <c r="B66" s="41" t="s">
        <v>152</v>
      </c>
      <c r="C66" s="42"/>
      <c r="D66" s="4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84"/>
      <c r="AK66" s="84"/>
      <c r="AL66" s="84"/>
      <c r="AM66" s="84"/>
      <c r="AN66" s="84"/>
      <c r="AO66" s="84"/>
      <c r="AP66" s="84"/>
    </row>
    <row r="67" spans="1:42" s="16" customFormat="1" ht="39.950000000000003" customHeight="1">
      <c r="A67" s="10" t="s">
        <v>153</v>
      </c>
      <c r="B67" s="41" t="s">
        <v>154</v>
      </c>
      <c r="C67" s="42"/>
      <c r="D67" s="4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84"/>
      <c r="AK67" s="84"/>
      <c r="AL67" s="84"/>
      <c r="AM67" s="84"/>
      <c r="AN67" s="84"/>
      <c r="AO67" s="84"/>
      <c r="AP67" s="84"/>
    </row>
    <row r="68" spans="1:42" s="16" customFormat="1" ht="39.950000000000003" customHeight="1">
      <c r="A68" s="10" t="s">
        <v>155</v>
      </c>
      <c r="B68" s="41" t="s">
        <v>156</v>
      </c>
      <c r="C68" s="42"/>
      <c r="D68" s="4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84"/>
      <c r="AK68" s="84"/>
      <c r="AL68" s="84"/>
      <c r="AM68" s="84"/>
      <c r="AN68" s="84"/>
      <c r="AO68" s="84"/>
      <c r="AP68" s="84"/>
    </row>
    <row r="69" spans="1:42" s="16" customFormat="1" ht="39.950000000000003" customHeight="1">
      <c r="A69" s="10" t="s">
        <v>157</v>
      </c>
      <c r="B69" s="41" t="s">
        <v>158</v>
      </c>
      <c r="C69" s="42"/>
      <c r="D69" s="4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84"/>
      <c r="AK69" s="84"/>
      <c r="AL69" s="84"/>
      <c r="AM69" s="84"/>
      <c r="AN69" s="84"/>
      <c r="AO69" s="84"/>
      <c r="AP69" s="84"/>
    </row>
    <row r="70" spans="1:42" s="16" customFormat="1" ht="39.950000000000003" customHeight="1">
      <c r="A70" s="10" t="s">
        <v>159</v>
      </c>
      <c r="B70" s="41" t="s">
        <v>160</v>
      </c>
      <c r="C70" s="42"/>
      <c r="D70" s="4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84"/>
      <c r="AK70" s="84"/>
      <c r="AL70" s="84"/>
      <c r="AM70" s="84"/>
      <c r="AN70" s="84"/>
      <c r="AO70" s="84"/>
      <c r="AP70" s="84"/>
    </row>
    <row r="71" spans="1:42" s="16" customFormat="1" ht="39.950000000000003" customHeight="1">
      <c r="A71" s="10" t="s">
        <v>161</v>
      </c>
      <c r="B71" s="41" t="s">
        <v>79</v>
      </c>
      <c r="C71" s="42"/>
      <c r="D71" s="4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84"/>
      <c r="AK71" s="84"/>
      <c r="AL71" s="84"/>
      <c r="AM71" s="84"/>
      <c r="AN71" s="84"/>
      <c r="AO71" s="84"/>
      <c r="AP71" s="84"/>
    </row>
    <row r="72" spans="1:42" s="9" customFormat="1" ht="58.5" customHeight="1">
      <c r="A72" s="7" t="s">
        <v>162</v>
      </c>
      <c r="B72" s="35" t="s">
        <v>163</v>
      </c>
      <c r="C72" s="36"/>
      <c r="D72" s="37"/>
      <c r="E72" s="8">
        <f>SUM(E73:E79)</f>
        <v>0</v>
      </c>
      <c r="F72" s="8">
        <f t="shared" ref="F72:AP72" si="16">SUM(F73:F79)</f>
        <v>0</v>
      </c>
      <c r="G72" s="8">
        <f t="shared" si="16"/>
        <v>0</v>
      </c>
      <c r="H72" s="8">
        <f t="shared" si="16"/>
        <v>0</v>
      </c>
      <c r="I72" s="8">
        <f t="shared" si="16"/>
        <v>0</v>
      </c>
      <c r="J72" s="8">
        <f t="shared" si="16"/>
        <v>5</v>
      </c>
      <c r="K72" s="8">
        <f t="shared" si="16"/>
        <v>4</v>
      </c>
      <c r="L72" s="8">
        <f t="shared" si="16"/>
        <v>1</v>
      </c>
      <c r="M72" s="8">
        <f t="shared" si="16"/>
        <v>0</v>
      </c>
      <c r="N72" s="8">
        <f t="shared" si="16"/>
        <v>0</v>
      </c>
      <c r="O72" s="8">
        <f t="shared" si="16"/>
        <v>0</v>
      </c>
      <c r="P72" s="8">
        <f t="shared" si="16"/>
        <v>1</v>
      </c>
      <c r="Q72" s="8">
        <f t="shared" si="16"/>
        <v>0</v>
      </c>
      <c r="R72" s="8">
        <f t="shared" si="16"/>
        <v>0</v>
      </c>
      <c r="S72" s="8">
        <f t="shared" si="16"/>
        <v>1</v>
      </c>
      <c r="T72" s="8">
        <f t="shared" si="16"/>
        <v>0</v>
      </c>
      <c r="U72" s="8">
        <f t="shared" si="16"/>
        <v>0</v>
      </c>
      <c r="V72" s="8">
        <f t="shared" si="16"/>
        <v>0</v>
      </c>
      <c r="W72" s="8">
        <f t="shared" si="16"/>
        <v>0</v>
      </c>
      <c r="X72" s="8">
        <f t="shared" si="16"/>
        <v>0</v>
      </c>
      <c r="Y72" s="8">
        <f t="shared" si="16"/>
        <v>0</v>
      </c>
      <c r="Z72" s="8">
        <f t="shared" si="16"/>
        <v>1</v>
      </c>
      <c r="AA72" s="8">
        <f t="shared" si="16"/>
        <v>0</v>
      </c>
      <c r="AB72" s="8">
        <f t="shared" si="16"/>
        <v>0</v>
      </c>
      <c r="AC72" s="8">
        <f t="shared" si="16"/>
        <v>3</v>
      </c>
      <c r="AD72" s="8">
        <f t="shared" si="16"/>
        <v>0</v>
      </c>
      <c r="AE72" s="8">
        <f t="shared" si="16"/>
        <v>0</v>
      </c>
      <c r="AF72" s="8">
        <f t="shared" si="16"/>
        <v>0</v>
      </c>
      <c r="AG72" s="8">
        <f t="shared" si="16"/>
        <v>0</v>
      </c>
      <c r="AH72" s="8">
        <f t="shared" si="16"/>
        <v>0</v>
      </c>
      <c r="AI72" s="8">
        <f t="shared" si="16"/>
        <v>0</v>
      </c>
      <c r="AJ72" s="8">
        <f t="shared" si="16"/>
        <v>0</v>
      </c>
      <c r="AK72" s="8">
        <f t="shared" si="16"/>
        <v>0</v>
      </c>
      <c r="AL72" s="8">
        <f t="shared" si="16"/>
        <v>0</v>
      </c>
      <c r="AM72" s="8">
        <f t="shared" si="16"/>
        <v>0</v>
      </c>
      <c r="AN72" s="8">
        <f t="shared" si="16"/>
        <v>0</v>
      </c>
      <c r="AO72" s="8">
        <f t="shared" si="16"/>
        <v>0</v>
      </c>
      <c r="AP72" s="8">
        <f t="shared" si="16"/>
        <v>0</v>
      </c>
    </row>
    <row r="73" spans="1:42" s="16" customFormat="1" ht="39.950000000000003" customHeight="1">
      <c r="A73" s="10" t="s">
        <v>164</v>
      </c>
      <c r="B73" s="41" t="s">
        <v>165</v>
      </c>
      <c r="C73" s="42"/>
      <c r="D73" s="4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84"/>
      <c r="AK73" s="84"/>
      <c r="AL73" s="84"/>
      <c r="AM73" s="84"/>
      <c r="AN73" s="84"/>
      <c r="AO73" s="84"/>
      <c r="AP73" s="84"/>
    </row>
    <row r="74" spans="1:42" s="16" customFormat="1" ht="39.950000000000003" customHeight="1">
      <c r="A74" s="10" t="s">
        <v>166</v>
      </c>
      <c r="B74" s="41" t="s">
        <v>167</v>
      </c>
      <c r="C74" s="42"/>
      <c r="D74" s="4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84"/>
      <c r="AK74" s="84"/>
      <c r="AL74" s="84"/>
      <c r="AM74" s="84"/>
      <c r="AN74" s="84"/>
      <c r="AO74" s="84"/>
      <c r="AP74" s="84"/>
    </row>
    <row r="75" spans="1:42" s="16" customFormat="1" ht="39.950000000000003" customHeight="1">
      <c r="A75" s="10" t="s">
        <v>168</v>
      </c>
      <c r="B75" s="41" t="s">
        <v>169</v>
      </c>
      <c r="C75" s="42"/>
      <c r="D75" s="4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84"/>
      <c r="AK75" s="84"/>
      <c r="AL75" s="84"/>
      <c r="AM75" s="84"/>
      <c r="AN75" s="84"/>
      <c r="AO75" s="84"/>
      <c r="AP75" s="84"/>
    </row>
    <row r="76" spans="1:42" s="16" customFormat="1" ht="39.950000000000003" customHeight="1">
      <c r="A76" s="10" t="s">
        <v>170</v>
      </c>
      <c r="B76" s="41" t="s">
        <v>171</v>
      </c>
      <c r="C76" s="42"/>
      <c r="D76" s="4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84"/>
      <c r="AK76" s="84"/>
      <c r="AL76" s="84"/>
      <c r="AM76" s="84"/>
      <c r="AN76" s="84"/>
      <c r="AO76" s="84"/>
      <c r="AP76" s="84"/>
    </row>
    <row r="77" spans="1:42" s="16" customFormat="1" ht="39.950000000000003" customHeight="1">
      <c r="A77" s="10" t="s">
        <v>172</v>
      </c>
      <c r="B77" s="41" t="s">
        <v>173</v>
      </c>
      <c r="C77" s="42"/>
      <c r="D77" s="43"/>
      <c r="E77" s="11"/>
      <c r="F77" s="11"/>
      <c r="G77" s="11"/>
      <c r="H77" s="11"/>
      <c r="I77" s="11"/>
      <c r="J77" s="11">
        <f t="shared" ref="J77:J128" si="17">+K77+L77+M77+N77</f>
        <v>2</v>
      </c>
      <c r="K77" s="11">
        <v>1</v>
      </c>
      <c r="L77" s="11">
        <v>1</v>
      </c>
      <c r="M77" s="11"/>
      <c r="N77" s="11"/>
      <c r="O77" s="17"/>
      <c r="P77" s="11">
        <f t="shared" si="10"/>
        <v>1</v>
      </c>
      <c r="Q77" s="17"/>
      <c r="R77" s="17"/>
      <c r="S77" s="11">
        <v>1</v>
      </c>
      <c r="T77" s="17"/>
      <c r="U77" s="11"/>
      <c r="V77" s="17"/>
      <c r="W77" s="11"/>
      <c r="X77" s="11"/>
      <c r="Y77" s="17"/>
      <c r="Z77" s="11">
        <f t="shared" ref="Z77:Z128" si="18">+P77+Y77</f>
        <v>1</v>
      </c>
      <c r="AA77" s="17"/>
      <c r="AB77" s="17"/>
      <c r="AC77" s="17"/>
      <c r="AD77" s="13"/>
      <c r="AE77" s="13"/>
      <c r="AF77" s="14"/>
      <c r="AG77" s="13"/>
      <c r="AH77" s="13"/>
      <c r="AI77" s="14"/>
      <c r="AJ77" s="84"/>
      <c r="AK77" s="84"/>
      <c r="AL77" s="84"/>
      <c r="AM77" s="84"/>
      <c r="AN77" s="84"/>
      <c r="AO77" s="84"/>
      <c r="AP77" s="84"/>
    </row>
    <row r="78" spans="1:42" s="16" customFormat="1" ht="39.950000000000003" customHeight="1">
      <c r="A78" s="10" t="s">
        <v>174</v>
      </c>
      <c r="B78" s="41" t="s">
        <v>79</v>
      </c>
      <c r="C78" s="42"/>
      <c r="D78" s="43"/>
      <c r="E78" s="11"/>
      <c r="F78" s="11"/>
      <c r="G78" s="11"/>
      <c r="H78" s="11"/>
      <c r="I78" s="11"/>
      <c r="J78" s="11">
        <f t="shared" si="17"/>
        <v>3</v>
      </c>
      <c r="K78" s="11">
        <v>3</v>
      </c>
      <c r="L78" s="11"/>
      <c r="M78" s="11"/>
      <c r="N78" s="11"/>
      <c r="O78" s="17"/>
      <c r="P78" s="11"/>
      <c r="Q78" s="17"/>
      <c r="R78" s="17"/>
      <c r="S78" s="11"/>
      <c r="T78" s="17"/>
      <c r="U78" s="11"/>
      <c r="V78" s="17"/>
      <c r="W78" s="11"/>
      <c r="X78" s="11"/>
      <c r="Y78" s="17"/>
      <c r="Z78" s="11"/>
      <c r="AA78" s="17"/>
      <c r="AB78" s="17"/>
      <c r="AC78" s="17">
        <v>3</v>
      </c>
      <c r="AD78" s="13"/>
      <c r="AE78" s="13"/>
      <c r="AF78" s="14"/>
      <c r="AG78" s="13"/>
      <c r="AH78" s="13"/>
      <c r="AI78" s="14"/>
      <c r="AJ78" s="84"/>
      <c r="AK78" s="84"/>
      <c r="AL78" s="84"/>
      <c r="AM78" s="84"/>
      <c r="AN78" s="84"/>
      <c r="AO78" s="84"/>
      <c r="AP78" s="84"/>
    </row>
    <row r="79" spans="1:42" s="16" customFormat="1" ht="39.950000000000003" customHeight="1">
      <c r="A79" s="10" t="s">
        <v>175</v>
      </c>
      <c r="B79" s="41" t="s">
        <v>176</v>
      </c>
      <c r="C79" s="42"/>
      <c r="D79" s="4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84"/>
      <c r="AK79" s="84"/>
      <c r="AL79" s="84"/>
      <c r="AM79" s="84"/>
      <c r="AN79" s="84"/>
      <c r="AO79" s="84"/>
      <c r="AP79" s="84"/>
    </row>
    <row r="80" spans="1:42" s="9" customFormat="1" ht="65.25" customHeight="1">
      <c r="A80" s="7" t="s">
        <v>177</v>
      </c>
      <c r="B80" s="35" t="s">
        <v>178</v>
      </c>
      <c r="C80" s="36"/>
      <c r="D80" s="37"/>
      <c r="E80" s="8">
        <f>SUM(E81:E82)</f>
        <v>0</v>
      </c>
      <c r="F80" s="8">
        <f t="shared" ref="F80:AP80" si="19">SUM(F81:F82)</f>
        <v>0</v>
      </c>
      <c r="G80" s="8">
        <f t="shared" si="19"/>
        <v>0</v>
      </c>
      <c r="H80" s="8">
        <f t="shared" si="19"/>
        <v>0</v>
      </c>
      <c r="I80" s="8">
        <f t="shared" si="19"/>
        <v>0</v>
      </c>
      <c r="J80" s="8">
        <f t="shared" si="19"/>
        <v>1</v>
      </c>
      <c r="K80" s="8">
        <f t="shared" si="19"/>
        <v>1</v>
      </c>
      <c r="L80" s="8">
        <f t="shared" si="19"/>
        <v>0</v>
      </c>
      <c r="M80" s="8">
        <f t="shared" si="19"/>
        <v>0</v>
      </c>
      <c r="N80" s="8">
        <f t="shared" si="19"/>
        <v>0</v>
      </c>
      <c r="O80" s="8">
        <f t="shared" si="19"/>
        <v>0</v>
      </c>
      <c r="P80" s="8">
        <f t="shared" si="19"/>
        <v>0</v>
      </c>
      <c r="Q80" s="8">
        <f t="shared" si="19"/>
        <v>0</v>
      </c>
      <c r="R80" s="8">
        <f t="shared" si="19"/>
        <v>0</v>
      </c>
      <c r="S80" s="8">
        <f t="shared" si="19"/>
        <v>0</v>
      </c>
      <c r="T80" s="8">
        <f t="shared" si="19"/>
        <v>0</v>
      </c>
      <c r="U80" s="8">
        <f t="shared" si="19"/>
        <v>0</v>
      </c>
      <c r="V80" s="8">
        <f t="shared" si="19"/>
        <v>0</v>
      </c>
      <c r="W80" s="8">
        <f t="shared" si="19"/>
        <v>0</v>
      </c>
      <c r="X80" s="8">
        <f t="shared" si="19"/>
        <v>0</v>
      </c>
      <c r="Y80" s="8">
        <f t="shared" si="19"/>
        <v>0</v>
      </c>
      <c r="Z80" s="8">
        <f t="shared" si="19"/>
        <v>0</v>
      </c>
      <c r="AA80" s="8">
        <f t="shared" si="19"/>
        <v>0</v>
      </c>
      <c r="AB80" s="8">
        <f t="shared" si="19"/>
        <v>0</v>
      </c>
      <c r="AC80" s="8">
        <f t="shared" si="19"/>
        <v>1</v>
      </c>
      <c r="AD80" s="8">
        <f t="shared" si="19"/>
        <v>0</v>
      </c>
      <c r="AE80" s="8">
        <f t="shared" si="19"/>
        <v>0</v>
      </c>
      <c r="AF80" s="8">
        <f t="shared" si="19"/>
        <v>0</v>
      </c>
      <c r="AG80" s="8">
        <f t="shared" si="19"/>
        <v>0</v>
      </c>
      <c r="AH80" s="8">
        <f t="shared" si="19"/>
        <v>0</v>
      </c>
      <c r="AI80" s="8">
        <f t="shared" si="19"/>
        <v>0</v>
      </c>
      <c r="AJ80" s="8">
        <f t="shared" si="19"/>
        <v>0</v>
      </c>
      <c r="AK80" s="8">
        <f t="shared" si="19"/>
        <v>0</v>
      </c>
      <c r="AL80" s="8">
        <f t="shared" si="19"/>
        <v>0</v>
      </c>
      <c r="AM80" s="8">
        <f t="shared" si="19"/>
        <v>0</v>
      </c>
      <c r="AN80" s="8">
        <f t="shared" si="19"/>
        <v>0</v>
      </c>
      <c r="AO80" s="8">
        <f t="shared" si="19"/>
        <v>0</v>
      </c>
      <c r="AP80" s="8">
        <f t="shared" si="19"/>
        <v>0</v>
      </c>
    </row>
    <row r="81" spans="1:42" s="16" customFormat="1" ht="39.950000000000003" customHeight="1">
      <c r="A81" s="10" t="s">
        <v>179</v>
      </c>
      <c r="B81" s="41" t="s">
        <v>180</v>
      </c>
      <c r="C81" s="42"/>
      <c r="D81" s="4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84"/>
      <c r="AK81" s="84"/>
      <c r="AL81" s="84"/>
      <c r="AM81" s="84"/>
      <c r="AN81" s="84"/>
      <c r="AO81" s="84"/>
      <c r="AP81" s="84"/>
    </row>
    <row r="82" spans="1:42" s="16" customFormat="1" ht="39.950000000000003" customHeight="1">
      <c r="A82" s="10" t="s">
        <v>181</v>
      </c>
      <c r="B82" s="41" t="s">
        <v>79</v>
      </c>
      <c r="C82" s="42"/>
      <c r="D82" s="43"/>
      <c r="E82" s="11"/>
      <c r="F82" s="11"/>
      <c r="G82" s="11"/>
      <c r="H82" s="11"/>
      <c r="I82" s="11"/>
      <c r="J82" s="11">
        <f t="shared" si="17"/>
        <v>1</v>
      </c>
      <c r="K82" s="11">
        <v>1</v>
      </c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>
        <v>1</v>
      </c>
      <c r="AD82" s="13"/>
      <c r="AE82" s="13"/>
      <c r="AF82" s="13"/>
      <c r="AG82" s="13"/>
      <c r="AH82" s="13"/>
      <c r="AI82" s="14"/>
      <c r="AJ82" s="84"/>
      <c r="AK82" s="84"/>
      <c r="AL82" s="84"/>
      <c r="AM82" s="84"/>
      <c r="AN82" s="84"/>
      <c r="AO82" s="84"/>
      <c r="AP82" s="84"/>
    </row>
    <row r="83" spans="1:42" s="9" customFormat="1" ht="39.950000000000003" customHeight="1">
      <c r="A83" s="7" t="s">
        <v>182</v>
      </c>
      <c r="B83" s="35" t="s">
        <v>183</v>
      </c>
      <c r="C83" s="36"/>
      <c r="D83" s="37"/>
      <c r="E83" s="8">
        <f>SUM(E84:E104)</f>
        <v>7</v>
      </c>
      <c r="F83" s="8">
        <f t="shared" ref="F83:AP83" si="20">SUM(F84:F104)</f>
        <v>0</v>
      </c>
      <c r="G83" s="8">
        <f t="shared" si="20"/>
        <v>3</v>
      </c>
      <c r="H83" s="8">
        <f t="shared" si="20"/>
        <v>4</v>
      </c>
      <c r="I83" s="8">
        <f t="shared" si="20"/>
        <v>0</v>
      </c>
      <c r="J83" s="8">
        <f t="shared" si="20"/>
        <v>5</v>
      </c>
      <c r="K83" s="8">
        <f t="shared" si="20"/>
        <v>4</v>
      </c>
      <c r="L83" s="8">
        <f t="shared" si="20"/>
        <v>1</v>
      </c>
      <c r="M83" s="8">
        <f t="shared" si="20"/>
        <v>0</v>
      </c>
      <c r="N83" s="8">
        <f t="shared" si="20"/>
        <v>0</v>
      </c>
      <c r="O83" s="8">
        <f t="shared" si="20"/>
        <v>0</v>
      </c>
      <c r="P83" s="8">
        <f t="shared" si="20"/>
        <v>4</v>
      </c>
      <c r="Q83" s="8">
        <f t="shared" si="20"/>
        <v>3</v>
      </c>
      <c r="R83" s="8">
        <f t="shared" si="20"/>
        <v>0</v>
      </c>
      <c r="S83" s="8">
        <f t="shared" si="20"/>
        <v>0</v>
      </c>
      <c r="T83" s="8">
        <f t="shared" si="20"/>
        <v>0</v>
      </c>
      <c r="U83" s="8">
        <f t="shared" si="20"/>
        <v>1</v>
      </c>
      <c r="V83" s="8">
        <f t="shared" si="20"/>
        <v>0</v>
      </c>
      <c r="W83" s="8">
        <f t="shared" si="20"/>
        <v>1</v>
      </c>
      <c r="X83" s="8">
        <f t="shared" si="20"/>
        <v>0</v>
      </c>
      <c r="Y83" s="8">
        <f t="shared" si="20"/>
        <v>0</v>
      </c>
      <c r="Z83" s="8">
        <f t="shared" si="20"/>
        <v>4</v>
      </c>
      <c r="AA83" s="8">
        <f t="shared" si="20"/>
        <v>0</v>
      </c>
      <c r="AB83" s="8">
        <f t="shared" si="20"/>
        <v>0</v>
      </c>
      <c r="AC83" s="8">
        <f t="shared" si="20"/>
        <v>3</v>
      </c>
      <c r="AD83" s="8">
        <f t="shared" si="20"/>
        <v>0</v>
      </c>
      <c r="AE83" s="8">
        <f t="shared" si="20"/>
        <v>0</v>
      </c>
      <c r="AF83" s="8">
        <f t="shared" si="20"/>
        <v>0</v>
      </c>
      <c r="AG83" s="8">
        <f t="shared" si="20"/>
        <v>0</v>
      </c>
      <c r="AH83" s="8">
        <f t="shared" si="20"/>
        <v>0</v>
      </c>
      <c r="AI83" s="8">
        <f t="shared" si="20"/>
        <v>0</v>
      </c>
      <c r="AJ83" s="8">
        <f t="shared" si="20"/>
        <v>0</v>
      </c>
      <c r="AK83" s="8">
        <f t="shared" si="20"/>
        <v>0</v>
      </c>
      <c r="AL83" s="8">
        <f t="shared" si="20"/>
        <v>0</v>
      </c>
      <c r="AM83" s="8">
        <f t="shared" si="20"/>
        <v>0</v>
      </c>
      <c r="AN83" s="8">
        <f t="shared" si="20"/>
        <v>0</v>
      </c>
      <c r="AO83" s="8">
        <f t="shared" si="20"/>
        <v>0</v>
      </c>
      <c r="AP83" s="8">
        <f t="shared" si="20"/>
        <v>0</v>
      </c>
    </row>
    <row r="84" spans="1:42" s="16" customFormat="1" ht="39.950000000000003" customHeight="1">
      <c r="A84" s="10" t="s">
        <v>184</v>
      </c>
      <c r="B84" s="41" t="s">
        <v>185</v>
      </c>
      <c r="C84" s="42"/>
      <c r="D84" s="4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84"/>
      <c r="AK84" s="84"/>
      <c r="AL84" s="84"/>
      <c r="AM84" s="84"/>
      <c r="AN84" s="84"/>
      <c r="AO84" s="84"/>
      <c r="AP84" s="84"/>
    </row>
    <row r="85" spans="1:42" s="16" customFormat="1" ht="69" customHeight="1">
      <c r="A85" s="10" t="s">
        <v>186</v>
      </c>
      <c r="B85" s="41" t="s">
        <v>187</v>
      </c>
      <c r="C85" s="42"/>
      <c r="D85" s="43"/>
      <c r="E85" s="11"/>
      <c r="F85" s="11"/>
      <c r="G85" s="11"/>
      <c r="H85" s="11"/>
      <c r="I85" s="11"/>
      <c r="J85" s="11">
        <f t="shared" si="17"/>
        <v>1</v>
      </c>
      <c r="K85" s="11">
        <v>1</v>
      </c>
      <c r="L85" s="11"/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>
        <v>1</v>
      </c>
      <c r="AD85" s="13"/>
      <c r="AE85" s="13"/>
      <c r="AF85" s="14"/>
      <c r="AG85" s="13"/>
      <c r="AH85" s="13"/>
      <c r="AI85" s="14"/>
      <c r="AJ85" s="84"/>
      <c r="AK85" s="84"/>
      <c r="AL85" s="84"/>
      <c r="AM85" s="84"/>
      <c r="AN85" s="84"/>
      <c r="AO85" s="84"/>
      <c r="AP85" s="84"/>
    </row>
    <row r="86" spans="1:42" s="16" customFormat="1" ht="39.950000000000003" customHeight="1">
      <c r="A86" s="10" t="s">
        <v>188</v>
      </c>
      <c r="B86" s="41" t="s">
        <v>189</v>
      </c>
      <c r="C86" s="42"/>
      <c r="D86" s="4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84"/>
      <c r="AK86" s="84"/>
      <c r="AL86" s="84"/>
      <c r="AM86" s="84"/>
      <c r="AN86" s="84"/>
      <c r="AO86" s="84"/>
      <c r="AP86" s="84"/>
    </row>
    <row r="87" spans="1:42" s="16" customFormat="1" ht="39.950000000000003" customHeight="1">
      <c r="A87" s="10" t="s">
        <v>190</v>
      </c>
      <c r="B87" s="41" t="s">
        <v>191</v>
      </c>
      <c r="C87" s="42"/>
      <c r="D87" s="43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/>
      <c r="AD87" s="13"/>
      <c r="AE87" s="13"/>
      <c r="AF87" s="14"/>
      <c r="AG87" s="13"/>
      <c r="AH87" s="13"/>
      <c r="AI87" s="14"/>
      <c r="AJ87" s="84"/>
      <c r="AK87" s="84"/>
      <c r="AL87" s="84"/>
      <c r="AM87" s="84"/>
      <c r="AN87" s="84"/>
      <c r="AO87" s="84"/>
      <c r="AP87" s="84"/>
    </row>
    <row r="88" spans="1:42" s="16" customFormat="1" ht="39.950000000000003" customHeight="1">
      <c r="A88" s="10" t="s">
        <v>192</v>
      </c>
      <c r="B88" s="41" t="s">
        <v>193</v>
      </c>
      <c r="C88" s="42"/>
      <c r="D88" s="43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84"/>
      <c r="AK88" s="84"/>
      <c r="AL88" s="84"/>
      <c r="AM88" s="84"/>
      <c r="AN88" s="84"/>
      <c r="AO88" s="84"/>
      <c r="AP88" s="84"/>
    </row>
    <row r="89" spans="1:42" s="16" customFormat="1" ht="39.950000000000003" customHeight="1">
      <c r="A89" s="10" t="s">
        <v>194</v>
      </c>
      <c r="B89" s="41" t="s">
        <v>195</v>
      </c>
      <c r="C89" s="42"/>
      <c r="D89" s="4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84"/>
      <c r="AK89" s="84"/>
      <c r="AL89" s="84"/>
      <c r="AM89" s="84"/>
      <c r="AN89" s="84"/>
      <c r="AO89" s="84"/>
      <c r="AP89" s="84"/>
    </row>
    <row r="90" spans="1:42" s="16" customFormat="1" ht="39.950000000000003" customHeight="1">
      <c r="A90" s="10" t="s">
        <v>196</v>
      </c>
      <c r="B90" s="41" t="s">
        <v>197</v>
      </c>
      <c r="C90" s="42"/>
      <c r="D90" s="43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7"/>
      <c r="P90" s="11"/>
      <c r="Q90" s="17"/>
      <c r="R90" s="17"/>
      <c r="S90" s="11"/>
      <c r="T90" s="17"/>
      <c r="U90" s="11"/>
      <c r="V90" s="17"/>
      <c r="W90" s="11"/>
      <c r="X90" s="11"/>
      <c r="Y90" s="17"/>
      <c r="Z90" s="11"/>
      <c r="AA90" s="17"/>
      <c r="AB90" s="17"/>
      <c r="AC90" s="17"/>
      <c r="AD90" s="13"/>
      <c r="AE90" s="13"/>
      <c r="AF90" s="14"/>
      <c r="AG90" s="13"/>
      <c r="AH90" s="13"/>
      <c r="AI90" s="14"/>
      <c r="AJ90" s="84"/>
      <c r="AK90" s="84"/>
      <c r="AL90" s="84"/>
      <c r="AM90" s="84"/>
      <c r="AN90" s="84"/>
      <c r="AO90" s="84"/>
      <c r="AP90" s="84"/>
    </row>
    <row r="91" spans="1:42" s="16" customFormat="1" ht="39.950000000000003" customHeight="1">
      <c r="A91" s="10" t="s">
        <v>198</v>
      </c>
      <c r="B91" s="41" t="s">
        <v>199</v>
      </c>
      <c r="C91" s="42"/>
      <c r="D91" s="4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84"/>
      <c r="AK91" s="84"/>
      <c r="AL91" s="84"/>
      <c r="AM91" s="84"/>
      <c r="AN91" s="84"/>
      <c r="AO91" s="84"/>
      <c r="AP91" s="84"/>
    </row>
    <row r="92" spans="1:42" s="16" customFormat="1" ht="39.950000000000003" customHeight="1">
      <c r="A92" s="10" t="s">
        <v>200</v>
      </c>
      <c r="B92" s="41" t="s">
        <v>201</v>
      </c>
      <c r="C92" s="42"/>
      <c r="D92" s="43"/>
      <c r="E92" s="11">
        <v>1</v>
      </c>
      <c r="F92" s="11"/>
      <c r="G92" s="11">
        <f t="shared" si="9"/>
        <v>1</v>
      </c>
      <c r="H92" s="11"/>
      <c r="I92" s="11"/>
      <c r="J92" s="11"/>
      <c r="K92" s="11"/>
      <c r="L92" s="11"/>
      <c r="M92" s="11"/>
      <c r="N92" s="11"/>
      <c r="O92" s="17"/>
      <c r="P92" s="11">
        <f t="shared" si="10"/>
        <v>1</v>
      </c>
      <c r="Q92" s="17"/>
      <c r="R92" s="17"/>
      <c r="S92" s="11"/>
      <c r="T92" s="17"/>
      <c r="U92" s="11">
        <f t="shared" ref="U92" si="21">+V92+W92+X92</f>
        <v>1</v>
      </c>
      <c r="V92" s="17"/>
      <c r="W92" s="11">
        <v>1</v>
      </c>
      <c r="X92" s="11"/>
      <c r="Y92" s="17"/>
      <c r="Z92" s="11">
        <f t="shared" si="18"/>
        <v>1</v>
      </c>
      <c r="AA92" s="17"/>
      <c r="AB92" s="17"/>
      <c r="AC92" s="17"/>
      <c r="AD92" s="13"/>
      <c r="AE92" s="13"/>
      <c r="AF92" s="14"/>
      <c r="AG92" s="13"/>
      <c r="AH92" s="13"/>
      <c r="AI92" s="14"/>
      <c r="AJ92" s="84"/>
      <c r="AK92" s="84"/>
      <c r="AL92" s="84"/>
      <c r="AM92" s="84"/>
      <c r="AN92" s="84"/>
      <c r="AO92" s="84"/>
      <c r="AP92" s="84"/>
    </row>
    <row r="93" spans="1:42" s="16" customFormat="1" ht="64.5" customHeight="1">
      <c r="A93" s="10" t="s">
        <v>202</v>
      </c>
      <c r="B93" s="41" t="s">
        <v>203</v>
      </c>
      <c r="C93" s="42"/>
      <c r="D93" s="43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84"/>
      <c r="AK93" s="84"/>
      <c r="AL93" s="84"/>
      <c r="AM93" s="84"/>
      <c r="AN93" s="84"/>
      <c r="AO93" s="84"/>
      <c r="AP93" s="84"/>
    </row>
    <row r="94" spans="1:42" s="16" customFormat="1" ht="39.950000000000003" customHeight="1">
      <c r="A94" s="10" t="s">
        <v>204</v>
      </c>
      <c r="B94" s="41" t="s">
        <v>205</v>
      </c>
      <c r="C94" s="42"/>
      <c r="D94" s="43"/>
      <c r="E94" s="11">
        <v>2</v>
      </c>
      <c r="F94" s="11"/>
      <c r="G94" s="11">
        <f t="shared" si="9"/>
        <v>1</v>
      </c>
      <c r="H94" s="11">
        <v>1</v>
      </c>
      <c r="I94" s="11"/>
      <c r="J94" s="11"/>
      <c r="K94" s="11"/>
      <c r="L94" s="11"/>
      <c r="M94" s="11"/>
      <c r="N94" s="11"/>
      <c r="O94" s="17"/>
      <c r="P94" s="11">
        <f t="shared" si="10"/>
        <v>1</v>
      </c>
      <c r="Q94" s="17">
        <v>1</v>
      </c>
      <c r="R94" s="17"/>
      <c r="S94" s="11"/>
      <c r="T94" s="17"/>
      <c r="U94" s="11"/>
      <c r="V94" s="17"/>
      <c r="W94" s="11"/>
      <c r="X94" s="11"/>
      <c r="Y94" s="17"/>
      <c r="Z94" s="11">
        <f t="shared" si="18"/>
        <v>1</v>
      </c>
      <c r="AA94" s="17"/>
      <c r="AB94" s="17"/>
      <c r="AC94" s="17"/>
      <c r="AD94" s="13"/>
      <c r="AE94" s="13"/>
      <c r="AF94" s="14"/>
      <c r="AG94" s="13"/>
      <c r="AH94" s="13"/>
      <c r="AI94" s="14"/>
      <c r="AJ94" s="84"/>
      <c r="AK94" s="84"/>
      <c r="AL94" s="84"/>
      <c r="AM94" s="84"/>
      <c r="AN94" s="84"/>
      <c r="AO94" s="84"/>
      <c r="AP94" s="84"/>
    </row>
    <row r="95" spans="1:42" s="16" customFormat="1" ht="39.950000000000003" customHeight="1">
      <c r="A95" s="10" t="s">
        <v>206</v>
      </c>
      <c r="B95" s="41" t="s">
        <v>207</v>
      </c>
      <c r="C95" s="42"/>
      <c r="D95" s="4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84"/>
      <c r="AK95" s="84"/>
      <c r="AL95" s="84"/>
      <c r="AM95" s="84"/>
      <c r="AN95" s="84"/>
      <c r="AO95" s="84"/>
      <c r="AP95" s="84"/>
    </row>
    <row r="96" spans="1:42" s="16" customFormat="1" ht="39.950000000000003" customHeight="1">
      <c r="A96" s="10" t="s">
        <v>208</v>
      </c>
      <c r="B96" s="41" t="s">
        <v>209</v>
      </c>
      <c r="C96" s="42"/>
      <c r="D96" s="43"/>
      <c r="E96" s="11">
        <v>3</v>
      </c>
      <c r="F96" s="11"/>
      <c r="G96" s="11">
        <f t="shared" si="9"/>
        <v>1</v>
      </c>
      <c r="H96" s="11">
        <v>2</v>
      </c>
      <c r="I96" s="11"/>
      <c r="J96" s="11">
        <f t="shared" si="17"/>
        <v>2</v>
      </c>
      <c r="K96" s="11">
        <v>2</v>
      </c>
      <c r="L96" s="11"/>
      <c r="M96" s="11"/>
      <c r="N96" s="11"/>
      <c r="O96" s="17"/>
      <c r="P96" s="11">
        <f t="shared" si="10"/>
        <v>2</v>
      </c>
      <c r="Q96" s="17">
        <v>2</v>
      </c>
      <c r="R96" s="17"/>
      <c r="S96" s="11"/>
      <c r="T96" s="17"/>
      <c r="U96" s="11"/>
      <c r="V96" s="17"/>
      <c r="W96" s="11"/>
      <c r="X96" s="11"/>
      <c r="Y96" s="17"/>
      <c r="Z96" s="11">
        <f t="shared" si="18"/>
        <v>2</v>
      </c>
      <c r="AA96" s="17"/>
      <c r="AB96" s="17"/>
      <c r="AC96" s="17">
        <v>1</v>
      </c>
      <c r="AD96" s="13"/>
      <c r="AE96" s="13"/>
      <c r="AF96" s="14"/>
      <c r="AG96" s="13"/>
      <c r="AH96" s="13"/>
      <c r="AI96" s="14"/>
      <c r="AJ96" s="84"/>
      <c r="AK96" s="84"/>
      <c r="AL96" s="84"/>
      <c r="AM96" s="84"/>
      <c r="AN96" s="84"/>
      <c r="AO96" s="84"/>
      <c r="AP96" s="84"/>
    </row>
    <row r="97" spans="1:42" s="16" customFormat="1" ht="39.950000000000003" customHeight="1">
      <c r="A97" s="10" t="s">
        <v>210</v>
      </c>
      <c r="B97" s="41" t="s">
        <v>211</v>
      </c>
      <c r="C97" s="42"/>
      <c r="D97" s="43"/>
      <c r="E97" s="11"/>
      <c r="F97" s="11"/>
      <c r="G97" s="11"/>
      <c r="H97" s="11"/>
      <c r="I97" s="11"/>
      <c r="J97" s="11">
        <f t="shared" si="17"/>
        <v>1</v>
      </c>
      <c r="K97" s="11"/>
      <c r="L97" s="11">
        <v>1</v>
      </c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84"/>
      <c r="AK97" s="84"/>
      <c r="AL97" s="84"/>
      <c r="AM97" s="84"/>
      <c r="AN97" s="84"/>
      <c r="AO97" s="84"/>
      <c r="AP97" s="84"/>
    </row>
    <row r="98" spans="1:42" s="16" customFormat="1" ht="39.950000000000003" customHeight="1">
      <c r="A98" s="10" t="s">
        <v>212</v>
      </c>
      <c r="B98" s="41" t="s">
        <v>213</v>
      </c>
      <c r="C98" s="42"/>
      <c r="D98" s="4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84"/>
      <c r="AK98" s="84"/>
      <c r="AL98" s="84"/>
      <c r="AM98" s="84"/>
      <c r="AN98" s="84"/>
      <c r="AO98" s="84"/>
      <c r="AP98" s="84"/>
    </row>
    <row r="99" spans="1:42" s="16" customFormat="1" ht="39.950000000000003" customHeight="1">
      <c r="A99" s="10" t="s">
        <v>214</v>
      </c>
      <c r="B99" s="44" t="s">
        <v>215</v>
      </c>
      <c r="C99" s="44"/>
      <c r="D99" s="44"/>
      <c r="E99" s="11">
        <v>1</v>
      </c>
      <c r="F99" s="11"/>
      <c r="G99" s="11"/>
      <c r="H99" s="11">
        <v>1</v>
      </c>
      <c r="I99" s="11"/>
      <c r="J99" s="11">
        <f t="shared" si="17"/>
        <v>1</v>
      </c>
      <c r="K99" s="11">
        <v>1</v>
      </c>
      <c r="L99" s="11"/>
      <c r="M99" s="11"/>
      <c r="N99" s="11"/>
      <c r="O99" s="17"/>
      <c r="P99" s="11"/>
      <c r="Q99" s="17"/>
      <c r="R99" s="17"/>
      <c r="S99" s="11"/>
      <c r="T99" s="17"/>
      <c r="U99" s="11"/>
      <c r="V99" s="17"/>
      <c r="W99" s="11"/>
      <c r="X99" s="11"/>
      <c r="Y99" s="17"/>
      <c r="Z99" s="11"/>
      <c r="AA99" s="17"/>
      <c r="AB99" s="17"/>
      <c r="AC99" s="17">
        <v>1</v>
      </c>
      <c r="AD99" s="13"/>
      <c r="AE99" s="13"/>
      <c r="AF99" s="14"/>
      <c r="AG99" s="13"/>
      <c r="AH99" s="13"/>
      <c r="AI99" s="14"/>
      <c r="AJ99" s="84"/>
      <c r="AK99" s="84"/>
      <c r="AL99" s="84"/>
      <c r="AM99" s="84"/>
      <c r="AN99" s="84"/>
      <c r="AO99" s="84"/>
      <c r="AP99" s="84"/>
    </row>
    <row r="100" spans="1:42" s="16" customFormat="1" ht="39.950000000000003" customHeight="1">
      <c r="A100" s="10" t="s">
        <v>216</v>
      </c>
      <c r="B100" s="41" t="s">
        <v>217</v>
      </c>
      <c r="C100" s="42"/>
      <c r="D100" s="4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84"/>
      <c r="AK100" s="84"/>
      <c r="AL100" s="84"/>
      <c r="AM100" s="84"/>
      <c r="AN100" s="84"/>
      <c r="AO100" s="84"/>
      <c r="AP100" s="84"/>
    </row>
    <row r="101" spans="1:42" s="16" customFormat="1" ht="39.950000000000003" customHeight="1">
      <c r="A101" s="10" t="s">
        <v>218</v>
      </c>
      <c r="B101" s="41" t="s">
        <v>219</v>
      </c>
      <c r="C101" s="42"/>
      <c r="D101" s="4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84"/>
      <c r="AK101" s="84"/>
      <c r="AL101" s="84"/>
      <c r="AM101" s="84"/>
      <c r="AN101" s="84"/>
      <c r="AO101" s="84"/>
      <c r="AP101" s="84"/>
    </row>
    <row r="102" spans="1:42" s="16" customFormat="1" ht="39.950000000000003" customHeight="1">
      <c r="A102" s="10" t="s">
        <v>220</v>
      </c>
      <c r="B102" s="41" t="s">
        <v>79</v>
      </c>
      <c r="C102" s="42"/>
      <c r="D102" s="4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84"/>
      <c r="AK102" s="84"/>
      <c r="AL102" s="84"/>
      <c r="AM102" s="84"/>
      <c r="AN102" s="84"/>
      <c r="AO102" s="84"/>
      <c r="AP102" s="84"/>
    </row>
    <row r="103" spans="1:42" s="16" customFormat="1" ht="39.950000000000003" customHeight="1">
      <c r="A103" s="10" t="s">
        <v>221</v>
      </c>
      <c r="B103" s="41" t="s">
        <v>222</v>
      </c>
      <c r="C103" s="42"/>
      <c r="D103" s="4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84"/>
      <c r="AK103" s="84"/>
      <c r="AL103" s="84"/>
      <c r="AM103" s="84"/>
      <c r="AN103" s="84"/>
      <c r="AO103" s="84"/>
      <c r="AP103" s="84"/>
    </row>
    <row r="104" spans="1:42" s="16" customFormat="1" ht="39.950000000000003" customHeight="1">
      <c r="A104" s="10" t="s">
        <v>223</v>
      </c>
      <c r="B104" s="41" t="s">
        <v>224</v>
      </c>
      <c r="C104" s="42"/>
      <c r="D104" s="4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84"/>
      <c r="AK104" s="84"/>
      <c r="AL104" s="84"/>
      <c r="AM104" s="84"/>
      <c r="AN104" s="84"/>
      <c r="AO104" s="84"/>
      <c r="AP104" s="84"/>
    </row>
    <row r="105" spans="1:42" s="9" customFormat="1" ht="39.950000000000003" customHeight="1">
      <c r="A105" s="7" t="s">
        <v>225</v>
      </c>
      <c r="B105" s="35" t="s">
        <v>226</v>
      </c>
      <c r="C105" s="36"/>
      <c r="D105" s="37"/>
      <c r="E105" s="8">
        <f>SUM(E106:E109)</f>
        <v>0</v>
      </c>
      <c r="F105" s="8">
        <f t="shared" ref="F105:AP105" si="22">SUM(F106:F109)</f>
        <v>0</v>
      </c>
      <c r="G105" s="8">
        <f t="shared" si="22"/>
        <v>0</v>
      </c>
      <c r="H105" s="8">
        <f t="shared" si="22"/>
        <v>0</v>
      </c>
      <c r="I105" s="8">
        <f t="shared" si="22"/>
        <v>0</v>
      </c>
      <c r="J105" s="8">
        <f t="shared" si="22"/>
        <v>0</v>
      </c>
      <c r="K105" s="8">
        <f t="shared" si="22"/>
        <v>0</v>
      </c>
      <c r="L105" s="8">
        <f t="shared" si="22"/>
        <v>0</v>
      </c>
      <c r="M105" s="8">
        <f t="shared" si="22"/>
        <v>0</v>
      </c>
      <c r="N105" s="8">
        <f t="shared" si="22"/>
        <v>0</v>
      </c>
      <c r="O105" s="8">
        <f t="shared" si="22"/>
        <v>0</v>
      </c>
      <c r="P105" s="8">
        <f t="shared" si="22"/>
        <v>0</v>
      </c>
      <c r="Q105" s="8">
        <f t="shared" si="22"/>
        <v>0</v>
      </c>
      <c r="R105" s="8">
        <f t="shared" si="22"/>
        <v>0</v>
      </c>
      <c r="S105" s="8">
        <f t="shared" si="22"/>
        <v>0</v>
      </c>
      <c r="T105" s="8">
        <f t="shared" si="22"/>
        <v>0</v>
      </c>
      <c r="U105" s="8">
        <f t="shared" si="22"/>
        <v>0</v>
      </c>
      <c r="V105" s="8">
        <f t="shared" si="22"/>
        <v>0</v>
      </c>
      <c r="W105" s="8">
        <f t="shared" si="22"/>
        <v>0</v>
      </c>
      <c r="X105" s="8">
        <f t="shared" si="22"/>
        <v>0</v>
      </c>
      <c r="Y105" s="8">
        <f t="shared" si="22"/>
        <v>0</v>
      </c>
      <c r="Z105" s="8">
        <f t="shared" si="22"/>
        <v>0</v>
      </c>
      <c r="AA105" s="8">
        <f t="shared" si="22"/>
        <v>0</v>
      </c>
      <c r="AB105" s="8">
        <f t="shared" si="22"/>
        <v>0</v>
      </c>
      <c r="AC105" s="8">
        <f t="shared" si="22"/>
        <v>0</v>
      </c>
      <c r="AD105" s="8">
        <f t="shared" si="22"/>
        <v>0</v>
      </c>
      <c r="AE105" s="8">
        <f t="shared" si="22"/>
        <v>0</v>
      </c>
      <c r="AF105" s="8">
        <f t="shared" si="22"/>
        <v>0</v>
      </c>
      <c r="AG105" s="8">
        <f t="shared" si="22"/>
        <v>0</v>
      </c>
      <c r="AH105" s="8">
        <f t="shared" si="22"/>
        <v>0</v>
      </c>
      <c r="AI105" s="8">
        <f t="shared" si="22"/>
        <v>0</v>
      </c>
      <c r="AJ105" s="8">
        <f t="shared" si="22"/>
        <v>0</v>
      </c>
      <c r="AK105" s="8">
        <f t="shared" si="22"/>
        <v>0</v>
      </c>
      <c r="AL105" s="8">
        <f t="shared" si="22"/>
        <v>0</v>
      </c>
      <c r="AM105" s="8">
        <f t="shared" si="22"/>
        <v>0</v>
      </c>
      <c r="AN105" s="8">
        <f t="shared" si="22"/>
        <v>0</v>
      </c>
      <c r="AO105" s="8">
        <f t="shared" si="22"/>
        <v>0</v>
      </c>
      <c r="AP105" s="8">
        <f t="shared" si="22"/>
        <v>0</v>
      </c>
    </row>
    <row r="106" spans="1:42" s="16" customFormat="1" ht="90" customHeight="1">
      <c r="A106" s="10" t="s">
        <v>227</v>
      </c>
      <c r="B106" s="41" t="s">
        <v>228</v>
      </c>
      <c r="C106" s="42"/>
      <c r="D106" s="4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84"/>
      <c r="AK106" s="84"/>
      <c r="AL106" s="84"/>
      <c r="AM106" s="84"/>
      <c r="AN106" s="84"/>
      <c r="AO106" s="84"/>
      <c r="AP106" s="84"/>
    </row>
    <row r="107" spans="1:42" s="16" customFormat="1" ht="39.950000000000003" customHeight="1">
      <c r="A107" s="10" t="s">
        <v>229</v>
      </c>
      <c r="B107" s="41" t="s">
        <v>79</v>
      </c>
      <c r="C107" s="42"/>
      <c r="D107" s="4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84"/>
      <c r="AK107" s="84"/>
      <c r="AL107" s="84"/>
      <c r="AM107" s="84"/>
      <c r="AN107" s="84"/>
      <c r="AO107" s="84"/>
      <c r="AP107" s="84"/>
    </row>
    <row r="108" spans="1:42" s="16" customFormat="1" ht="70.5" customHeight="1">
      <c r="A108" s="10" t="s">
        <v>230</v>
      </c>
      <c r="B108" s="38" t="s">
        <v>231</v>
      </c>
      <c r="C108" s="39"/>
      <c r="D108" s="4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84"/>
      <c r="AK108" s="84"/>
      <c r="AL108" s="84"/>
      <c r="AM108" s="84"/>
      <c r="AN108" s="84"/>
      <c r="AO108" s="84"/>
      <c r="AP108" s="84"/>
    </row>
    <row r="109" spans="1:42" s="16" customFormat="1" ht="30" customHeight="1">
      <c r="A109" s="10" t="s">
        <v>232</v>
      </c>
      <c r="B109" s="38" t="s">
        <v>233</v>
      </c>
      <c r="C109" s="39"/>
      <c r="D109" s="4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84"/>
      <c r="AK109" s="84"/>
      <c r="AL109" s="84"/>
      <c r="AM109" s="84"/>
      <c r="AN109" s="84"/>
      <c r="AO109" s="84"/>
      <c r="AP109" s="84"/>
    </row>
    <row r="110" spans="1:42" s="9" customFormat="1" ht="65.25" customHeight="1">
      <c r="A110" s="7" t="s">
        <v>234</v>
      </c>
      <c r="B110" s="35" t="s">
        <v>235</v>
      </c>
      <c r="C110" s="36"/>
      <c r="D110" s="37"/>
      <c r="E110" s="8">
        <f>SUM(E111:E118)</f>
        <v>442</v>
      </c>
      <c r="F110" s="8">
        <f t="shared" ref="F110:AP110" si="23">SUM(F111:F118)</f>
        <v>5</v>
      </c>
      <c r="G110" s="8">
        <f t="shared" si="23"/>
        <v>437</v>
      </c>
      <c r="H110" s="8">
        <f t="shared" si="23"/>
        <v>0</v>
      </c>
      <c r="I110" s="8">
        <f t="shared" si="23"/>
        <v>0</v>
      </c>
      <c r="J110" s="8">
        <f t="shared" si="23"/>
        <v>817</v>
      </c>
      <c r="K110" s="8">
        <f t="shared" si="23"/>
        <v>765</v>
      </c>
      <c r="L110" s="8">
        <f t="shared" si="23"/>
        <v>15</v>
      </c>
      <c r="M110" s="8">
        <f t="shared" si="23"/>
        <v>0</v>
      </c>
      <c r="N110" s="8">
        <f t="shared" si="23"/>
        <v>37</v>
      </c>
      <c r="O110" s="8">
        <f t="shared" si="23"/>
        <v>0</v>
      </c>
      <c r="P110" s="8">
        <f t="shared" si="23"/>
        <v>703</v>
      </c>
      <c r="Q110" s="8">
        <f t="shared" si="23"/>
        <v>669</v>
      </c>
      <c r="R110" s="8">
        <f t="shared" si="23"/>
        <v>5</v>
      </c>
      <c r="S110" s="8">
        <f t="shared" si="23"/>
        <v>3</v>
      </c>
      <c r="T110" s="8">
        <f t="shared" si="23"/>
        <v>0</v>
      </c>
      <c r="U110" s="8">
        <f t="shared" si="23"/>
        <v>26</v>
      </c>
      <c r="V110" s="8">
        <f t="shared" si="23"/>
        <v>0</v>
      </c>
      <c r="W110" s="8">
        <f t="shared" si="23"/>
        <v>16</v>
      </c>
      <c r="X110" s="8">
        <f t="shared" si="23"/>
        <v>10</v>
      </c>
      <c r="Y110" s="8">
        <f t="shared" si="23"/>
        <v>0</v>
      </c>
      <c r="Z110" s="8">
        <f t="shared" si="23"/>
        <v>703</v>
      </c>
      <c r="AA110" s="8">
        <f t="shared" si="23"/>
        <v>0</v>
      </c>
      <c r="AB110" s="8">
        <f t="shared" si="23"/>
        <v>0</v>
      </c>
      <c r="AC110" s="8">
        <f t="shared" si="23"/>
        <v>504</v>
      </c>
      <c r="AD110" s="8">
        <f t="shared" si="23"/>
        <v>5</v>
      </c>
      <c r="AE110" s="8">
        <f t="shared" si="23"/>
        <v>6</v>
      </c>
      <c r="AF110" s="8">
        <f t="shared" si="23"/>
        <v>1</v>
      </c>
      <c r="AG110" s="8">
        <f t="shared" si="23"/>
        <v>7</v>
      </c>
      <c r="AH110" s="8">
        <f t="shared" si="23"/>
        <v>2</v>
      </c>
      <c r="AI110" s="8">
        <f t="shared" si="23"/>
        <v>5</v>
      </c>
      <c r="AJ110" s="8">
        <f t="shared" si="23"/>
        <v>0</v>
      </c>
      <c r="AK110" s="8">
        <f t="shared" si="23"/>
        <v>9</v>
      </c>
      <c r="AL110" s="8">
        <f t="shared" si="23"/>
        <v>1</v>
      </c>
      <c r="AM110" s="8">
        <f t="shared" si="23"/>
        <v>0</v>
      </c>
      <c r="AN110" s="8">
        <f t="shared" si="23"/>
        <v>1</v>
      </c>
      <c r="AO110" s="8">
        <f t="shared" si="23"/>
        <v>1</v>
      </c>
      <c r="AP110" s="8">
        <f t="shared" si="23"/>
        <v>0</v>
      </c>
    </row>
    <row r="111" spans="1:42" s="16" customFormat="1" ht="39.950000000000003" customHeight="1">
      <c r="A111" s="10" t="s">
        <v>236</v>
      </c>
      <c r="B111" s="32" t="s">
        <v>237</v>
      </c>
      <c r="C111" s="33"/>
      <c r="D111" s="34"/>
      <c r="E111" s="11">
        <v>440</v>
      </c>
      <c r="F111" s="11">
        <v>5</v>
      </c>
      <c r="G111" s="11">
        <f t="shared" ref="G111:G128" si="24">+E111-F111-H111-I111</f>
        <v>435</v>
      </c>
      <c r="H111" s="11"/>
      <c r="I111" s="11"/>
      <c r="J111" s="11">
        <f t="shared" si="17"/>
        <v>814</v>
      </c>
      <c r="K111" s="11">
        <v>762</v>
      </c>
      <c r="L111" s="11">
        <v>15</v>
      </c>
      <c r="M111" s="11"/>
      <c r="N111" s="11">
        <v>37</v>
      </c>
      <c r="O111" s="17"/>
      <c r="P111" s="11">
        <f t="shared" ref="P111:P128" si="25">+Q111+R111+S111+T111+U111</f>
        <v>702</v>
      </c>
      <c r="Q111" s="17">
        <v>668</v>
      </c>
      <c r="R111" s="17">
        <v>5</v>
      </c>
      <c r="S111" s="11">
        <v>3</v>
      </c>
      <c r="T111" s="17"/>
      <c r="U111" s="11">
        <f t="shared" ref="U111" si="26">+V111+W111+X111</f>
        <v>26</v>
      </c>
      <c r="V111" s="17"/>
      <c r="W111" s="17">
        <v>16</v>
      </c>
      <c r="X111" s="17">
        <v>10</v>
      </c>
      <c r="Y111" s="17"/>
      <c r="Z111" s="11">
        <f t="shared" si="18"/>
        <v>702</v>
      </c>
      <c r="AA111" s="17"/>
      <c r="AB111" s="17"/>
      <c r="AC111" s="17">
        <v>500</v>
      </c>
      <c r="AD111" s="13">
        <v>5</v>
      </c>
      <c r="AE111" s="13">
        <v>5</v>
      </c>
      <c r="AF111" s="14">
        <v>1</v>
      </c>
      <c r="AG111" s="13">
        <f t="shared" ref="AG111:AG113" si="27">+AE111+AF111</f>
        <v>6</v>
      </c>
      <c r="AH111" s="13">
        <v>1</v>
      </c>
      <c r="AI111" s="14">
        <v>5</v>
      </c>
      <c r="AJ111" s="84"/>
      <c r="AK111" s="84">
        <v>8</v>
      </c>
      <c r="AL111" s="84">
        <v>1</v>
      </c>
      <c r="AM111" s="84"/>
      <c r="AN111" s="84">
        <f t="shared" ref="AN111" si="28">+AL111+AM111</f>
        <v>1</v>
      </c>
      <c r="AO111" s="84">
        <v>1</v>
      </c>
      <c r="AP111" s="84"/>
    </row>
    <row r="112" spans="1:42" s="16" customFormat="1" ht="39.950000000000003" customHeight="1">
      <c r="A112" s="10" t="s">
        <v>238</v>
      </c>
      <c r="B112" s="32" t="s">
        <v>239</v>
      </c>
      <c r="C112" s="33"/>
      <c r="D112" s="34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84"/>
      <c r="AK112" s="84"/>
      <c r="AL112" s="84"/>
      <c r="AM112" s="84"/>
      <c r="AN112" s="84"/>
      <c r="AO112" s="84"/>
      <c r="AP112" s="84"/>
    </row>
    <row r="113" spans="1:42" s="16" customFormat="1" ht="39.950000000000003" customHeight="1">
      <c r="A113" s="10" t="s">
        <v>240</v>
      </c>
      <c r="B113" s="32" t="s">
        <v>241</v>
      </c>
      <c r="C113" s="33"/>
      <c r="D113" s="34"/>
      <c r="E113" s="11">
        <v>2</v>
      </c>
      <c r="F113" s="11"/>
      <c r="G113" s="11">
        <f t="shared" si="24"/>
        <v>2</v>
      </c>
      <c r="H113" s="11"/>
      <c r="I113" s="11"/>
      <c r="J113" s="11">
        <f t="shared" si="17"/>
        <v>3</v>
      </c>
      <c r="K113" s="11">
        <v>3</v>
      </c>
      <c r="L113" s="11"/>
      <c r="M113" s="11"/>
      <c r="N113" s="11"/>
      <c r="O113" s="17"/>
      <c r="P113" s="11">
        <f t="shared" si="25"/>
        <v>1</v>
      </c>
      <c r="Q113" s="17">
        <v>1</v>
      </c>
      <c r="R113" s="17"/>
      <c r="S113" s="11"/>
      <c r="T113" s="17"/>
      <c r="U113" s="11"/>
      <c r="V113" s="17"/>
      <c r="W113" s="17"/>
      <c r="X113" s="17"/>
      <c r="Y113" s="17"/>
      <c r="Z113" s="11">
        <f t="shared" si="18"/>
        <v>1</v>
      </c>
      <c r="AA113" s="17"/>
      <c r="AB113" s="17"/>
      <c r="AC113" s="17">
        <v>4</v>
      </c>
      <c r="AD113" s="13"/>
      <c r="AE113" s="13">
        <v>1</v>
      </c>
      <c r="AF113" s="14"/>
      <c r="AG113" s="13">
        <f t="shared" si="27"/>
        <v>1</v>
      </c>
      <c r="AH113" s="13">
        <v>1</v>
      </c>
      <c r="AI113" s="14"/>
      <c r="AJ113" s="84"/>
      <c r="AK113" s="84">
        <v>1</v>
      </c>
      <c r="AL113" s="84"/>
      <c r="AM113" s="84"/>
      <c r="AN113" s="84"/>
      <c r="AO113" s="84"/>
      <c r="AP113" s="84"/>
    </row>
    <row r="114" spans="1:42" s="16" customFormat="1" ht="39.950000000000003" customHeight="1">
      <c r="A114" s="10" t="s">
        <v>242</v>
      </c>
      <c r="B114" s="32" t="s">
        <v>243</v>
      </c>
      <c r="C114" s="33"/>
      <c r="D114" s="34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84"/>
      <c r="AK114" s="84"/>
      <c r="AL114" s="84"/>
      <c r="AM114" s="84"/>
      <c r="AN114" s="84"/>
      <c r="AO114" s="84"/>
      <c r="AP114" s="84"/>
    </row>
    <row r="115" spans="1:42" s="16" customFormat="1" ht="58.5" customHeight="1">
      <c r="A115" s="10" t="s">
        <v>244</v>
      </c>
      <c r="B115" s="32" t="s">
        <v>245</v>
      </c>
      <c r="C115" s="33"/>
      <c r="D115" s="34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84"/>
      <c r="AK115" s="84"/>
      <c r="AL115" s="84"/>
      <c r="AM115" s="84"/>
      <c r="AN115" s="84"/>
      <c r="AO115" s="84"/>
      <c r="AP115" s="84"/>
    </row>
    <row r="116" spans="1:42" s="16" customFormat="1" ht="39.950000000000003" customHeight="1">
      <c r="A116" s="10" t="s">
        <v>246</v>
      </c>
      <c r="B116" s="32" t="s">
        <v>247</v>
      </c>
      <c r="C116" s="33"/>
      <c r="D116" s="34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/>
      <c r="AD116" s="13"/>
      <c r="AE116" s="13"/>
      <c r="AF116" s="14"/>
      <c r="AG116" s="13"/>
      <c r="AH116" s="13"/>
      <c r="AI116" s="14"/>
      <c r="AJ116" s="84"/>
      <c r="AK116" s="84"/>
      <c r="AL116" s="84"/>
      <c r="AM116" s="84"/>
      <c r="AN116" s="84"/>
      <c r="AO116" s="84"/>
      <c r="AP116" s="84"/>
    </row>
    <row r="117" spans="1:42" s="16" customFormat="1" ht="39.950000000000003" customHeight="1">
      <c r="A117" s="10" t="s">
        <v>248</v>
      </c>
      <c r="B117" s="32" t="s">
        <v>249</v>
      </c>
      <c r="C117" s="33"/>
      <c r="D117" s="34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84"/>
      <c r="AK117" s="84"/>
      <c r="AL117" s="84"/>
      <c r="AM117" s="84"/>
      <c r="AN117" s="84"/>
      <c r="AO117" s="84"/>
      <c r="AP117" s="84"/>
    </row>
    <row r="118" spans="1:42" s="16" customFormat="1" ht="39.950000000000003" customHeight="1">
      <c r="A118" s="10" t="s">
        <v>250</v>
      </c>
      <c r="B118" s="32" t="s">
        <v>79</v>
      </c>
      <c r="C118" s="33"/>
      <c r="D118" s="34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84"/>
      <c r="AK118" s="84"/>
      <c r="AL118" s="84"/>
      <c r="AM118" s="84"/>
      <c r="AN118" s="84"/>
      <c r="AO118" s="84"/>
      <c r="AP118" s="84"/>
    </row>
    <row r="119" spans="1:42" s="9" customFormat="1" ht="59.25" customHeight="1">
      <c r="A119" s="7" t="s">
        <v>251</v>
      </c>
      <c r="B119" s="35" t="s">
        <v>252</v>
      </c>
      <c r="C119" s="36"/>
      <c r="D119" s="37"/>
      <c r="E119" s="8">
        <f>SUM(E120:E123)</f>
        <v>1</v>
      </c>
      <c r="F119" s="8">
        <f t="shared" ref="F119:AP119" si="29">SUM(F120:F123)</f>
        <v>0</v>
      </c>
      <c r="G119" s="8">
        <f t="shared" si="29"/>
        <v>1</v>
      </c>
      <c r="H119" s="8">
        <f t="shared" si="29"/>
        <v>0</v>
      </c>
      <c r="I119" s="8">
        <f t="shared" si="29"/>
        <v>0</v>
      </c>
      <c r="J119" s="8">
        <f t="shared" si="29"/>
        <v>0</v>
      </c>
      <c r="K119" s="8">
        <f t="shared" si="29"/>
        <v>0</v>
      </c>
      <c r="L119" s="8">
        <f t="shared" si="29"/>
        <v>0</v>
      </c>
      <c r="M119" s="8">
        <f t="shared" si="29"/>
        <v>0</v>
      </c>
      <c r="N119" s="8">
        <f t="shared" si="29"/>
        <v>0</v>
      </c>
      <c r="O119" s="8">
        <f t="shared" si="29"/>
        <v>0</v>
      </c>
      <c r="P119" s="8">
        <f t="shared" si="29"/>
        <v>1</v>
      </c>
      <c r="Q119" s="8">
        <f t="shared" si="29"/>
        <v>0</v>
      </c>
      <c r="R119" s="8">
        <f t="shared" si="29"/>
        <v>0</v>
      </c>
      <c r="S119" s="8">
        <f t="shared" si="29"/>
        <v>1</v>
      </c>
      <c r="T119" s="8">
        <f t="shared" si="29"/>
        <v>0</v>
      </c>
      <c r="U119" s="8">
        <f t="shared" si="29"/>
        <v>0</v>
      </c>
      <c r="V119" s="8">
        <f t="shared" si="29"/>
        <v>0</v>
      </c>
      <c r="W119" s="8">
        <f t="shared" si="29"/>
        <v>0</v>
      </c>
      <c r="X119" s="8">
        <f t="shared" si="29"/>
        <v>0</v>
      </c>
      <c r="Y119" s="8">
        <f t="shared" si="29"/>
        <v>0</v>
      </c>
      <c r="Z119" s="8">
        <f t="shared" si="29"/>
        <v>1</v>
      </c>
      <c r="AA119" s="8">
        <f t="shared" si="29"/>
        <v>0</v>
      </c>
      <c r="AB119" s="8">
        <f t="shared" si="29"/>
        <v>0</v>
      </c>
      <c r="AC119" s="8">
        <f t="shared" si="29"/>
        <v>0</v>
      </c>
      <c r="AD119" s="8">
        <f t="shared" si="29"/>
        <v>0</v>
      </c>
      <c r="AE119" s="8">
        <f t="shared" si="29"/>
        <v>0</v>
      </c>
      <c r="AF119" s="8">
        <f t="shared" si="29"/>
        <v>0</v>
      </c>
      <c r="AG119" s="8">
        <f t="shared" si="29"/>
        <v>0</v>
      </c>
      <c r="AH119" s="8">
        <f t="shared" si="29"/>
        <v>0</v>
      </c>
      <c r="AI119" s="8">
        <f t="shared" si="29"/>
        <v>0</v>
      </c>
      <c r="AJ119" s="8">
        <f t="shared" si="29"/>
        <v>0</v>
      </c>
      <c r="AK119" s="8">
        <f t="shared" si="29"/>
        <v>0</v>
      </c>
      <c r="AL119" s="8">
        <f t="shared" si="29"/>
        <v>0</v>
      </c>
      <c r="AM119" s="8">
        <f t="shared" si="29"/>
        <v>0</v>
      </c>
      <c r="AN119" s="8">
        <f t="shared" si="29"/>
        <v>0</v>
      </c>
      <c r="AO119" s="8">
        <f t="shared" si="29"/>
        <v>0</v>
      </c>
      <c r="AP119" s="8">
        <f t="shared" si="29"/>
        <v>0</v>
      </c>
    </row>
    <row r="120" spans="1:42" s="16" customFormat="1" ht="39.950000000000003" customHeight="1">
      <c r="A120" s="10" t="s">
        <v>253</v>
      </c>
      <c r="B120" s="32" t="s">
        <v>254</v>
      </c>
      <c r="C120" s="33"/>
      <c r="D120" s="34"/>
      <c r="E120" s="11">
        <v>1</v>
      </c>
      <c r="F120" s="11"/>
      <c r="G120" s="11">
        <f t="shared" si="24"/>
        <v>1</v>
      </c>
      <c r="H120" s="11"/>
      <c r="I120" s="11"/>
      <c r="J120" s="11"/>
      <c r="K120" s="11"/>
      <c r="L120" s="11"/>
      <c r="M120" s="11"/>
      <c r="N120" s="11"/>
      <c r="O120" s="17"/>
      <c r="P120" s="11">
        <f t="shared" si="25"/>
        <v>1</v>
      </c>
      <c r="Q120" s="17"/>
      <c r="R120" s="17"/>
      <c r="S120" s="11">
        <v>1</v>
      </c>
      <c r="T120" s="17"/>
      <c r="U120" s="11"/>
      <c r="V120" s="17"/>
      <c r="W120" s="17"/>
      <c r="X120" s="17"/>
      <c r="Y120" s="17"/>
      <c r="Z120" s="11">
        <f t="shared" si="18"/>
        <v>1</v>
      </c>
      <c r="AA120" s="17"/>
      <c r="AB120" s="17"/>
      <c r="AC120" s="17"/>
      <c r="AD120" s="13"/>
      <c r="AE120" s="13"/>
      <c r="AF120" s="14"/>
      <c r="AG120" s="13"/>
      <c r="AH120" s="13"/>
      <c r="AI120" s="14"/>
      <c r="AJ120" s="84"/>
      <c r="AK120" s="84"/>
      <c r="AL120" s="84"/>
      <c r="AM120" s="84"/>
      <c r="AN120" s="84"/>
      <c r="AO120" s="84"/>
      <c r="AP120" s="84"/>
    </row>
    <row r="121" spans="1:42" s="16" customFormat="1" ht="39.950000000000003" customHeight="1">
      <c r="A121" s="10" t="s">
        <v>255</v>
      </c>
      <c r="B121" s="32" t="s">
        <v>256</v>
      </c>
      <c r="C121" s="33"/>
      <c r="D121" s="34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84"/>
      <c r="AK121" s="84"/>
      <c r="AL121" s="84"/>
      <c r="AM121" s="84"/>
      <c r="AN121" s="84"/>
      <c r="AO121" s="84"/>
      <c r="AP121" s="84"/>
    </row>
    <row r="122" spans="1:42" s="16" customFormat="1" ht="39.950000000000003" customHeight="1">
      <c r="A122" s="10" t="s">
        <v>257</v>
      </c>
      <c r="B122" s="32" t="s">
        <v>258</v>
      </c>
      <c r="C122" s="33"/>
      <c r="D122" s="34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84"/>
      <c r="AK122" s="84"/>
      <c r="AL122" s="84"/>
      <c r="AM122" s="84"/>
      <c r="AN122" s="84"/>
      <c r="AO122" s="84"/>
      <c r="AP122" s="84"/>
    </row>
    <row r="123" spans="1:42" s="16" customFormat="1" ht="39.950000000000003" customHeight="1">
      <c r="A123" s="10" t="s">
        <v>259</v>
      </c>
      <c r="B123" s="32" t="s">
        <v>79</v>
      </c>
      <c r="C123" s="33"/>
      <c r="D123" s="34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84"/>
      <c r="AK123" s="84"/>
      <c r="AL123" s="84"/>
      <c r="AM123" s="84"/>
      <c r="AN123" s="84"/>
      <c r="AO123" s="84"/>
      <c r="AP123" s="84"/>
    </row>
    <row r="124" spans="1:42" s="9" customFormat="1" ht="60.75" customHeight="1">
      <c r="A124" s="7" t="s">
        <v>260</v>
      </c>
      <c r="B124" s="35" t="s">
        <v>261</v>
      </c>
      <c r="C124" s="36"/>
      <c r="D124" s="37"/>
      <c r="E124" s="8">
        <f>SUM(E125:E126)</f>
        <v>0</v>
      </c>
      <c r="F124" s="8">
        <f t="shared" ref="F124:AP124" si="30">SUM(F125:F126)</f>
        <v>0</v>
      </c>
      <c r="G124" s="8">
        <f t="shared" si="30"/>
        <v>0</v>
      </c>
      <c r="H124" s="8">
        <f t="shared" si="30"/>
        <v>0</v>
      </c>
      <c r="I124" s="8">
        <f t="shared" si="30"/>
        <v>0</v>
      </c>
      <c r="J124" s="8">
        <f t="shared" si="30"/>
        <v>0</v>
      </c>
      <c r="K124" s="8">
        <f t="shared" si="30"/>
        <v>0</v>
      </c>
      <c r="L124" s="8">
        <f t="shared" si="30"/>
        <v>0</v>
      </c>
      <c r="M124" s="8">
        <f t="shared" si="30"/>
        <v>0</v>
      </c>
      <c r="N124" s="8">
        <f t="shared" si="30"/>
        <v>0</v>
      </c>
      <c r="O124" s="8">
        <f t="shared" si="30"/>
        <v>0</v>
      </c>
      <c r="P124" s="8">
        <f t="shared" si="30"/>
        <v>0</v>
      </c>
      <c r="Q124" s="8">
        <f t="shared" si="30"/>
        <v>0</v>
      </c>
      <c r="R124" s="8">
        <f t="shared" si="30"/>
        <v>0</v>
      </c>
      <c r="S124" s="8">
        <f t="shared" si="30"/>
        <v>0</v>
      </c>
      <c r="T124" s="8">
        <f t="shared" si="30"/>
        <v>0</v>
      </c>
      <c r="U124" s="8">
        <f t="shared" si="30"/>
        <v>0</v>
      </c>
      <c r="V124" s="8">
        <f t="shared" si="30"/>
        <v>0</v>
      </c>
      <c r="W124" s="8">
        <f t="shared" si="30"/>
        <v>0</v>
      </c>
      <c r="X124" s="8">
        <f t="shared" si="30"/>
        <v>0</v>
      </c>
      <c r="Y124" s="8">
        <f t="shared" si="30"/>
        <v>0</v>
      </c>
      <c r="Z124" s="8">
        <f t="shared" si="30"/>
        <v>0</v>
      </c>
      <c r="AA124" s="8">
        <f t="shared" si="30"/>
        <v>0</v>
      </c>
      <c r="AB124" s="8">
        <f t="shared" si="30"/>
        <v>0</v>
      </c>
      <c r="AC124" s="8">
        <f t="shared" si="30"/>
        <v>0</v>
      </c>
      <c r="AD124" s="8">
        <f t="shared" si="30"/>
        <v>0</v>
      </c>
      <c r="AE124" s="8">
        <f t="shared" si="30"/>
        <v>0</v>
      </c>
      <c r="AF124" s="8">
        <f t="shared" si="30"/>
        <v>0</v>
      </c>
      <c r="AG124" s="8">
        <f t="shared" si="30"/>
        <v>0</v>
      </c>
      <c r="AH124" s="8">
        <f t="shared" si="30"/>
        <v>0</v>
      </c>
      <c r="AI124" s="8">
        <f t="shared" si="30"/>
        <v>0</v>
      </c>
      <c r="AJ124" s="8">
        <f t="shared" si="30"/>
        <v>0</v>
      </c>
      <c r="AK124" s="8">
        <f t="shared" si="30"/>
        <v>0</v>
      </c>
      <c r="AL124" s="8">
        <f t="shared" si="30"/>
        <v>0</v>
      </c>
      <c r="AM124" s="8">
        <f t="shared" si="30"/>
        <v>0</v>
      </c>
      <c r="AN124" s="8">
        <f t="shared" si="30"/>
        <v>0</v>
      </c>
      <c r="AO124" s="8">
        <f t="shared" si="30"/>
        <v>0</v>
      </c>
      <c r="AP124" s="8">
        <f t="shared" si="30"/>
        <v>0</v>
      </c>
    </row>
    <row r="125" spans="1:42" s="16" customFormat="1" ht="60.75" customHeight="1">
      <c r="A125" s="10" t="s">
        <v>262</v>
      </c>
      <c r="B125" s="32" t="s">
        <v>263</v>
      </c>
      <c r="C125" s="33"/>
      <c r="D125" s="34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84"/>
      <c r="AK125" s="84"/>
      <c r="AL125" s="84"/>
      <c r="AM125" s="84"/>
      <c r="AN125" s="84"/>
      <c r="AO125" s="84"/>
      <c r="AP125" s="84"/>
    </row>
    <row r="126" spans="1:42" s="16" customFormat="1" ht="72.75" customHeight="1">
      <c r="A126" s="10" t="s">
        <v>264</v>
      </c>
      <c r="B126" s="32" t="s">
        <v>265</v>
      </c>
      <c r="C126" s="33"/>
      <c r="D126" s="34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84"/>
      <c r="AK126" s="84"/>
      <c r="AL126" s="84"/>
      <c r="AM126" s="84"/>
      <c r="AN126" s="84"/>
      <c r="AO126" s="84"/>
      <c r="AP126" s="84"/>
    </row>
    <row r="127" spans="1:42" s="16" customFormat="1" ht="53.25" customHeight="1">
      <c r="A127" s="20" t="s">
        <v>266</v>
      </c>
      <c r="B127" s="26" t="s">
        <v>267</v>
      </c>
      <c r="C127" s="27"/>
      <c r="D127" s="28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84"/>
      <c r="AK127" s="84"/>
      <c r="AL127" s="84"/>
      <c r="AM127" s="84"/>
      <c r="AN127" s="84"/>
      <c r="AO127" s="84"/>
      <c r="AP127" s="84"/>
    </row>
    <row r="128" spans="1:42" s="9" customFormat="1" ht="39.950000000000003" customHeight="1">
      <c r="A128" s="7" t="s">
        <v>268</v>
      </c>
      <c r="B128" s="29" t="s">
        <v>79</v>
      </c>
      <c r="C128" s="30"/>
      <c r="D128" s="31"/>
      <c r="E128" s="21">
        <v>1</v>
      </c>
      <c r="F128" s="21"/>
      <c r="G128" s="21">
        <f t="shared" si="24"/>
        <v>1</v>
      </c>
      <c r="H128" s="21"/>
      <c r="I128" s="21"/>
      <c r="J128" s="21">
        <f t="shared" si="17"/>
        <v>5</v>
      </c>
      <c r="K128" s="21">
        <v>4</v>
      </c>
      <c r="L128" s="21">
        <v>1</v>
      </c>
      <c r="M128" s="21"/>
      <c r="N128" s="21"/>
      <c r="O128" s="22"/>
      <c r="P128" s="21">
        <f t="shared" si="25"/>
        <v>3</v>
      </c>
      <c r="Q128" s="22">
        <v>1</v>
      </c>
      <c r="R128" s="22"/>
      <c r="S128" s="21">
        <v>2</v>
      </c>
      <c r="T128" s="22"/>
      <c r="U128" s="21"/>
      <c r="V128" s="22"/>
      <c r="W128" s="22"/>
      <c r="X128" s="22"/>
      <c r="Y128" s="22">
        <v>2</v>
      </c>
      <c r="Z128" s="21">
        <f t="shared" si="18"/>
        <v>5</v>
      </c>
      <c r="AA128" s="22"/>
      <c r="AB128" s="22"/>
      <c r="AC128" s="22"/>
      <c r="AD128" s="8"/>
      <c r="AE128" s="8">
        <v>4</v>
      </c>
      <c r="AF128" s="8"/>
      <c r="AG128" s="8">
        <f>+AE128+AF128</f>
        <v>4</v>
      </c>
      <c r="AH128" s="8"/>
      <c r="AI128" s="83">
        <v>4</v>
      </c>
      <c r="AJ128" s="85"/>
      <c r="AK128" s="85">
        <v>4</v>
      </c>
      <c r="AL128" s="85">
        <v>1</v>
      </c>
      <c r="AM128" s="85"/>
      <c r="AN128" s="85">
        <f>+AL128+AM128</f>
        <v>1</v>
      </c>
      <c r="AO128" s="85">
        <v>1</v>
      </c>
      <c r="AP128" s="85"/>
    </row>
    <row r="129" spans="1:42" s="24" customFormat="1" ht="39.950000000000003" customHeight="1">
      <c r="A129" s="7"/>
      <c r="B129" s="29" t="s">
        <v>269</v>
      </c>
      <c r="C129" s="30"/>
      <c r="D129" s="31"/>
      <c r="E129" s="8">
        <f>E10+E31+E43+E51+E65+E72+E80+E83+E105+E110+E119+E124+E127+E128</f>
        <v>496</v>
      </c>
      <c r="F129" s="8">
        <f t="shared" ref="F129:AP129" si="31">F10+F31+F43+F51+F65+F72+F80+F83+F105+F110+F119+F124+F127+F128</f>
        <v>22</v>
      </c>
      <c r="G129" s="8">
        <f t="shared" si="31"/>
        <v>469</v>
      </c>
      <c r="H129" s="8">
        <f t="shared" si="31"/>
        <v>5</v>
      </c>
      <c r="I129" s="8">
        <f t="shared" si="31"/>
        <v>0</v>
      </c>
      <c r="J129" s="8">
        <f t="shared" si="31"/>
        <v>844</v>
      </c>
      <c r="K129" s="8">
        <f t="shared" si="31"/>
        <v>787</v>
      </c>
      <c r="L129" s="8">
        <f t="shared" si="31"/>
        <v>19</v>
      </c>
      <c r="M129" s="8">
        <f t="shared" si="31"/>
        <v>0</v>
      </c>
      <c r="N129" s="8">
        <f t="shared" si="31"/>
        <v>38</v>
      </c>
      <c r="O129" s="8">
        <f t="shared" si="31"/>
        <v>0</v>
      </c>
      <c r="P129" s="8">
        <f t="shared" si="31"/>
        <v>734</v>
      </c>
      <c r="Q129" s="8">
        <f t="shared" si="31"/>
        <v>682</v>
      </c>
      <c r="R129" s="8">
        <f t="shared" si="31"/>
        <v>10</v>
      </c>
      <c r="S129" s="8">
        <f t="shared" si="31"/>
        <v>9</v>
      </c>
      <c r="T129" s="8">
        <f t="shared" si="31"/>
        <v>0</v>
      </c>
      <c r="U129" s="8">
        <f t="shared" si="31"/>
        <v>33</v>
      </c>
      <c r="V129" s="8">
        <f t="shared" si="31"/>
        <v>1</v>
      </c>
      <c r="W129" s="8">
        <f t="shared" si="31"/>
        <v>21</v>
      </c>
      <c r="X129" s="8">
        <f t="shared" si="31"/>
        <v>11</v>
      </c>
      <c r="Y129" s="8">
        <f t="shared" si="31"/>
        <v>3</v>
      </c>
      <c r="Z129" s="8">
        <f t="shared" si="31"/>
        <v>737</v>
      </c>
      <c r="AA129" s="8">
        <f t="shared" si="31"/>
        <v>0</v>
      </c>
      <c r="AB129" s="8">
        <f t="shared" si="31"/>
        <v>2</v>
      </c>
      <c r="AC129" s="8">
        <f t="shared" si="31"/>
        <v>541</v>
      </c>
      <c r="AD129" s="8">
        <f t="shared" si="31"/>
        <v>18</v>
      </c>
      <c r="AE129" s="8">
        <f t="shared" si="31"/>
        <v>13</v>
      </c>
      <c r="AF129" s="8">
        <f t="shared" si="31"/>
        <v>2</v>
      </c>
      <c r="AG129" s="8">
        <f t="shared" si="31"/>
        <v>15</v>
      </c>
      <c r="AH129" s="8">
        <f t="shared" si="31"/>
        <v>2</v>
      </c>
      <c r="AI129" s="8">
        <f t="shared" si="31"/>
        <v>13</v>
      </c>
      <c r="AJ129" s="8">
        <f t="shared" si="31"/>
        <v>0</v>
      </c>
      <c r="AK129" s="8">
        <f t="shared" si="31"/>
        <v>17</v>
      </c>
      <c r="AL129" s="8">
        <f t="shared" si="31"/>
        <v>2</v>
      </c>
      <c r="AM129" s="8">
        <f t="shared" si="31"/>
        <v>0</v>
      </c>
      <c r="AN129" s="8">
        <f t="shared" si="31"/>
        <v>2</v>
      </c>
      <c r="AO129" s="8">
        <f t="shared" si="31"/>
        <v>2</v>
      </c>
      <c r="AP129" s="8">
        <f t="shared" si="31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F1" workbookViewId="0">
      <selection activeCell="A2" sqref="A2:F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57" t="s">
        <v>0</v>
      </c>
      <c r="AM1" s="58"/>
      <c r="AN1" s="58"/>
      <c r="AO1" s="58"/>
      <c r="AP1" s="58"/>
    </row>
    <row r="2" spans="1:42" ht="58.5" customHeight="1">
      <c r="A2" s="59" t="s">
        <v>282</v>
      </c>
      <c r="B2" s="60"/>
      <c r="C2" s="60"/>
      <c r="D2" s="60"/>
      <c r="E2" s="60"/>
      <c r="F2" s="60"/>
      <c r="G2" s="61" t="s">
        <v>1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>
      <c r="A3" s="63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278</v>
      </c>
      <c r="AB3" s="61"/>
      <c r="AC3" s="61"/>
      <c r="AD3" s="61"/>
      <c r="AE3" s="61"/>
      <c r="AF3" s="61"/>
      <c r="AG3" s="61"/>
      <c r="AH3" s="61"/>
      <c r="AI3" s="61" t="s">
        <v>4</v>
      </c>
      <c r="AJ3" s="61"/>
      <c r="AK3" s="61"/>
      <c r="AL3" s="61"/>
      <c r="AM3" s="61"/>
      <c r="AN3" s="61"/>
      <c r="AO3" s="61"/>
      <c r="AP3" s="61"/>
    </row>
    <row r="4" spans="1:42" ht="27">
      <c r="A4" s="65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>
      <c r="A5" s="67" t="s">
        <v>283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>
      <c r="A6" s="70" t="s">
        <v>6</v>
      </c>
      <c r="B6" s="71"/>
      <c r="C6" s="71"/>
      <c r="D6" s="72"/>
      <c r="E6" s="47" t="s">
        <v>7</v>
      </c>
      <c r="F6" s="48"/>
      <c r="G6" s="48"/>
      <c r="H6" s="48"/>
      <c r="I6" s="79"/>
      <c r="J6" s="47" t="s">
        <v>8</v>
      </c>
      <c r="K6" s="48"/>
      <c r="L6" s="48"/>
      <c r="M6" s="48"/>
      <c r="N6" s="80"/>
      <c r="O6" s="49" t="s">
        <v>9</v>
      </c>
      <c r="P6" s="53" t="s">
        <v>10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9" t="s">
        <v>11</v>
      </c>
      <c r="AB6" s="49" t="s">
        <v>12</v>
      </c>
      <c r="AC6" s="49" t="s">
        <v>13</v>
      </c>
      <c r="AD6" s="46" t="s">
        <v>14</v>
      </c>
      <c r="AE6" s="47" t="s">
        <v>15</v>
      </c>
      <c r="AF6" s="48"/>
      <c r="AG6" s="48"/>
      <c r="AH6" s="48"/>
      <c r="AI6" s="48"/>
      <c r="AJ6" s="49" t="s">
        <v>16</v>
      </c>
      <c r="AK6" s="49" t="s">
        <v>17</v>
      </c>
      <c r="AL6" s="53" t="s">
        <v>18</v>
      </c>
      <c r="AM6" s="54"/>
      <c r="AN6" s="54"/>
      <c r="AO6" s="54"/>
      <c r="AP6" s="55"/>
    </row>
    <row r="7" spans="1:42" ht="75.75" customHeight="1">
      <c r="A7" s="73"/>
      <c r="B7" s="74"/>
      <c r="C7" s="74"/>
      <c r="D7" s="75"/>
      <c r="E7" s="46" t="s">
        <v>19</v>
      </c>
      <c r="F7" s="46" t="s">
        <v>20</v>
      </c>
      <c r="G7" s="46" t="s">
        <v>21</v>
      </c>
      <c r="H7" s="46" t="s">
        <v>22</v>
      </c>
      <c r="I7" s="46" t="s">
        <v>23</v>
      </c>
      <c r="J7" s="46" t="s">
        <v>19</v>
      </c>
      <c r="K7" s="46" t="s">
        <v>21</v>
      </c>
      <c r="L7" s="46" t="s">
        <v>22</v>
      </c>
      <c r="M7" s="46" t="s">
        <v>23</v>
      </c>
      <c r="N7" s="46" t="s">
        <v>24</v>
      </c>
      <c r="O7" s="50"/>
      <c r="P7" s="46" t="s">
        <v>25</v>
      </c>
      <c r="Q7" s="49" t="s">
        <v>26</v>
      </c>
      <c r="R7" s="49" t="s">
        <v>27</v>
      </c>
      <c r="S7" s="46" t="s">
        <v>28</v>
      </c>
      <c r="T7" s="49" t="s">
        <v>29</v>
      </c>
      <c r="U7" s="53" t="s">
        <v>30</v>
      </c>
      <c r="V7" s="54"/>
      <c r="W7" s="54"/>
      <c r="X7" s="55"/>
      <c r="Y7" s="49" t="s">
        <v>31</v>
      </c>
      <c r="Z7" s="46" t="s">
        <v>32</v>
      </c>
      <c r="AA7" s="50"/>
      <c r="AB7" s="50"/>
      <c r="AC7" s="50"/>
      <c r="AD7" s="46"/>
      <c r="AE7" s="46" t="s">
        <v>33</v>
      </c>
      <c r="AF7" s="46" t="s">
        <v>34</v>
      </c>
      <c r="AG7" s="46" t="s">
        <v>19</v>
      </c>
      <c r="AH7" s="46" t="s">
        <v>35</v>
      </c>
      <c r="AI7" s="46" t="s">
        <v>36</v>
      </c>
      <c r="AJ7" s="50"/>
      <c r="AK7" s="50"/>
      <c r="AL7" s="46" t="s">
        <v>33</v>
      </c>
      <c r="AM7" s="46" t="s">
        <v>34</v>
      </c>
      <c r="AN7" s="46" t="s">
        <v>19</v>
      </c>
      <c r="AO7" s="46" t="s">
        <v>37</v>
      </c>
      <c r="AP7" s="46" t="s">
        <v>38</v>
      </c>
    </row>
    <row r="8" spans="1:42" ht="168" customHeight="1">
      <c r="A8" s="76"/>
      <c r="B8" s="77"/>
      <c r="C8" s="77"/>
      <c r="D8" s="78"/>
      <c r="E8" s="46"/>
      <c r="F8" s="46"/>
      <c r="G8" s="46"/>
      <c r="H8" s="46"/>
      <c r="I8" s="46"/>
      <c r="J8" s="46"/>
      <c r="K8" s="46"/>
      <c r="L8" s="46"/>
      <c r="M8" s="46"/>
      <c r="N8" s="56"/>
      <c r="O8" s="51"/>
      <c r="P8" s="46"/>
      <c r="Q8" s="52"/>
      <c r="R8" s="52"/>
      <c r="S8" s="46"/>
      <c r="T8" s="52"/>
      <c r="U8" s="2" t="s">
        <v>39</v>
      </c>
      <c r="V8" s="2" t="s">
        <v>40</v>
      </c>
      <c r="W8" s="2" t="s">
        <v>276</v>
      </c>
      <c r="X8" s="2" t="s">
        <v>42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51"/>
      <c r="AK8" s="51"/>
      <c r="AL8" s="46"/>
      <c r="AM8" s="46"/>
      <c r="AN8" s="46"/>
      <c r="AO8" s="46"/>
      <c r="AP8" s="46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43</v>
      </c>
      <c r="B10" s="45" t="s">
        <v>44</v>
      </c>
      <c r="C10" s="45"/>
      <c r="D10" s="45"/>
      <c r="E10" s="8">
        <f t="shared" ref="E10:J10" si="0">SUM(E11:E30)</f>
        <v>61</v>
      </c>
      <c r="F10" s="8">
        <f t="shared" si="0"/>
        <v>8</v>
      </c>
      <c r="G10" s="8">
        <f t="shared" si="0"/>
        <v>52</v>
      </c>
      <c r="H10" s="8">
        <f t="shared" si="0"/>
        <v>1</v>
      </c>
      <c r="I10" s="8">
        <f t="shared" si="0"/>
        <v>0</v>
      </c>
      <c r="J10" s="8">
        <f t="shared" si="0"/>
        <v>28</v>
      </c>
      <c r="K10" s="8">
        <f>SUM(K11:K30)</f>
        <v>20</v>
      </c>
      <c r="L10" s="8">
        <f t="shared" ref="L10:AP10" si="1">SUM(L11:L30)</f>
        <v>6</v>
      </c>
      <c r="M10" s="8">
        <f t="shared" si="1"/>
        <v>2</v>
      </c>
      <c r="N10" s="8">
        <f t="shared" si="1"/>
        <v>0</v>
      </c>
      <c r="O10" s="8">
        <f t="shared" si="1"/>
        <v>0</v>
      </c>
      <c r="P10" s="8">
        <f>SUM(P11:P30)</f>
        <v>13</v>
      </c>
      <c r="Q10" s="8">
        <f t="shared" si="1"/>
        <v>7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6</v>
      </c>
      <c r="V10" s="8">
        <f t="shared" si="1"/>
        <v>0</v>
      </c>
      <c r="W10" s="8">
        <f t="shared" si="1"/>
        <v>5</v>
      </c>
      <c r="X10" s="8">
        <f t="shared" si="1"/>
        <v>1</v>
      </c>
      <c r="Y10" s="8">
        <f t="shared" si="1"/>
        <v>0</v>
      </c>
      <c r="Z10" s="8">
        <f t="shared" si="1"/>
        <v>13</v>
      </c>
      <c r="AA10" s="8">
        <f t="shared" si="1"/>
        <v>0</v>
      </c>
      <c r="AB10" s="8">
        <f t="shared" si="1"/>
        <v>21</v>
      </c>
      <c r="AC10" s="8">
        <f t="shared" si="1"/>
        <v>67</v>
      </c>
      <c r="AD10" s="8">
        <f t="shared" si="1"/>
        <v>28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45</v>
      </c>
      <c r="B11" s="44" t="s">
        <v>46</v>
      </c>
      <c r="C11" s="44"/>
      <c r="D11" s="44"/>
      <c r="E11" s="11">
        <v>6</v>
      </c>
      <c r="F11" s="11"/>
      <c r="G11" s="11">
        <f>+E11-F11-H11-I11</f>
        <v>6</v>
      </c>
      <c r="H11" s="11"/>
      <c r="I11" s="11"/>
      <c r="J11" s="11">
        <f>+K11+L11+M11+N11</f>
        <v>1</v>
      </c>
      <c r="K11" s="11">
        <v>1</v>
      </c>
      <c r="L11" s="11"/>
      <c r="M11" s="12"/>
      <c r="N11" s="12"/>
      <c r="O11" s="11"/>
      <c r="P11" s="11">
        <f>+Q11+R11+S11+T11+U11</f>
        <v>2</v>
      </c>
      <c r="Q11" s="11">
        <v>2</v>
      </c>
      <c r="R11" s="11"/>
      <c r="S11" s="11"/>
      <c r="T11" s="11"/>
      <c r="U11" s="11"/>
      <c r="V11" s="11"/>
      <c r="W11" s="11"/>
      <c r="X11" s="11"/>
      <c r="Y11" s="11"/>
      <c r="Z11" s="11">
        <f>+P11+Y11</f>
        <v>2</v>
      </c>
      <c r="AA11" s="11"/>
      <c r="AB11" s="11">
        <v>2</v>
      </c>
      <c r="AC11" s="11">
        <v>5</v>
      </c>
      <c r="AD11" s="13">
        <v>2</v>
      </c>
      <c r="AE11" s="13"/>
      <c r="AF11" s="14"/>
      <c r="AG11" s="13"/>
      <c r="AH11" s="13"/>
      <c r="AI11" s="14"/>
      <c r="AJ11" s="81"/>
      <c r="AK11" s="81"/>
      <c r="AL11" s="81"/>
      <c r="AM11" s="81"/>
      <c r="AN11" s="81"/>
      <c r="AO11" s="81"/>
      <c r="AP11" s="81"/>
    </row>
    <row r="12" spans="1:42" s="16" customFormat="1" ht="39.950000000000003" customHeight="1">
      <c r="A12" s="10" t="s">
        <v>47</v>
      </c>
      <c r="B12" s="44" t="s">
        <v>48</v>
      </c>
      <c r="C12" s="44"/>
      <c r="D12" s="44"/>
      <c r="E12" s="11">
        <v>1</v>
      </c>
      <c r="F12" s="11"/>
      <c r="G12" s="11">
        <f t="shared" ref="G12:G62" si="2">+E12-F12-H12-I12</f>
        <v>1</v>
      </c>
      <c r="H12" s="11"/>
      <c r="I12" s="11"/>
      <c r="J12" s="11">
        <f t="shared" ref="J12:J73" si="3">+K12+L12+M12+N12</f>
        <v>2</v>
      </c>
      <c r="K12" s="11">
        <v>2</v>
      </c>
      <c r="L12" s="11"/>
      <c r="M12" s="12"/>
      <c r="N12" s="12"/>
      <c r="O12" s="17"/>
      <c r="P12" s="11">
        <f t="shared" ref="P12:P62" si="4">+Q12+R12+S12+T12+U12</f>
        <v>1</v>
      </c>
      <c r="Q12" s="17">
        <v>1</v>
      </c>
      <c r="R12" s="17"/>
      <c r="S12" s="11"/>
      <c r="T12" s="17"/>
      <c r="U12" s="11"/>
      <c r="V12" s="17"/>
      <c r="W12" s="11"/>
      <c r="X12" s="11"/>
      <c r="Y12" s="17"/>
      <c r="Z12" s="11">
        <f t="shared" ref="Z12:Z62" si="5">+P12+Y12</f>
        <v>1</v>
      </c>
      <c r="AA12" s="11"/>
      <c r="AB12" s="17"/>
      <c r="AC12" s="17">
        <v>2</v>
      </c>
      <c r="AD12" s="13"/>
      <c r="AE12" s="13"/>
      <c r="AF12" s="14"/>
      <c r="AG12" s="13"/>
      <c r="AH12" s="13"/>
      <c r="AI12" s="14"/>
      <c r="AJ12" s="81"/>
      <c r="AK12" s="81"/>
      <c r="AL12" s="81"/>
      <c r="AM12" s="81"/>
      <c r="AN12" s="81"/>
      <c r="AO12" s="81"/>
      <c r="AP12" s="81"/>
    </row>
    <row r="13" spans="1:42" s="16" customFormat="1" ht="39.950000000000003" customHeight="1">
      <c r="A13" s="18" t="s">
        <v>49</v>
      </c>
      <c r="B13" s="44" t="s">
        <v>50</v>
      </c>
      <c r="C13" s="44"/>
      <c r="D13" s="44"/>
      <c r="E13" s="11"/>
      <c r="F13" s="11"/>
      <c r="G13" s="11"/>
      <c r="H13" s="11"/>
      <c r="I13" s="11"/>
      <c r="J13" s="11">
        <f t="shared" si="3"/>
        <v>2</v>
      </c>
      <c r="K13" s="11">
        <v>1</v>
      </c>
      <c r="L13" s="11"/>
      <c r="M13" s="12">
        <v>1</v>
      </c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>
        <v>1</v>
      </c>
      <c r="AD13" s="13"/>
      <c r="AE13" s="13"/>
      <c r="AF13" s="14"/>
      <c r="AG13" s="13"/>
      <c r="AH13" s="13"/>
      <c r="AI13" s="14"/>
      <c r="AJ13" s="81"/>
      <c r="AK13" s="81"/>
      <c r="AL13" s="81"/>
      <c r="AM13" s="81"/>
      <c r="AN13" s="81"/>
      <c r="AO13" s="81"/>
      <c r="AP13" s="81"/>
    </row>
    <row r="14" spans="1:42" s="16" customFormat="1" ht="39.950000000000003" customHeight="1">
      <c r="A14" s="19">
        <v>1.2</v>
      </c>
      <c r="B14" s="44" t="s">
        <v>51</v>
      </c>
      <c r="C14" s="44"/>
      <c r="D14" s="44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81"/>
      <c r="AK14" s="81"/>
      <c r="AL14" s="81"/>
      <c r="AM14" s="81"/>
      <c r="AN14" s="81"/>
      <c r="AO14" s="81"/>
      <c r="AP14" s="81"/>
    </row>
    <row r="15" spans="1:42" s="16" customFormat="1" ht="39.950000000000003" customHeight="1">
      <c r="A15" s="10" t="s">
        <v>52</v>
      </c>
      <c r="B15" s="44" t="s">
        <v>53</v>
      </c>
      <c r="C15" s="44"/>
      <c r="D15" s="44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81"/>
      <c r="AK15" s="81"/>
      <c r="AL15" s="81"/>
      <c r="AM15" s="81"/>
      <c r="AN15" s="81"/>
      <c r="AO15" s="81"/>
      <c r="AP15" s="81"/>
    </row>
    <row r="16" spans="1:42" s="16" customFormat="1" ht="39.950000000000003" customHeight="1">
      <c r="A16" s="10" t="s">
        <v>54</v>
      </c>
      <c r="B16" s="41" t="s">
        <v>55</v>
      </c>
      <c r="C16" s="42"/>
      <c r="D16" s="43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81"/>
      <c r="AK16" s="81"/>
      <c r="AL16" s="81"/>
      <c r="AM16" s="81"/>
      <c r="AN16" s="81"/>
      <c r="AO16" s="81"/>
      <c r="AP16" s="81"/>
    </row>
    <row r="17" spans="1:42" s="16" customFormat="1" ht="39.950000000000003" customHeight="1">
      <c r="A17" s="10" t="s">
        <v>56</v>
      </c>
      <c r="B17" s="41" t="s">
        <v>57</v>
      </c>
      <c r="C17" s="42"/>
      <c r="D17" s="43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81"/>
      <c r="AK17" s="81"/>
      <c r="AL17" s="81"/>
      <c r="AM17" s="81"/>
      <c r="AN17" s="81"/>
      <c r="AO17" s="81"/>
      <c r="AP17" s="81"/>
    </row>
    <row r="18" spans="1:42" s="16" customFormat="1" ht="39.950000000000003" customHeight="1">
      <c r="A18" s="10" t="s">
        <v>58</v>
      </c>
      <c r="B18" s="44" t="s">
        <v>59</v>
      </c>
      <c r="C18" s="44"/>
      <c r="D18" s="44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81"/>
      <c r="AK18" s="81"/>
      <c r="AL18" s="81"/>
      <c r="AM18" s="81"/>
      <c r="AN18" s="81"/>
      <c r="AO18" s="81"/>
      <c r="AP18" s="81"/>
    </row>
    <row r="19" spans="1:42" s="16" customFormat="1" ht="39.950000000000003" customHeight="1">
      <c r="A19" s="10" t="s">
        <v>60</v>
      </c>
      <c r="B19" s="44" t="s">
        <v>61</v>
      </c>
      <c r="C19" s="44"/>
      <c r="D19" s="44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81"/>
      <c r="AK19" s="81"/>
      <c r="AL19" s="81"/>
      <c r="AM19" s="81"/>
      <c r="AN19" s="81"/>
      <c r="AO19" s="81"/>
      <c r="AP19" s="81"/>
    </row>
    <row r="20" spans="1:42" s="16" customFormat="1" ht="39.950000000000003" customHeight="1">
      <c r="A20" s="10" t="s">
        <v>62</v>
      </c>
      <c r="B20" s="41" t="s">
        <v>63</v>
      </c>
      <c r="C20" s="42"/>
      <c r="D20" s="43"/>
      <c r="E20" s="11">
        <v>1</v>
      </c>
      <c r="F20" s="11"/>
      <c r="G20" s="11">
        <f t="shared" si="2"/>
        <v>1</v>
      </c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>
        <v>1</v>
      </c>
      <c r="AD20" s="13"/>
      <c r="AE20" s="13"/>
      <c r="AF20" s="14"/>
      <c r="AG20" s="13"/>
      <c r="AH20" s="13"/>
      <c r="AI20" s="14"/>
      <c r="AJ20" s="81"/>
      <c r="AK20" s="81"/>
      <c r="AL20" s="81"/>
      <c r="AM20" s="81"/>
      <c r="AN20" s="81"/>
      <c r="AO20" s="81"/>
      <c r="AP20" s="81"/>
    </row>
    <row r="21" spans="1:42" s="16" customFormat="1" ht="39.950000000000003" customHeight="1">
      <c r="A21" s="10" t="s">
        <v>64</v>
      </c>
      <c r="B21" s="41" t="s">
        <v>65</v>
      </c>
      <c r="C21" s="42"/>
      <c r="D21" s="43"/>
      <c r="E21" s="11">
        <v>1</v>
      </c>
      <c r="F21" s="11"/>
      <c r="G21" s="11">
        <f t="shared" si="2"/>
        <v>1</v>
      </c>
      <c r="H21" s="11"/>
      <c r="I21" s="11"/>
      <c r="J21" s="11">
        <f t="shared" si="3"/>
        <v>1</v>
      </c>
      <c r="K21" s="11">
        <v>1</v>
      </c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>
        <v>2</v>
      </c>
      <c r="AD21" s="13"/>
      <c r="AE21" s="13"/>
      <c r="AF21" s="14"/>
      <c r="AG21" s="13"/>
      <c r="AH21" s="13"/>
      <c r="AI21" s="14"/>
      <c r="AJ21" s="81"/>
      <c r="AK21" s="81"/>
      <c r="AL21" s="81"/>
      <c r="AM21" s="81"/>
      <c r="AN21" s="81"/>
      <c r="AO21" s="81"/>
      <c r="AP21" s="81"/>
    </row>
    <row r="22" spans="1:42" s="16" customFormat="1" ht="39.950000000000003" customHeight="1">
      <c r="A22" s="10" t="s">
        <v>66</v>
      </c>
      <c r="B22" s="41" t="s">
        <v>67</v>
      </c>
      <c r="C22" s="42"/>
      <c r="D22" s="43"/>
      <c r="E22" s="11">
        <v>6</v>
      </c>
      <c r="F22" s="11"/>
      <c r="G22" s="11">
        <f t="shared" si="2"/>
        <v>6</v>
      </c>
      <c r="H22" s="11"/>
      <c r="I22" s="11"/>
      <c r="J22" s="11">
        <f t="shared" si="3"/>
        <v>2</v>
      </c>
      <c r="K22" s="11">
        <v>2</v>
      </c>
      <c r="L22" s="11"/>
      <c r="M22" s="12"/>
      <c r="N22" s="12"/>
      <c r="O22" s="17"/>
      <c r="P22" s="11">
        <f t="shared" si="4"/>
        <v>3</v>
      </c>
      <c r="Q22" s="17">
        <v>2</v>
      </c>
      <c r="R22" s="17"/>
      <c r="S22" s="11"/>
      <c r="T22" s="17"/>
      <c r="U22" s="11">
        <f t="shared" ref="U22:U62" si="6">+V22+W22+X22</f>
        <v>1</v>
      </c>
      <c r="V22" s="17"/>
      <c r="W22" s="11"/>
      <c r="X22" s="11">
        <v>1</v>
      </c>
      <c r="Y22" s="17"/>
      <c r="Z22" s="11">
        <f t="shared" si="5"/>
        <v>3</v>
      </c>
      <c r="AA22" s="11"/>
      <c r="AB22" s="17">
        <v>1</v>
      </c>
      <c r="AC22" s="17">
        <v>5</v>
      </c>
      <c r="AD22" s="13">
        <v>1</v>
      </c>
      <c r="AE22" s="13"/>
      <c r="AF22" s="14"/>
      <c r="AG22" s="13"/>
      <c r="AH22" s="13"/>
      <c r="AI22" s="14"/>
      <c r="AJ22" s="81"/>
      <c r="AK22" s="81"/>
      <c r="AL22" s="81"/>
      <c r="AM22" s="81"/>
      <c r="AN22" s="81"/>
      <c r="AO22" s="81"/>
      <c r="AP22" s="81"/>
    </row>
    <row r="23" spans="1:42" s="16" customFormat="1" ht="39.950000000000003" customHeight="1">
      <c r="A23" s="10" t="s">
        <v>68</v>
      </c>
      <c r="B23" s="42" t="s">
        <v>69</v>
      </c>
      <c r="C23" s="42"/>
      <c r="D23" s="42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81"/>
      <c r="AK23" s="81"/>
      <c r="AL23" s="81"/>
      <c r="AM23" s="81"/>
      <c r="AN23" s="81"/>
      <c r="AO23" s="81"/>
      <c r="AP23" s="81"/>
    </row>
    <row r="24" spans="1:42" s="16" customFormat="1" ht="39.950000000000003" customHeight="1">
      <c r="A24" s="10" t="s">
        <v>70</v>
      </c>
      <c r="B24" s="41" t="s">
        <v>71</v>
      </c>
      <c r="C24" s="42"/>
      <c r="D24" s="43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81"/>
      <c r="AK24" s="81"/>
      <c r="AL24" s="81"/>
      <c r="AM24" s="81"/>
      <c r="AN24" s="81"/>
      <c r="AO24" s="81"/>
      <c r="AP24" s="81"/>
    </row>
    <row r="25" spans="1:42" s="16" customFormat="1" ht="39.950000000000003" customHeight="1">
      <c r="A25" s="10" t="s">
        <v>72</v>
      </c>
      <c r="B25" s="44" t="s">
        <v>73</v>
      </c>
      <c r="C25" s="44"/>
      <c r="D25" s="44"/>
      <c r="E25" s="11">
        <v>37</v>
      </c>
      <c r="F25" s="11">
        <v>7</v>
      </c>
      <c r="G25" s="11">
        <f t="shared" si="2"/>
        <v>30</v>
      </c>
      <c r="H25" s="11"/>
      <c r="I25" s="11"/>
      <c r="J25" s="11">
        <f t="shared" si="3"/>
        <v>17</v>
      </c>
      <c r="K25" s="11">
        <v>11</v>
      </c>
      <c r="L25" s="11">
        <v>5</v>
      </c>
      <c r="M25" s="12">
        <v>1</v>
      </c>
      <c r="N25" s="12"/>
      <c r="O25" s="17"/>
      <c r="P25" s="11">
        <f t="shared" si="4"/>
        <v>4</v>
      </c>
      <c r="Q25" s="17">
        <v>1</v>
      </c>
      <c r="R25" s="17"/>
      <c r="S25" s="11"/>
      <c r="T25" s="17"/>
      <c r="U25" s="11">
        <f t="shared" si="6"/>
        <v>3</v>
      </c>
      <c r="V25" s="17"/>
      <c r="W25" s="11">
        <v>3</v>
      </c>
      <c r="X25" s="11"/>
      <c r="Y25" s="17"/>
      <c r="Z25" s="11">
        <f t="shared" si="5"/>
        <v>4</v>
      </c>
      <c r="AA25" s="17"/>
      <c r="AB25" s="17">
        <v>16</v>
      </c>
      <c r="AC25" s="17">
        <v>44</v>
      </c>
      <c r="AD25" s="13">
        <v>22</v>
      </c>
      <c r="AE25" s="13"/>
      <c r="AF25" s="14"/>
      <c r="AG25" s="13"/>
      <c r="AH25" s="13"/>
      <c r="AI25" s="14"/>
      <c r="AJ25" s="81"/>
      <c r="AK25" s="81"/>
      <c r="AL25" s="81"/>
      <c r="AM25" s="81"/>
      <c r="AN25" s="81"/>
      <c r="AO25" s="81"/>
      <c r="AP25" s="81"/>
    </row>
    <row r="26" spans="1:42" s="16" customFormat="1" ht="39.950000000000003" customHeight="1">
      <c r="A26" s="10" t="s">
        <v>74</v>
      </c>
      <c r="B26" s="42" t="s">
        <v>75</v>
      </c>
      <c r="C26" s="42"/>
      <c r="D26" s="42"/>
      <c r="E26" s="11">
        <v>6</v>
      </c>
      <c r="F26" s="11">
        <v>1</v>
      </c>
      <c r="G26" s="11">
        <f t="shared" si="2"/>
        <v>5</v>
      </c>
      <c r="H26" s="11"/>
      <c r="I26" s="11"/>
      <c r="J26" s="11"/>
      <c r="K26" s="11"/>
      <c r="L26" s="11"/>
      <c r="M26" s="12"/>
      <c r="N26" s="12"/>
      <c r="O26" s="11"/>
      <c r="P26" s="11">
        <f t="shared" si="4"/>
        <v>2</v>
      </c>
      <c r="Q26" s="17"/>
      <c r="R26" s="17"/>
      <c r="S26" s="11"/>
      <c r="T26" s="17"/>
      <c r="U26" s="11">
        <f t="shared" si="6"/>
        <v>2</v>
      </c>
      <c r="V26" s="17"/>
      <c r="W26" s="11">
        <v>2</v>
      </c>
      <c r="X26" s="11"/>
      <c r="Y26" s="11"/>
      <c r="Z26" s="11">
        <f t="shared" si="5"/>
        <v>2</v>
      </c>
      <c r="AA26" s="17"/>
      <c r="AB26" s="17">
        <v>2</v>
      </c>
      <c r="AC26" s="17">
        <v>4</v>
      </c>
      <c r="AD26" s="13">
        <v>3</v>
      </c>
      <c r="AE26" s="13"/>
      <c r="AF26" s="14"/>
      <c r="AG26" s="13"/>
      <c r="AH26" s="13"/>
      <c r="AI26" s="14"/>
      <c r="AJ26" s="81"/>
      <c r="AK26" s="81"/>
      <c r="AL26" s="81"/>
      <c r="AM26" s="81"/>
      <c r="AN26" s="81"/>
      <c r="AO26" s="81"/>
      <c r="AP26" s="81"/>
    </row>
    <row r="27" spans="1:42" s="16" customFormat="1" ht="39.950000000000003" customHeight="1">
      <c r="A27" s="10" t="s">
        <v>76</v>
      </c>
      <c r="B27" s="41" t="s">
        <v>77</v>
      </c>
      <c r="C27" s="42"/>
      <c r="D27" s="42"/>
      <c r="E27" s="11"/>
      <c r="F27" s="11"/>
      <c r="G27" s="11"/>
      <c r="H27" s="11"/>
      <c r="I27" s="11"/>
      <c r="J27" s="11">
        <f t="shared" si="3"/>
        <v>1</v>
      </c>
      <c r="K27" s="11"/>
      <c r="L27" s="11">
        <v>1</v>
      </c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81"/>
      <c r="AK27" s="81"/>
      <c r="AL27" s="81"/>
      <c r="AM27" s="81"/>
      <c r="AN27" s="81"/>
      <c r="AO27" s="81"/>
      <c r="AP27" s="81"/>
    </row>
    <row r="28" spans="1:42" s="16" customFormat="1" ht="39.950000000000003" customHeight="1">
      <c r="A28" s="10" t="s">
        <v>78</v>
      </c>
      <c r="B28" s="44" t="s">
        <v>79</v>
      </c>
      <c r="C28" s="44"/>
      <c r="D28" s="44"/>
      <c r="E28" s="11">
        <v>3</v>
      </c>
      <c r="F28" s="11"/>
      <c r="G28" s="11">
        <f t="shared" si="2"/>
        <v>2</v>
      </c>
      <c r="H28" s="11">
        <v>1</v>
      </c>
      <c r="I28" s="11"/>
      <c r="J28" s="11">
        <f t="shared" si="3"/>
        <v>2</v>
      </c>
      <c r="K28" s="11">
        <v>2</v>
      </c>
      <c r="L28" s="11"/>
      <c r="M28" s="12"/>
      <c r="N28" s="12"/>
      <c r="O28" s="17"/>
      <c r="P28" s="11">
        <f t="shared" si="4"/>
        <v>1</v>
      </c>
      <c r="Q28" s="17">
        <v>1</v>
      </c>
      <c r="R28" s="17"/>
      <c r="S28" s="11"/>
      <c r="T28" s="17"/>
      <c r="U28" s="11"/>
      <c r="V28" s="17"/>
      <c r="W28" s="11"/>
      <c r="X28" s="11"/>
      <c r="Y28" s="17"/>
      <c r="Z28" s="11">
        <f t="shared" si="5"/>
        <v>1</v>
      </c>
      <c r="AA28" s="17"/>
      <c r="AB28" s="17"/>
      <c r="AC28" s="17">
        <v>3</v>
      </c>
      <c r="AD28" s="13"/>
      <c r="AE28" s="13"/>
      <c r="AF28" s="14"/>
      <c r="AG28" s="13"/>
      <c r="AH28" s="13"/>
      <c r="AI28" s="14"/>
      <c r="AJ28" s="81"/>
      <c r="AK28" s="81"/>
      <c r="AL28" s="81"/>
      <c r="AM28" s="81"/>
      <c r="AN28" s="81"/>
      <c r="AO28" s="81"/>
      <c r="AP28" s="81"/>
    </row>
    <row r="29" spans="1:42" s="16" customFormat="1" ht="39.950000000000003" customHeight="1">
      <c r="A29" s="10" t="s">
        <v>80</v>
      </c>
      <c r="B29" s="41" t="s">
        <v>81</v>
      </c>
      <c r="C29" s="42"/>
      <c r="D29" s="43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81"/>
      <c r="AK29" s="81"/>
      <c r="AL29" s="81"/>
      <c r="AM29" s="81"/>
      <c r="AN29" s="81"/>
      <c r="AO29" s="81"/>
      <c r="AP29" s="81"/>
    </row>
    <row r="30" spans="1:42" s="16" customFormat="1" ht="98.25" customHeight="1">
      <c r="A30" s="10" t="s">
        <v>82</v>
      </c>
      <c r="B30" s="41" t="s">
        <v>83</v>
      </c>
      <c r="C30" s="42"/>
      <c r="D30" s="43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81"/>
      <c r="AK30" s="81"/>
      <c r="AL30" s="81"/>
      <c r="AM30" s="81"/>
      <c r="AN30" s="81"/>
      <c r="AO30" s="81"/>
      <c r="AP30" s="81"/>
    </row>
    <row r="31" spans="1:42" s="9" customFormat="1" ht="54" customHeight="1">
      <c r="A31" s="7" t="s">
        <v>84</v>
      </c>
      <c r="B31" s="45" t="s">
        <v>85</v>
      </c>
      <c r="C31" s="45"/>
      <c r="D31" s="45"/>
      <c r="E31" s="8">
        <f>SUM(E32:E42)</f>
        <v>3</v>
      </c>
      <c r="F31" s="8">
        <f t="shared" ref="F31:AP31" si="7">SUM(F32:F42)</f>
        <v>0</v>
      </c>
      <c r="G31" s="8">
        <f t="shared" si="7"/>
        <v>3</v>
      </c>
      <c r="H31" s="8">
        <f t="shared" si="7"/>
        <v>0</v>
      </c>
      <c r="I31" s="8">
        <f t="shared" si="7"/>
        <v>0</v>
      </c>
      <c r="J31" s="8">
        <f t="shared" si="7"/>
        <v>3</v>
      </c>
      <c r="K31" s="8">
        <f t="shared" si="7"/>
        <v>3</v>
      </c>
      <c r="L31" s="8">
        <f t="shared" si="7"/>
        <v>0</v>
      </c>
      <c r="M31" s="8">
        <f t="shared" si="7"/>
        <v>0</v>
      </c>
      <c r="N31" s="8">
        <f t="shared" si="7"/>
        <v>0</v>
      </c>
      <c r="O31" s="8">
        <f t="shared" si="7"/>
        <v>0</v>
      </c>
      <c r="P31" s="8">
        <f t="shared" si="7"/>
        <v>1</v>
      </c>
      <c r="Q31" s="8">
        <f t="shared" si="7"/>
        <v>0</v>
      </c>
      <c r="R31" s="8">
        <f t="shared" si="7"/>
        <v>1</v>
      </c>
      <c r="S31" s="8">
        <f t="shared" si="7"/>
        <v>0</v>
      </c>
      <c r="T31" s="8">
        <f t="shared" si="7"/>
        <v>0</v>
      </c>
      <c r="U31" s="8">
        <f t="shared" si="7"/>
        <v>0</v>
      </c>
      <c r="V31" s="8">
        <f t="shared" si="7"/>
        <v>0</v>
      </c>
      <c r="W31" s="8">
        <f t="shared" si="7"/>
        <v>0</v>
      </c>
      <c r="X31" s="8">
        <f t="shared" si="7"/>
        <v>0</v>
      </c>
      <c r="Y31" s="8">
        <f t="shared" si="7"/>
        <v>0</v>
      </c>
      <c r="Z31" s="8">
        <f t="shared" si="7"/>
        <v>1</v>
      </c>
      <c r="AA31" s="8">
        <f t="shared" si="7"/>
        <v>0</v>
      </c>
      <c r="AB31" s="8">
        <f t="shared" si="7"/>
        <v>1</v>
      </c>
      <c r="AC31" s="8">
        <f t="shared" si="7"/>
        <v>5</v>
      </c>
      <c r="AD31" s="8">
        <f t="shared" si="7"/>
        <v>1</v>
      </c>
      <c r="AE31" s="8">
        <f t="shared" si="7"/>
        <v>1</v>
      </c>
      <c r="AF31" s="8">
        <f t="shared" si="7"/>
        <v>1</v>
      </c>
      <c r="AG31" s="8">
        <f t="shared" si="7"/>
        <v>2</v>
      </c>
      <c r="AH31" s="8">
        <f t="shared" si="7"/>
        <v>0</v>
      </c>
      <c r="AI31" s="8">
        <f t="shared" si="7"/>
        <v>2</v>
      </c>
      <c r="AJ31" s="8">
        <f t="shared" si="7"/>
        <v>0</v>
      </c>
      <c r="AK31" s="8">
        <f t="shared" si="7"/>
        <v>2</v>
      </c>
      <c r="AL31" s="8">
        <f t="shared" si="7"/>
        <v>0</v>
      </c>
      <c r="AM31" s="8">
        <f t="shared" si="7"/>
        <v>0</v>
      </c>
      <c r="AN31" s="8">
        <f t="shared" si="7"/>
        <v>0</v>
      </c>
      <c r="AO31" s="8">
        <f t="shared" si="7"/>
        <v>0</v>
      </c>
      <c r="AP31" s="8">
        <f t="shared" si="7"/>
        <v>0</v>
      </c>
    </row>
    <row r="32" spans="1:42" s="16" customFormat="1" ht="39.950000000000003" customHeight="1">
      <c r="A32" s="10" t="s">
        <v>86</v>
      </c>
      <c r="B32" s="41" t="s">
        <v>87</v>
      </c>
      <c r="C32" s="42"/>
      <c r="D32" s="42"/>
      <c r="E32" s="11">
        <v>1</v>
      </c>
      <c r="F32" s="11"/>
      <c r="G32" s="11">
        <f t="shared" si="2"/>
        <v>1</v>
      </c>
      <c r="H32" s="11"/>
      <c r="I32" s="11"/>
      <c r="J32" s="11"/>
      <c r="K32" s="11"/>
      <c r="L32" s="11"/>
      <c r="M32" s="11"/>
      <c r="N32" s="11"/>
      <c r="O32" s="11"/>
      <c r="P32" s="11">
        <f t="shared" si="4"/>
        <v>1</v>
      </c>
      <c r="Q32" s="11"/>
      <c r="R32" s="17">
        <v>1</v>
      </c>
      <c r="S32" s="11"/>
      <c r="T32" s="11"/>
      <c r="U32" s="11"/>
      <c r="V32" s="11"/>
      <c r="W32" s="11"/>
      <c r="X32" s="11"/>
      <c r="Y32" s="11"/>
      <c r="Z32" s="11">
        <f t="shared" si="5"/>
        <v>1</v>
      </c>
      <c r="AA32" s="11"/>
      <c r="AB32" s="11"/>
      <c r="AC32" s="11"/>
      <c r="AD32" s="13"/>
      <c r="AE32" s="13">
        <v>1</v>
      </c>
      <c r="AF32" s="14"/>
      <c r="AG32" s="13">
        <f t="shared" ref="AG32:AG61" si="8">+AE32+AF32</f>
        <v>1</v>
      </c>
      <c r="AH32" s="13"/>
      <c r="AI32" s="14">
        <v>1</v>
      </c>
      <c r="AJ32" s="81"/>
      <c r="AK32" s="81">
        <v>1</v>
      </c>
      <c r="AL32" s="81"/>
      <c r="AM32" s="81"/>
      <c r="AN32" s="81"/>
      <c r="AO32" s="81"/>
      <c r="AP32" s="81"/>
    </row>
    <row r="33" spans="1:42" s="16" customFormat="1" ht="39.950000000000003" customHeight="1">
      <c r="A33" s="10" t="s">
        <v>88</v>
      </c>
      <c r="B33" s="44" t="s">
        <v>89</v>
      </c>
      <c r="C33" s="44"/>
      <c r="D33" s="44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81"/>
      <c r="AK33" s="81"/>
      <c r="AL33" s="81"/>
      <c r="AM33" s="81"/>
      <c r="AN33" s="81"/>
      <c r="AO33" s="81"/>
      <c r="AP33" s="81"/>
    </row>
    <row r="34" spans="1:42" s="16" customFormat="1" ht="39.950000000000003" customHeight="1">
      <c r="A34" s="10" t="s">
        <v>90</v>
      </c>
      <c r="B34" s="41" t="s">
        <v>91</v>
      </c>
      <c r="C34" s="42"/>
      <c r="D34" s="43"/>
      <c r="E34" s="11"/>
      <c r="F34" s="11"/>
      <c r="G34" s="11"/>
      <c r="H34" s="11"/>
      <c r="I34" s="11"/>
      <c r="J34" s="11">
        <f t="shared" si="3"/>
        <v>1</v>
      </c>
      <c r="K34" s="11">
        <v>1</v>
      </c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>
        <v>1</v>
      </c>
      <c r="AD34" s="13"/>
      <c r="AE34" s="13"/>
      <c r="AF34" s="14">
        <v>1</v>
      </c>
      <c r="AG34" s="13">
        <f t="shared" si="8"/>
        <v>1</v>
      </c>
      <c r="AH34" s="13"/>
      <c r="AI34" s="14">
        <v>1</v>
      </c>
      <c r="AJ34" s="81"/>
      <c r="AK34" s="81">
        <v>1</v>
      </c>
      <c r="AL34" s="81"/>
      <c r="AM34" s="81"/>
      <c r="AN34" s="81"/>
      <c r="AO34" s="81"/>
      <c r="AP34" s="81"/>
    </row>
    <row r="35" spans="1:42" s="16" customFormat="1" ht="39.950000000000003" customHeight="1">
      <c r="A35" s="10" t="s">
        <v>92</v>
      </c>
      <c r="B35" s="41" t="s">
        <v>93</v>
      </c>
      <c r="C35" s="42"/>
      <c r="D35" s="43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81"/>
      <c r="AK35" s="81"/>
      <c r="AL35" s="81"/>
      <c r="AM35" s="81"/>
      <c r="AN35" s="81"/>
      <c r="AO35" s="81"/>
      <c r="AP35" s="81"/>
    </row>
    <row r="36" spans="1:42" s="16" customFormat="1" ht="39.950000000000003" customHeight="1">
      <c r="A36" s="10" t="s">
        <v>94</v>
      </c>
      <c r="B36" s="41" t="s">
        <v>95</v>
      </c>
      <c r="C36" s="42"/>
      <c r="D36" s="4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81"/>
      <c r="AK36" s="81"/>
      <c r="AL36" s="81"/>
      <c r="AM36" s="81"/>
      <c r="AN36" s="81"/>
      <c r="AO36" s="81"/>
      <c r="AP36" s="81"/>
    </row>
    <row r="37" spans="1:42" s="16" customFormat="1" ht="39.950000000000003" customHeight="1">
      <c r="A37" s="10" t="s">
        <v>96</v>
      </c>
      <c r="B37" s="41" t="s">
        <v>97</v>
      </c>
      <c r="C37" s="42"/>
      <c r="D37" s="43"/>
      <c r="E37" s="11">
        <v>1</v>
      </c>
      <c r="F37" s="11"/>
      <c r="G37" s="11">
        <f t="shared" si="2"/>
        <v>1</v>
      </c>
      <c r="H37" s="11"/>
      <c r="I37" s="11"/>
      <c r="J37" s="11">
        <f t="shared" si="3"/>
        <v>2</v>
      </c>
      <c r="K37" s="11">
        <v>2</v>
      </c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>
        <v>1</v>
      </c>
      <c r="AC37" s="17">
        <v>3</v>
      </c>
      <c r="AD37" s="13">
        <v>1</v>
      </c>
      <c r="AE37" s="13"/>
      <c r="AF37" s="14"/>
      <c r="AG37" s="13"/>
      <c r="AH37" s="13"/>
      <c r="AI37" s="14"/>
      <c r="AJ37" s="81"/>
      <c r="AK37" s="81"/>
      <c r="AL37" s="81"/>
      <c r="AM37" s="81"/>
      <c r="AN37" s="81"/>
      <c r="AO37" s="81"/>
      <c r="AP37" s="81"/>
    </row>
    <row r="38" spans="1:42" s="16" customFormat="1" ht="39.950000000000003" customHeight="1">
      <c r="A38" s="10" t="s">
        <v>98</v>
      </c>
      <c r="B38" s="41" t="s">
        <v>99</v>
      </c>
      <c r="C38" s="42"/>
      <c r="D38" s="43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81"/>
      <c r="AK38" s="81"/>
      <c r="AL38" s="81"/>
      <c r="AM38" s="81"/>
      <c r="AN38" s="81"/>
      <c r="AO38" s="81"/>
      <c r="AP38" s="81"/>
    </row>
    <row r="39" spans="1:42" s="16" customFormat="1" ht="39.950000000000003" customHeight="1">
      <c r="A39" s="10" t="s">
        <v>100</v>
      </c>
      <c r="B39" s="41" t="s">
        <v>101</v>
      </c>
      <c r="C39" s="42"/>
      <c r="D39" s="4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81"/>
      <c r="AK39" s="81"/>
      <c r="AL39" s="81"/>
      <c r="AM39" s="81"/>
      <c r="AN39" s="81"/>
      <c r="AO39" s="81"/>
      <c r="AP39" s="81"/>
    </row>
    <row r="40" spans="1:42" s="16" customFormat="1" ht="39.950000000000003" customHeight="1">
      <c r="A40" s="10" t="s">
        <v>102</v>
      </c>
      <c r="B40" s="41" t="s">
        <v>103</v>
      </c>
      <c r="C40" s="42"/>
      <c r="D40" s="43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81"/>
      <c r="AK40" s="81"/>
      <c r="AL40" s="81"/>
      <c r="AM40" s="81"/>
      <c r="AN40" s="81"/>
      <c r="AO40" s="81"/>
      <c r="AP40" s="81"/>
    </row>
    <row r="41" spans="1:42" s="16" customFormat="1" ht="39.950000000000003" customHeight="1">
      <c r="A41" s="10" t="s">
        <v>104</v>
      </c>
      <c r="B41" s="41" t="s">
        <v>105</v>
      </c>
      <c r="C41" s="42"/>
      <c r="D41" s="43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81"/>
      <c r="AK41" s="81"/>
      <c r="AL41" s="81"/>
      <c r="AM41" s="81"/>
      <c r="AN41" s="81"/>
      <c r="AO41" s="81"/>
      <c r="AP41" s="81"/>
    </row>
    <row r="42" spans="1:42" s="16" customFormat="1" ht="39.950000000000003" customHeight="1">
      <c r="A42" s="10" t="s">
        <v>106</v>
      </c>
      <c r="B42" s="41" t="s">
        <v>79</v>
      </c>
      <c r="C42" s="42"/>
      <c r="D42" s="43"/>
      <c r="E42" s="11">
        <v>1</v>
      </c>
      <c r="F42" s="11"/>
      <c r="G42" s="11">
        <f t="shared" si="2"/>
        <v>1</v>
      </c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>
        <v>1</v>
      </c>
      <c r="AD42" s="13"/>
      <c r="AE42" s="13"/>
      <c r="AF42" s="14"/>
      <c r="AG42" s="13"/>
      <c r="AH42" s="13"/>
      <c r="AI42" s="14"/>
      <c r="AJ42" s="81"/>
      <c r="AK42" s="81"/>
      <c r="AL42" s="81"/>
      <c r="AM42" s="81"/>
      <c r="AN42" s="81"/>
      <c r="AO42" s="81"/>
      <c r="AP42" s="81"/>
    </row>
    <row r="43" spans="1:42" s="9" customFormat="1" ht="56.25" customHeight="1">
      <c r="A43" s="7" t="s">
        <v>107</v>
      </c>
      <c r="B43" s="35" t="s">
        <v>108</v>
      </c>
      <c r="C43" s="36"/>
      <c r="D43" s="37"/>
      <c r="E43" s="8">
        <f>SUM(E44:E50)</f>
        <v>0</v>
      </c>
      <c r="F43" s="8">
        <f t="shared" ref="F43:AP43" si="9">SUM(F44:F50)</f>
        <v>0</v>
      </c>
      <c r="G43" s="8">
        <f t="shared" si="9"/>
        <v>0</v>
      </c>
      <c r="H43" s="8">
        <f t="shared" si="9"/>
        <v>0</v>
      </c>
      <c r="I43" s="8">
        <f t="shared" si="9"/>
        <v>0</v>
      </c>
      <c r="J43" s="8">
        <f t="shared" si="9"/>
        <v>2</v>
      </c>
      <c r="K43" s="8">
        <f t="shared" si="9"/>
        <v>1</v>
      </c>
      <c r="L43" s="8">
        <f t="shared" si="9"/>
        <v>0</v>
      </c>
      <c r="M43" s="8">
        <f t="shared" si="9"/>
        <v>1</v>
      </c>
      <c r="N43" s="8">
        <f t="shared" si="9"/>
        <v>0</v>
      </c>
      <c r="O43" s="8">
        <f t="shared" si="9"/>
        <v>0</v>
      </c>
      <c r="P43" s="8">
        <f t="shared" si="9"/>
        <v>0</v>
      </c>
      <c r="Q43" s="8">
        <f t="shared" si="9"/>
        <v>0</v>
      </c>
      <c r="R43" s="8">
        <f t="shared" si="9"/>
        <v>0</v>
      </c>
      <c r="S43" s="8">
        <f t="shared" si="9"/>
        <v>0</v>
      </c>
      <c r="T43" s="8">
        <f t="shared" si="9"/>
        <v>0</v>
      </c>
      <c r="U43" s="8">
        <f t="shared" si="9"/>
        <v>0</v>
      </c>
      <c r="V43" s="8">
        <f t="shared" si="9"/>
        <v>0</v>
      </c>
      <c r="W43" s="8">
        <f t="shared" si="9"/>
        <v>0</v>
      </c>
      <c r="X43" s="8">
        <f t="shared" si="9"/>
        <v>0</v>
      </c>
      <c r="Y43" s="8">
        <f t="shared" si="9"/>
        <v>0</v>
      </c>
      <c r="Z43" s="8">
        <f t="shared" si="9"/>
        <v>0</v>
      </c>
      <c r="AA43" s="8">
        <f t="shared" si="9"/>
        <v>0</v>
      </c>
      <c r="AB43" s="8">
        <f t="shared" si="9"/>
        <v>0</v>
      </c>
      <c r="AC43" s="8">
        <f t="shared" si="9"/>
        <v>1</v>
      </c>
      <c r="AD43" s="8">
        <f t="shared" si="9"/>
        <v>0</v>
      </c>
      <c r="AE43" s="8">
        <f t="shared" si="9"/>
        <v>0</v>
      </c>
      <c r="AF43" s="8">
        <f t="shared" si="9"/>
        <v>0</v>
      </c>
      <c r="AG43" s="8">
        <f t="shared" si="9"/>
        <v>0</v>
      </c>
      <c r="AH43" s="8">
        <f t="shared" si="9"/>
        <v>0</v>
      </c>
      <c r="AI43" s="8">
        <f t="shared" si="9"/>
        <v>0</v>
      </c>
      <c r="AJ43" s="8">
        <f t="shared" si="9"/>
        <v>0</v>
      </c>
      <c r="AK43" s="8">
        <f t="shared" si="9"/>
        <v>0</v>
      </c>
      <c r="AL43" s="8">
        <f t="shared" si="9"/>
        <v>0</v>
      </c>
      <c r="AM43" s="8">
        <f t="shared" si="9"/>
        <v>0</v>
      </c>
      <c r="AN43" s="8">
        <f t="shared" si="9"/>
        <v>0</v>
      </c>
      <c r="AO43" s="8">
        <f t="shared" si="9"/>
        <v>0</v>
      </c>
      <c r="AP43" s="8">
        <f t="shared" si="9"/>
        <v>0</v>
      </c>
    </row>
    <row r="44" spans="1:42" s="16" customFormat="1" ht="39.950000000000003" customHeight="1">
      <c r="A44" s="10" t="s">
        <v>109</v>
      </c>
      <c r="B44" s="41" t="s">
        <v>110</v>
      </c>
      <c r="C44" s="42"/>
      <c r="D44" s="43"/>
      <c r="E44" s="11"/>
      <c r="F44" s="11"/>
      <c r="G44" s="11"/>
      <c r="H44" s="11"/>
      <c r="I44" s="11"/>
      <c r="J44" s="11">
        <f t="shared" si="3"/>
        <v>1</v>
      </c>
      <c r="K44" s="11"/>
      <c r="L44" s="11"/>
      <c r="M44" s="11">
        <v>1</v>
      </c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81"/>
      <c r="AK44" s="81"/>
      <c r="AL44" s="81"/>
      <c r="AM44" s="81"/>
      <c r="AN44" s="81"/>
      <c r="AO44" s="81"/>
      <c r="AP44" s="81"/>
    </row>
    <row r="45" spans="1:42" s="16" customFormat="1" ht="39.950000000000003" customHeight="1">
      <c r="A45" s="10" t="s">
        <v>111</v>
      </c>
      <c r="B45" s="41" t="s">
        <v>112</v>
      </c>
      <c r="C45" s="42"/>
      <c r="D45" s="4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81"/>
      <c r="AK45" s="81"/>
      <c r="AL45" s="81"/>
      <c r="AM45" s="81"/>
      <c r="AN45" s="81"/>
      <c r="AO45" s="81"/>
      <c r="AP45" s="81"/>
    </row>
    <row r="46" spans="1:42" s="16" customFormat="1" ht="39.950000000000003" customHeight="1">
      <c r="A46" s="10" t="s">
        <v>113</v>
      </c>
      <c r="B46" s="41" t="s">
        <v>114</v>
      </c>
      <c r="C46" s="42"/>
      <c r="D46" s="4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81"/>
      <c r="AK46" s="81"/>
      <c r="AL46" s="81"/>
      <c r="AM46" s="81"/>
      <c r="AN46" s="81"/>
      <c r="AO46" s="81"/>
      <c r="AP46" s="81"/>
    </row>
    <row r="47" spans="1:42" s="16" customFormat="1" ht="39.950000000000003" customHeight="1">
      <c r="A47" s="10" t="s">
        <v>115</v>
      </c>
      <c r="B47" s="41" t="s">
        <v>116</v>
      </c>
      <c r="C47" s="42"/>
      <c r="D47" s="4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81"/>
      <c r="AK47" s="81"/>
      <c r="AL47" s="81"/>
      <c r="AM47" s="81"/>
      <c r="AN47" s="81"/>
      <c r="AO47" s="81"/>
      <c r="AP47" s="81"/>
    </row>
    <row r="48" spans="1:42" s="16" customFormat="1" ht="39.950000000000003" customHeight="1">
      <c r="A48" s="10" t="s">
        <v>117</v>
      </c>
      <c r="B48" s="41" t="s">
        <v>118</v>
      </c>
      <c r="C48" s="42"/>
      <c r="D48" s="4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81"/>
      <c r="AK48" s="81"/>
      <c r="AL48" s="81"/>
      <c r="AM48" s="81"/>
      <c r="AN48" s="81"/>
      <c r="AO48" s="81"/>
      <c r="AP48" s="81"/>
    </row>
    <row r="49" spans="1:42" s="16" customFormat="1" ht="39.950000000000003" customHeight="1">
      <c r="A49" s="10" t="s">
        <v>119</v>
      </c>
      <c r="B49" s="41" t="s">
        <v>120</v>
      </c>
      <c r="C49" s="42"/>
      <c r="D49" s="4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81"/>
      <c r="AK49" s="81"/>
      <c r="AL49" s="81"/>
      <c r="AM49" s="81"/>
      <c r="AN49" s="81"/>
      <c r="AO49" s="81"/>
      <c r="AP49" s="81"/>
    </row>
    <row r="50" spans="1:42" s="16" customFormat="1" ht="39.950000000000003" customHeight="1">
      <c r="A50" s="10" t="s">
        <v>121</v>
      </c>
      <c r="B50" s="41" t="s">
        <v>79</v>
      </c>
      <c r="C50" s="42"/>
      <c r="D50" s="43"/>
      <c r="E50" s="11"/>
      <c r="F50" s="11"/>
      <c r="G50" s="11"/>
      <c r="H50" s="11"/>
      <c r="I50" s="11"/>
      <c r="J50" s="11">
        <f t="shared" si="3"/>
        <v>1</v>
      </c>
      <c r="K50" s="11">
        <v>1</v>
      </c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>
        <v>1</v>
      </c>
      <c r="AD50" s="13"/>
      <c r="AE50" s="13"/>
      <c r="AF50" s="14"/>
      <c r="AG50" s="13"/>
      <c r="AH50" s="13"/>
      <c r="AI50" s="14"/>
      <c r="AJ50" s="81"/>
      <c r="AK50" s="81"/>
      <c r="AL50" s="81"/>
      <c r="AM50" s="81"/>
      <c r="AN50" s="81"/>
      <c r="AO50" s="81"/>
      <c r="AP50" s="81"/>
    </row>
    <row r="51" spans="1:42" s="9" customFormat="1" ht="55.5" customHeight="1">
      <c r="A51" s="7" t="s">
        <v>122</v>
      </c>
      <c r="B51" s="35" t="s">
        <v>123</v>
      </c>
      <c r="C51" s="36"/>
      <c r="D51" s="37"/>
      <c r="E51" s="8">
        <f>SUM(E52:E64)</f>
        <v>19</v>
      </c>
      <c r="F51" s="8">
        <f t="shared" ref="F51:AP51" si="10">SUM(F52:F64)</f>
        <v>0</v>
      </c>
      <c r="G51" s="8">
        <f t="shared" si="10"/>
        <v>17</v>
      </c>
      <c r="H51" s="8">
        <f t="shared" si="10"/>
        <v>2</v>
      </c>
      <c r="I51" s="8">
        <f t="shared" si="10"/>
        <v>0</v>
      </c>
      <c r="J51" s="8">
        <f t="shared" si="10"/>
        <v>9</v>
      </c>
      <c r="K51" s="8">
        <f t="shared" si="10"/>
        <v>7</v>
      </c>
      <c r="L51" s="8">
        <f t="shared" si="10"/>
        <v>2</v>
      </c>
      <c r="M51" s="8">
        <f t="shared" si="10"/>
        <v>0</v>
      </c>
      <c r="N51" s="8">
        <f t="shared" si="10"/>
        <v>0</v>
      </c>
      <c r="O51" s="8">
        <f t="shared" si="10"/>
        <v>0</v>
      </c>
      <c r="P51" s="8">
        <f t="shared" si="10"/>
        <v>11</v>
      </c>
      <c r="Q51" s="8">
        <f t="shared" si="10"/>
        <v>5</v>
      </c>
      <c r="R51" s="8">
        <f t="shared" si="10"/>
        <v>5</v>
      </c>
      <c r="S51" s="8">
        <f t="shared" si="10"/>
        <v>0</v>
      </c>
      <c r="T51" s="8">
        <f t="shared" si="10"/>
        <v>0</v>
      </c>
      <c r="U51" s="8">
        <f t="shared" si="10"/>
        <v>1</v>
      </c>
      <c r="V51" s="8">
        <f t="shared" si="10"/>
        <v>1</v>
      </c>
      <c r="W51" s="8">
        <f t="shared" si="10"/>
        <v>0</v>
      </c>
      <c r="X51" s="8">
        <f t="shared" si="10"/>
        <v>0</v>
      </c>
      <c r="Y51" s="8">
        <f t="shared" si="10"/>
        <v>0</v>
      </c>
      <c r="Z51" s="8">
        <f t="shared" si="10"/>
        <v>11</v>
      </c>
      <c r="AA51" s="8">
        <f t="shared" si="10"/>
        <v>0</v>
      </c>
      <c r="AB51" s="8">
        <f t="shared" si="10"/>
        <v>0</v>
      </c>
      <c r="AC51" s="8">
        <f t="shared" si="10"/>
        <v>13</v>
      </c>
      <c r="AD51" s="8">
        <f t="shared" si="10"/>
        <v>0</v>
      </c>
      <c r="AE51" s="8">
        <f t="shared" si="10"/>
        <v>0</v>
      </c>
      <c r="AF51" s="8">
        <f t="shared" si="10"/>
        <v>2</v>
      </c>
      <c r="AG51" s="8">
        <f t="shared" si="10"/>
        <v>2</v>
      </c>
      <c r="AH51" s="8">
        <f t="shared" si="10"/>
        <v>1</v>
      </c>
      <c r="AI51" s="8">
        <f t="shared" si="10"/>
        <v>1</v>
      </c>
      <c r="AJ51" s="8">
        <f t="shared" si="10"/>
        <v>0</v>
      </c>
      <c r="AK51" s="8">
        <f t="shared" si="10"/>
        <v>1</v>
      </c>
      <c r="AL51" s="8">
        <f t="shared" si="10"/>
        <v>0</v>
      </c>
      <c r="AM51" s="8">
        <f t="shared" si="10"/>
        <v>0</v>
      </c>
      <c r="AN51" s="8">
        <f t="shared" si="10"/>
        <v>0</v>
      </c>
      <c r="AO51" s="8">
        <f t="shared" si="10"/>
        <v>0</v>
      </c>
      <c r="AP51" s="8">
        <f t="shared" si="10"/>
        <v>0</v>
      </c>
    </row>
    <row r="52" spans="1:42" s="16" customFormat="1" ht="39.950000000000003" customHeight="1">
      <c r="A52" s="10" t="s">
        <v>124</v>
      </c>
      <c r="B52" s="41" t="s">
        <v>125</v>
      </c>
      <c r="C52" s="42"/>
      <c r="D52" s="43"/>
      <c r="E52" s="11">
        <v>9</v>
      </c>
      <c r="F52" s="11"/>
      <c r="G52" s="11">
        <f t="shared" si="2"/>
        <v>8</v>
      </c>
      <c r="H52" s="11">
        <v>1</v>
      </c>
      <c r="I52" s="11"/>
      <c r="J52" s="11">
        <f t="shared" si="3"/>
        <v>3</v>
      </c>
      <c r="K52" s="11">
        <v>2</v>
      </c>
      <c r="L52" s="11">
        <v>1</v>
      </c>
      <c r="M52" s="11"/>
      <c r="N52" s="11"/>
      <c r="O52" s="17"/>
      <c r="P52" s="11">
        <f t="shared" si="4"/>
        <v>7</v>
      </c>
      <c r="Q52" s="17">
        <v>5</v>
      </c>
      <c r="R52" s="17">
        <v>2</v>
      </c>
      <c r="S52" s="11"/>
      <c r="T52" s="17"/>
      <c r="U52" s="11">
        <f t="shared" si="6"/>
        <v>0</v>
      </c>
      <c r="V52" s="17"/>
      <c r="W52" s="11"/>
      <c r="X52" s="11"/>
      <c r="Y52" s="17"/>
      <c r="Z52" s="11">
        <f t="shared" si="5"/>
        <v>7</v>
      </c>
      <c r="AA52" s="17"/>
      <c r="AB52" s="17"/>
      <c r="AC52" s="17">
        <v>3</v>
      </c>
      <c r="AD52" s="13"/>
      <c r="AE52" s="13"/>
      <c r="AF52" s="14">
        <v>1</v>
      </c>
      <c r="AG52" s="13">
        <f t="shared" si="8"/>
        <v>1</v>
      </c>
      <c r="AH52" s="13"/>
      <c r="AI52" s="14">
        <v>1</v>
      </c>
      <c r="AJ52" s="81"/>
      <c r="AK52" s="81">
        <v>1</v>
      </c>
      <c r="AL52" s="81"/>
      <c r="AM52" s="81"/>
      <c r="AN52" s="81"/>
      <c r="AO52" s="81"/>
      <c r="AP52" s="81"/>
    </row>
    <row r="53" spans="1:42" s="16" customFormat="1" ht="39.950000000000003" customHeight="1">
      <c r="A53" s="10" t="s">
        <v>126</v>
      </c>
      <c r="B53" s="41" t="s">
        <v>127</v>
      </c>
      <c r="C53" s="42"/>
      <c r="D53" s="43"/>
      <c r="E53" s="11">
        <v>1</v>
      </c>
      <c r="F53" s="11"/>
      <c r="G53" s="11">
        <f t="shared" si="2"/>
        <v>1</v>
      </c>
      <c r="H53" s="11"/>
      <c r="I53" s="11"/>
      <c r="J53" s="11">
        <f t="shared" si="3"/>
        <v>1</v>
      </c>
      <c r="K53" s="11">
        <v>1</v>
      </c>
      <c r="L53" s="11"/>
      <c r="M53" s="11"/>
      <c r="N53" s="11"/>
      <c r="O53" s="17"/>
      <c r="P53" s="11">
        <f t="shared" si="4"/>
        <v>1</v>
      </c>
      <c r="Q53" s="17"/>
      <c r="R53" s="17">
        <v>1</v>
      </c>
      <c r="S53" s="11"/>
      <c r="T53" s="17"/>
      <c r="U53" s="11"/>
      <c r="V53" s="17"/>
      <c r="W53" s="11"/>
      <c r="X53" s="11"/>
      <c r="Y53" s="17"/>
      <c r="Z53" s="11">
        <f t="shared" si="5"/>
        <v>1</v>
      </c>
      <c r="AA53" s="17"/>
      <c r="AB53" s="17"/>
      <c r="AC53" s="17">
        <v>1</v>
      </c>
      <c r="AD53" s="13"/>
      <c r="AE53" s="13"/>
      <c r="AF53" s="14"/>
      <c r="AG53" s="13"/>
      <c r="AH53" s="13"/>
      <c r="AI53" s="14"/>
      <c r="AJ53" s="81"/>
      <c r="AK53" s="81"/>
      <c r="AL53" s="81"/>
      <c r="AM53" s="81"/>
      <c r="AN53" s="81"/>
      <c r="AO53" s="81"/>
      <c r="AP53" s="81"/>
    </row>
    <row r="54" spans="1:42" s="16" customFormat="1" ht="39.950000000000003" customHeight="1">
      <c r="A54" s="10" t="s">
        <v>128</v>
      </c>
      <c r="B54" s="41" t="s">
        <v>129</v>
      </c>
      <c r="C54" s="42"/>
      <c r="D54" s="43"/>
      <c r="E54" s="11">
        <v>1</v>
      </c>
      <c r="F54" s="11"/>
      <c r="G54" s="11"/>
      <c r="H54" s="11">
        <v>1</v>
      </c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81"/>
      <c r="AK54" s="81"/>
      <c r="AL54" s="81"/>
      <c r="AM54" s="81"/>
      <c r="AN54" s="81"/>
      <c r="AO54" s="81"/>
      <c r="AP54" s="81"/>
    </row>
    <row r="55" spans="1:42" s="16" customFormat="1" ht="39.950000000000003" customHeight="1">
      <c r="A55" s="10" t="s">
        <v>130</v>
      </c>
      <c r="B55" s="41" t="s">
        <v>131</v>
      </c>
      <c r="C55" s="42"/>
      <c r="D55" s="4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81"/>
      <c r="AK55" s="81"/>
      <c r="AL55" s="81"/>
      <c r="AM55" s="81"/>
      <c r="AN55" s="81"/>
      <c r="AO55" s="81"/>
      <c r="AP55" s="81"/>
    </row>
    <row r="56" spans="1:42" s="16" customFormat="1" ht="39.950000000000003" customHeight="1">
      <c r="A56" s="10" t="s">
        <v>132</v>
      </c>
      <c r="B56" s="41" t="s">
        <v>133</v>
      </c>
      <c r="C56" s="42"/>
      <c r="D56" s="4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81"/>
      <c r="AK56" s="81"/>
      <c r="AL56" s="81"/>
      <c r="AM56" s="81"/>
      <c r="AN56" s="81"/>
      <c r="AO56" s="81"/>
      <c r="AP56" s="81"/>
    </row>
    <row r="57" spans="1:42" s="16" customFormat="1" ht="39.950000000000003" customHeight="1">
      <c r="A57" s="10" t="s">
        <v>134</v>
      </c>
      <c r="B57" s="41" t="s">
        <v>135</v>
      </c>
      <c r="C57" s="42"/>
      <c r="D57" s="4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81"/>
      <c r="AK57" s="81"/>
      <c r="AL57" s="81"/>
      <c r="AM57" s="81"/>
      <c r="AN57" s="81"/>
      <c r="AO57" s="81"/>
      <c r="AP57" s="81"/>
    </row>
    <row r="58" spans="1:42" s="16" customFormat="1" ht="39.950000000000003" customHeight="1">
      <c r="A58" s="10" t="s">
        <v>136</v>
      </c>
      <c r="B58" s="41" t="s">
        <v>137</v>
      </c>
      <c r="C58" s="42"/>
      <c r="D58" s="43"/>
      <c r="E58" s="11">
        <v>1</v>
      </c>
      <c r="F58" s="11"/>
      <c r="G58" s="11">
        <f t="shared" si="2"/>
        <v>1</v>
      </c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>
        <v>1</v>
      </c>
      <c r="AD58" s="13"/>
      <c r="AE58" s="13"/>
      <c r="AF58" s="14"/>
      <c r="AG58" s="13"/>
      <c r="AH58" s="13"/>
      <c r="AI58" s="14"/>
      <c r="AJ58" s="81"/>
      <c r="AK58" s="81"/>
      <c r="AL58" s="81"/>
      <c r="AM58" s="81"/>
      <c r="AN58" s="81"/>
      <c r="AO58" s="81"/>
      <c r="AP58" s="81"/>
    </row>
    <row r="59" spans="1:42" s="16" customFormat="1" ht="39.950000000000003" customHeight="1">
      <c r="A59" s="10" t="s">
        <v>138</v>
      </c>
      <c r="B59" s="41" t="s">
        <v>139</v>
      </c>
      <c r="C59" s="42"/>
      <c r="D59" s="43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81"/>
      <c r="AK59" s="81"/>
      <c r="AL59" s="81"/>
      <c r="AM59" s="81"/>
      <c r="AN59" s="81"/>
      <c r="AO59" s="81"/>
      <c r="AP59" s="81"/>
    </row>
    <row r="60" spans="1:42" s="16" customFormat="1" ht="39.950000000000003" customHeight="1">
      <c r="A60" s="10" t="s">
        <v>140</v>
      </c>
      <c r="B60" s="41" t="s">
        <v>141</v>
      </c>
      <c r="C60" s="42"/>
      <c r="D60" s="43"/>
      <c r="E60" s="11">
        <v>3</v>
      </c>
      <c r="F60" s="11"/>
      <c r="G60" s="11">
        <f t="shared" si="2"/>
        <v>3</v>
      </c>
      <c r="H60" s="11"/>
      <c r="I60" s="11"/>
      <c r="J60" s="11">
        <f t="shared" si="3"/>
        <v>1</v>
      </c>
      <c r="K60" s="11">
        <v>1</v>
      </c>
      <c r="L60" s="11"/>
      <c r="M60" s="11"/>
      <c r="N60" s="11"/>
      <c r="O60" s="17"/>
      <c r="P60" s="11">
        <f t="shared" si="4"/>
        <v>1</v>
      </c>
      <c r="Q60" s="17"/>
      <c r="R60" s="17">
        <v>1</v>
      </c>
      <c r="S60" s="11"/>
      <c r="T60" s="17"/>
      <c r="U60" s="11"/>
      <c r="V60" s="17"/>
      <c r="W60" s="11"/>
      <c r="X60" s="11"/>
      <c r="Y60" s="17"/>
      <c r="Z60" s="11">
        <f t="shared" si="5"/>
        <v>1</v>
      </c>
      <c r="AA60" s="17"/>
      <c r="AB60" s="17"/>
      <c r="AC60" s="17">
        <v>3</v>
      </c>
      <c r="AD60" s="13"/>
      <c r="AE60" s="13"/>
      <c r="AF60" s="14"/>
      <c r="AG60" s="13"/>
      <c r="AH60" s="13"/>
      <c r="AI60" s="14"/>
      <c r="AJ60" s="81"/>
      <c r="AK60" s="81"/>
      <c r="AL60" s="81"/>
      <c r="AM60" s="81"/>
      <c r="AN60" s="81"/>
      <c r="AO60" s="81"/>
      <c r="AP60" s="81"/>
    </row>
    <row r="61" spans="1:42" s="16" customFormat="1" ht="39.950000000000003" customHeight="1">
      <c r="A61" s="10" t="s">
        <v>142</v>
      </c>
      <c r="B61" s="41" t="s">
        <v>143</v>
      </c>
      <c r="C61" s="42"/>
      <c r="D61" s="43"/>
      <c r="E61" s="11">
        <v>2</v>
      </c>
      <c r="F61" s="11"/>
      <c r="G61" s="11">
        <f t="shared" si="2"/>
        <v>2</v>
      </c>
      <c r="H61" s="11"/>
      <c r="I61" s="11"/>
      <c r="J61" s="11">
        <f t="shared" si="3"/>
        <v>3</v>
      </c>
      <c r="K61" s="11">
        <v>2</v>
      </c>
      <c r="L61" s="11">
        <v>1</v>
      </c>
      <c r="M61" s="11"/>
      <c r="N61" s="11"/>
      <c r="O61" s="17"/>
      <c r="P61" s="11">
        <f t="shared" si="4"/>
        <v>1</v>
      </c>
      <c r="Q61" s="17"/>
      <c r="R61" s="17">
        <v>1</v>
      </c>
      <c r="S61" s="11"/>
      <c r="T61" s="17"/>
      <c r="U61" s="11"/>
      <c r="V61" s="17"/>
      <c r="W61" s="11"/>
      <c r="X61" s="11"/>
      <c r="Y61" s="17"/>
      <c r="Z61" s="11">
        <f t="shared" si="5"/>
        <v>1</v>
      </c>
      <c r="AA61" s="17"/>
      <c r="AB61" s="17"/>
      <c r="AC61" s="17">
        <v>3</v>
      </c>
      <c r="AD61" s="13"/>
      <c r="AE61" s="13"/>
      <c r="AF61" s="14">
        <v>1</v>
      </c>
      <c r="AG61" s="13">
        <f t="shared" si="8"/>
        <v>1</v>
      </c>
      <c r="AH61" s="13">
        <v>1</v>
      </c>
      <c r="AI61" s="14"/>
      <c r="AJ61" s="81"/>
      <c r="AK61" s="81"/>
      <c r="AL61" s="81"/>
      <c r="AM61" s="81"/>
      <c r="AN61" s="81"/>
      <c r="AO61" s="81"/>
      <c r="AP61" s="81"/>
    </row>
    <row r="62" spans="1:42" s="16" customFormat="1" ht="39.950000000000003" customHeight="1">
      <c r="A62" s="10" t="s">
        <v>144</v>
      </c>
      <c r="B62" s="41" t="s">
        <v>145</v>
      </c>
      <c r="C62" s="42"/>
      <c r="D62" s="43"/>
      <c r="E62" s="11">
        <v>2</v>
      </c>
      <c r="F62" s="11"/>
      <c r="G62" s="11">
        <f t="shared" si="2"/>
        <v>2</v>
      </c>
      <c r="H62" s="11"/>
      <c r="I62" s="11"/>
      <c r="J62" s="11"/>
      <c r="K62" s="11"/>
      <c r="L62" s="11"/>
      <c r="M62" s="11"/>
      <c r="N62" s="11"/>
      <c r="O62" s="17"/>
      <c r="P62" s="11">
        <f t="shared" si="4"/>
        <v>1</v>
      </c>
      <c r="Q62" s="17"/>
      <c r="R62" s="17"/>
      <c r="S62" s="11"/>
      <c r="T62" s="17"/>
      <c r="U62" s="11">
        <f t="shared" si="6"/>
        <v>1</v>
      </c>
      <c r="V62" s="17">
        <v>1</v>
      </c>
      <c r="W62" s="11"/>
      <c r="X62" s="11"/>
      <c r="Y62" s="17"/>
      <c r="Z62" s="11">
        <f t="shared" si="5"/>
        <v>1</v>
      </c>
      <c r="AA62" s="17"/>
      <c r="AB62" s="17"/>
      <c r="AC62" s="17">
        <v>1</v>
      </c>
      <c r="AD62" s="13"/>
      <c r="AE62" s="13"/>
      <c r="AF62" s="14"/>
      <c r="AG62" s="13"/>
      <c r="AH62" s="13"/>
      <c r="AI62" s="14"/>
      <c r="AJ62" s="81"/>
      <c r="AK62" s="81"/>
      <c r="AL62" s="81"/>
      <c r="AM62" s="81"/>
      <c r="AN62" s="81"/>
      <c r="AO62" s="81"/>
      <c r="AP62" s="81"/>
    </row>
    <row r="63" spans="1:42" s="16" customFormat="1" ht="39.950000000000003" customHeight="1">
      <c r="A63" s="10" t="s">
        <v>146</v>
      </c>
      <c r="B63" s="41" t="s">
        <v>147</v>
      </c>
      <c r="C63" s="42"/>
      <c r="D63" s="4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81"/>
      <c r="AK63" s="81"/>
      <c r="AL63" s="81"/>
      <c r="AM63" s="81"/>
      <c r="AN63" s="81"/>
      <c r="AO63" s="81"/>
      <c r="AP63" s="81"/>
    </row>
    <row r="64" spans="1:42" s="16" customFormat="1" ht="39.950000000000003" customHeight="1">
      <c r="A64" s="10" t="s">
        <v>148</v>
      </c>
      <c r="B64" s="41" t="s">
        <v>79</v>
      </c>
      <c r="C64" s="42"/>
      <c r="D64" s="43"/>
      <c r="E64" s="11"/>
      <c r="F64" s="11"/>
      <c r="G64" s="11"/>
      <c r="H64" s="11"/>
      <c r="I64" s="11"/>
      <c r="J64" s="11">
        <f t="shared" si="3"/>
        <v>1</v>
      </c>
      <c r="K64" s="11">
        <v>1</v>
      </c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>
        <v>1</v>
      </c>
      <c r="AD64" s="13"/>
      <c r="AE64" s="13"/>
      <c r="AF64" s="14"/>
      <c r="AG64" s="13"/>
      <c r="AH64" s="13"/>
      <c r="AI64" s="14"/>
      <c r="AJ64" s="81"/>
      <c r="AK64" s="81"/>
      <c r="AL64" s="81"/>
      <c r="AM64" s="81"/>
      <c r="AN64" s="81"/>
      <c r="AO64" s="81"/>
      <c r="AP64" s="81"/>
    </row>
    <row r="65" spans="1:42" s="9" customFormat="1" ht="57" customHeight="1">
      <c r="A65" s="7" t="s">
        <v>149</v>
      </c>
      <c r="B65" s="35" t="s">
        <v>150</v>
      </c>
      <c r="C65" s="36"/>
      <c r="D65" s="37"/>
      <c r="E65" s="8">
        <f>SUM(E66:E71)</f>
        <v>0</v>
      </c>
      <c r="F65" s="8">
        <f t="shared" ref="F65:AP65" si="11">SUM(F66:F71)</f>
        <v>0</v>
      </c>
      <c r="G65" s="8">
        <f t="shared" si="11"/>
        <v>0</v>
      </c>
      <c r="H65" s="8">
        <f t="shared" si="11"/>
        <v>0</v>
      </c>
      <c r="I65" s="8">
        <f t="shared" si="11"/>
        <v>0</v>
      </c>
      <c r="J65" s="8">
        <f t="shared" si="11"/>
        <v>0</v>
      </c>
      <c r="K65" s="8">
        <f t="shared" si="11"/>
        <v>0</v>
      </c>
      <c r="L65" s="8">
        <f t="shared" si="11"/>
        <v>0</v>
      </c>
      <c r="M65" s="8">
        <f t="shared" si="11"/>
        <v>0</v>
      </c>
      <c r="N65" s="8">
        <f t="shared" si="11"/>
        <v>0</v>
      </c>
      <c r="O65" s="8">
        <f t="shared" si="11"/>
        <v>0</v>
      </c>
      <c r="P65" s="8">
        <f t="shared" si="11"/>
        <v>0</v>
      </c>
      <c r="Q65" s="8">
        <f t="shared" si="11"/>
        <v>0</v>
      </c>
      <c r="R65" s="8">
        <f t="shared" si="11"/>
        <v>0</v>
      </c>
      <c r="S65" s="8">
        <f t="shared" si="11"/>
        <v>0</v>
      </c>
      <c r="T65" s="8">
        <f t="shared" si="11"/>
        <v>0</v>
      </c>
      <c r="U65" s="8">
        <f t="shared" si="11"/>
        <v>0</v>
      </c>
      <c r="V65" s="8">
        <f t="shared" si="11"/>
        <v>0</v>
      </c>
      <c r="W65" s="8">
        <f t="shared" si="11"/>
        <v>0</v>
      </c>
      <c r="X65" s="8">
        <f t="shared" si="11"/>
        <v>0</v>
      </c>
      <c r="Y65" s="8">
        <f t="shared" si="11"/>
        <v>0</v>
      </c>
      <c r="Z65" s="8">
        <f t="shared" si="11"/>
        <v>0</v>
      </c>
      <c r="AA65" s="8">
        <f t="shared" si="11"/>
        <v>0</v>
      </c>
      <c r="AB65" s="8">
        <f t="shared" si="11"/>
        <v>0</v>
      </c>
      <c r="AC65" s="8">
        <f t="shared" si="11"/>
        <v>0</v>
      </c>
      <c r="AD65" s="8">
        <f t="shared" si="11"/>
        <v>0</v>
      </c>
      <c r="AE65" s="8">
        <f t="shared" si="11"/>
        <v>0</v>
      </c>
      <c r="AF65" s="8">
        <f t="shared" si="11"/>
        <v>0</v>
      </c>
      <c r="AG65" s="8">
        <f t="shared" si="11"/>
        <v>0</v>
      </c>
      <c r="AH65" s="8">
        <f t="shared" si="11"/>
        <v>0</v>
      </c>
      <c r="AI65" s="8">
        <f t="shared" si="11"/>
        <v>0</v>
      </c>
      <c r="AJ65" s="8">
        <f t="shared" si="11"/>
        <v>0</v>
      </c>
      <c r="AK65" s="8">
        <f t="shared" si="11"/>
        <v>0</v>
      </c>
      <c r="AL65" s="8">
        <f t="shared" si="11"/>
        <v>0</v>
      </c>
      <c r="AM65" s="8">
        <f t="shared" si="11"/>
        <v>0</v>
      </c>
      <c r="AN65" s="8">
        <f t="shared" si="11"/>
        <v>0</v>
      </c>
      <c r="AO65" s="8">
        <f t="shared" si="11"/>
        <v>0</v>
      </c>
      <c r="AP65" s="8">
        <f t="shared" si="11"/>
        <v>0</v>
      </c>
    </row>
    <row r="66" spans="1:42" s="16" customFormat="1" ht="39.950000000000003" customHeight="1">
      <c r="A66" s="10" t="s">
        <v>151</v>
      </c>
      <c r="B66" s="41" t="s">
        <v>152</v>
      </c>
      <c r="C66" s="42"/>
      <c r="D66" s="4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81"/>
      <c r="AK66" s="81"/>
      <c r="AL66" s="81"/>
      <c r="AM66" s="81"/>
      <c r="AN66" s="81"/>
      <c r="AO66" s="81"/>
      <c r="AP66" s="81"/>
    </row>
    <row r="67" spans="1:42" s="16" customFormat="1" ht="39.950000000000003" customHeight="1">
      <c r="A67" s="10" t="s">
        <v>153</v>
      </c>
      <c r="B67" s="41" t="s">
        <v>154</v>
      </c>
      <c r="C67" s="42"/>
      <c r="D67" s="4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81"/>
      <c r="AK67" s="81"/>
      <c r="AL67" s="81"/>
      <c r="AM67" s="81"/>
      <c r="AN67" s="81"/>
      <c r="AO67" s="81"/>
      <c r="AP67" s="81"/>
    </row>
    <row r="68" spans="1:42" s="16" customFormat="1" ht="39.950000000000003" customHeight="1">
      <c r="A68" s="10" t="s">
        <v>155</v>
      </c>
      <c r="B68" s="41" t="s">
        <v>156</v>
      </c>
      <c r="C68" s="42"/>
      <c r="D68" s="4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81"/>
      <c r="AK68" s="81"/>
      <c r="AL68" s="81"/>
      <c r="AM68" s="81"/>
      <c r="AN68" s="81"/>
      <c r="AO68" s="81"/>
      <c r="AP68" s="81"/>
    </row>
    <row r="69" spans="1:42" s="16" customFormat="1" ht="39.950000000000003" customHeight="1">
      <c r="A69" s="10" t="s">
        <v>157</v>
      </c>
      <c r="B69" s="41" t="s">
        <v>158</v>
      </c>
      <c r="C69" s="42"/>
      <c r="D69" s="4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81"/>
      <c r="AK69" s="81"/>
      <c r="AL69" s="81"/>
      <c r="AM69" s="81"/>
      <c r="AN69" s="81"/>
      <c r="AO69" s="81"/>
      <c r="AP69" s="81"/>
    </row>
    <row r="70" spans="1:42" s="16" customFormat="1" ht="39.950000000000003" customHeight="1">
      <c r="A70" s="10" t="s">
        <v>159</v>
      </c>
      <c r="B70" s="41" t="s">
        <v>160</v>
      </c>
      <c r="C70" s="42"/>
      <c r="D70" s="4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81"/>
      <c r="AK70" s="81"/>
      <c r="AL70" s="81"/>
      <c r="AM70" s="81"/>
      <c r="AN70" s="81"/>
      <c r="AO70" s="81"/>
      <c r="AP70" s="81"/>
    </row>
    <row r="71" spans="1:42" s="16" customFormat="1" ht="39.950000000000003" customHeight="1">
      <c r="A71" s="10" t="s">
        <v>161</v>
      </c>
      <c r="B71" s="41" t="s">
        <v>79</v>
      </c>
      <c r="C71" s="42"/>
      <c r="D71" s="4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81"/>
      <c r="AK71" s="81"/>
      <c r="AL71" s="81"/>
      <c r="AM71" s="81"/>
      <c r="AN71" s="81"/>
      <c r="AO71" s="81"/>
      <c r="AP71" s="81"/>
    </row>
    <row r="72" spans="1:42" s="9" customFormat="1" ht="58.5" customHeight="1">
      <c r="A72" s="7" t="s">
        <v>162</v>
      </c>
      <c r="B72" s="35" t="s">
        <v>163</v>
      </c>
      <c r="C72" s="36"/>
      <c r="D72" s="37"/>
      <c r="E72" s="8">
        <f>SUM(E73:E79)</f>
        <v>3</v>
      </c>
      <c r="F72" s="8">
        <f t="shared" ref="F72:AP72" si="12">SUM(F73:F79)</f>
        <v>1</v>
      </c>
      <c r="G72" s="8">
        <f t="shared" si="12"/>
        <v>2</v>
      </c>
      <c r="H72" s="8">
        <f t="shared" si="12"/>
        <v>0</v>
      </c>
      <c r="I72" s="8">
        <f t="shared" si="12"/>
        <v>0</v>
      </c>
      <c r="J72" s="8">
        <f t="shared" si="12"/>
        <v>2</v>
      </c>
      <c r="K72" s="8">
        <f t="shared" si="12"/>
        <v>1</v>
      </c>
      <c r="L72" s="8">
        <f t="shared" si="12"/>
        <v>1</v>
      </c>
      <c r="M72" s="8">
        <f t="shared" si="12"/>
        <v>0</v>
      </c>
      <c r="N72" s="8">
        <f t="shared" si="12"/>
        <v>0</v>
      </c>
      <c r="O72" s="8">
        <f t="shared" si="12"/>
        <v>0</v>
      </c>
      <c r="P72" s="8">
        <f t="shared" si="12"/>
        <v>2</v>
      </c>
      <c r="Q72" s="8">
        <f t="shared" si="12"/>
        <v>1</v>
      </c>
      <c r="R72" s="8">
        <f t="shared" si="12"/>
        <v>0</v>
      </c>
      <c r="S72" s="8">
        <f t="shared" si="12"/>
        <v>1</v>
      </c>
      <c r="T72" s="8">
        <f t="shared" si="12"/>
        <v>0</v>
      </c>
      <c r="U72" s="8">
        <f t="shared" si="12"/>
        <v>0</v>
      </c>
      <c r="V72" s="8">
        <f t="shared" si="12"/>
        <v>0</v>
      </c>
      <c r="W72" s="8">
        <f t="shared" si="12"/>
        <v>0</v>
      </c>
      <c r="X72" s="8">
        <f t="shared" si="12"/>
        <v>0</v>
      </c>
      <c r="Y72" s="8">
        <f t="shared" si="12"/>
        <v>0</v>
      </c>
      <c r="Z72" s="8">
        <f t="shared" si="12"/>
        <v>2</v>
      </c>
      <c r="AA72" s="8">
        <f t="shared" si="12"/>
        <v>0</v>
      </c>
      <c r="AB72" s="8">
        <f t="shared" si="12"/>
        <v>0</v>
      </c>
      <c r="AC72" s="8">
        <f t="shared" si="12"/>
        <v>2</v>
      </c>
      <c r="AD72" s="8">
        <f t="shared" si="12"/>
        <v>1</v>
      </c>
      <c r="AE72" s="8">
        <f t="shared" si="12"/>
        <v>1</v>
      </c>
      <c r="AF72" s="8">
        <f t="shared" si="12"/>
        <v>0</v>
      </c>
      <c r="AG72" s="8">
        <f t="shared" si="12"/>
        <v>1</v>
      </c>
      <c r="AH72" s="8">
        <f t="shared" si="12"/>
        <v>0</v>
      </c>
      <c r="AI72" s="8">
        <f t="shared" si="12"/>
        <v>1</v>
      </c>
      <c r="AJ72" s="8">
        <f t="shared" si="12"/>
        <v>0</v>
      </c>
      <c r="AK72" s="8">
        <f t="shared" si="12"/>
        <v>2</v>
      </c>
      <c r="AL72" s="8">
        <f t="shared" si="12"/>
        <v>0</v>
      </c>
      <c r="AM72" s="8">
        <f t="shared" si="12"/>
        <v>0</v>
      </c>
      <c r="AN72" s="8">
        <f t="shared" si="12"/>
        <v>0</v>
      </c>
      <c r="AO72" s="8">
        <f t="shared" si="12"/>
        <v>0</v>
      </c>
      <c r="AP72" s="8">
        <f t="shared" si="12"/>
        <v>0</v>
      </c>
    </row>
    <row r="73" spans="1:42" s="16" customFormat="1" ht="39.950000000000003" customHeight="1">
      <c r="A73" s="10" t="s">
        <v>164</v>
      </c>
      <c r="B73" s="41" t="s">
        <v>165</v>
      </c>
      <c r="C73" s="42"/>
      <c r="D73" s="43"/>
      <c r="E73" s="11"/>
      <c r="F73" s="11"/>
      <c r="G73" s="11"/>
      <c r="H73" s="11"/>
      <c r="I73" s="11"/>
      <c r="J73" s="11">
        <f t="shared" si="3"/>
        <v>1</v>
      </c>
      <c r="K73" s="11">
        <v>1</v>
      </c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>
        <v>1</v>
      </c>
      <c r="AD73" s="13"/>
      <c r="AE73" s="13"/>
      <c r="AF73" s="14"/>
      <c r="AG73" s="13"/>
      <c r="AH73" s="13"/>
      <c r="AI73" s="14"/>
      <c r="AJ73" s="81"/>
      <c r="AK73" s="81"/>
      <c r="AL73" s="81"/>
      <c r="AM73" s="81"/>
      <c r="AN73" s="81"/>
      <c r="AO73" s="81"/>
      <c r="AP73" s="81"/>
    </row>
    <row r="74" spans="1:42" s="16" customFormat="1" ht="39.950000000000003" customHeight="1">
      <c r="A74" s="10" t="s">
        <v>166</v>
      </c>
      <c r="B74" s="41" t="s">
        <v>167</v>
      </c>
      <c r="C74" s="42"/>
      <c r="D74" s="4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81"/>
      <c r="AK74" s="81"/>
      <c r="AL74" s="81"/>
      <c r="AM74" s="81"/>
      <c r="AN74" s="81"/>
      <c r="AO74" s="81"/>
      <c r="AP74" s="81"/>
    </row>
    <row r="75" spans="1:42" s="16" customFormat="1" ht="39.950000000000003" customHeight="1">
      <c r="A75" s="10" t="s">
        <v>168</v>
      </c>
      <c r="B75" s="41" t="s">
        <v>169</v>
      </c>
      <c r="C75" s="42"/>
      <c r="D75" s="4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81"/>
      <c r="AK75" s="81"/>
      <c r="AL75" s="81"/>
      <c r="AM75" s="81"/>
      <c r="AN75" s="81"/>
      <c r="AO75" s="81"/>
      <c r="AP75" s="81"/>
    </row>
    <row r="76" spans="1:42" s="16" customFormat="1" ht="39.950000000000003" customHeight="1">
      <c r="A76" s="10" t="s">
        <v>170</v>
      </c>
      <c r="B76" s="41" t="s">
        <v>171</v>
      </c>
      <c r="C76" s="42"/>
      <c r="D76" s="4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81"/>
      <c r="AK76" s="81"/>
      <c r="AL76" s="81"/>
      <c r="AM76" s="81"/>
      <c r="AN76" s="81"/>
      <c r="AO76" s="81"/>
      <c r="AP76" s="81"/>
    </row>
    <row r="77" spans="1:42" s="16" customFormat="1" ht="39.950000000000003" customHeight="1">
      <c r="A77" s="10" t="s">
        <v>172</v>
      </c>
      <c r="B77" s="41" t="s">
        <v>173</v>
      </c>
      <c r="C77" s="42"/>
      <c r="D77" s="43"/>
      <c r="E77" s="11"/>
      <c r="F77" s="11"/>
      <c r="G77" s="11"/>
      <c r="H77" s="11"/>
      <c r="I77" s="11"/>
      <c r="J77" s="11">
        <f t="shared" ref="J77:J128" si="13">+K77+L77+M77+N77</f>
        <v>1</v>
      </c>
      <c r="K77" s="11"/>
      <c r="L77" s="11">
        <v>1</v>
      </c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/>
      <c r="AF77" s="14"/>
      <c r="AG77" s="13"/>
      <c r="AH77" s="13"/>
      <c r="AI77" s="14"/>
      <c r="AJ77" s="81"/>
      <c r="AK77" s="81"/>
      <c r="AL77" s="81"/>
      <c r="AM77" s="81"/>
      <c r="AN77" s="81"/>
      <c r="AO77" s="81"/>
      <c r="AP77" s="81"/>
    </row>
    <row r="78" spans="1:42" s="16" customFormat="1" ht="39.950000000000003" customHeight="1">
      <c r="A78" s="10" t="s">
        <v>174</v>
      </c>
      <c r="B78" s="41" t="s">
        <v>79</v>
      </c>
      <c r="C78" s="42"/>
      <c r="D78" s="43"/>
      <c r="E78" s="11">
        <v>3</v>
      </c>
      <c r="F78" s="11">
        <v>1</v>
      </c>
      <c r="G78" s="11">
        <f>+E78-F78-H78-I78</f>
        <v>2</v>
      </c>
      <c r="H78" s="11"/>
      <c r="I78" s="11"/>
      <c r="J78" s="11"/>
      <c r="K78" s="11"/>
      <c r="L78" s="11"/>
      <c r="M78" s="11"/>
      <c r="N78" s="11"/>
      <c r="O78" s="17"/>
      <c r="P78" s="11">
        <f t="shared" ref="P78:P128" si="14">+Q78+R78+S78+T78+U78</f>
        <v>2</v>
      </c>
      <c r="Q78" s="17">
        <v>1</v>
      </c>
      <c r="R78" s="17"/>
      <c r="S78" s="11">
        <v>1</v>
      </c>
      <c r="T78" s="17"/>
      <c r="U78" s="11"/>
      <c r="V78" s="17"/>
      <c r="W78" s="11"/>
      <c r="X78" s="11"/>
      <c r="Y78" s="17"/>
      <c r="Z78" s="11">
        <f t="shared" ref="Z78:Z128" si="15">+P78+Y78</f>
        <v>2</v>
      </c>
      <c r="AA78" s="17"/>
      <c r="AB78" s="17"/>
      <c r="AC78" s="17">
        <v>1</v>
      </c>
      <c r="AD78" s="13">
        <v>1</v>
      </c>
      <c r="AE78" s="13">
        <v>1</v>
      </c>
      <c r="AF78" s="14"/>
      <c r="AG78" s="13">
        <f t="shared" ref="AG78:AG127" si="16">+AE78+AF78</f>
        <v>1</v>
      </c>
      <c r="AH78" s="13"/>
      <c r="AI78" s="14">
        <v>1</v>
      </c>
      <c r="AJ78" s="81"/>
      <c r="AK78" s="81">
        <v>2</v>
      </c>
      <c r="AL78" s="81"/>
      <c r="AM78" s="81"/>
      <c r="AN78" s="81"/>
      <c r="AO78" s="81"/>
      <c r="AP78" s="81"/>
    </row>
    <row r="79" spans="1:42" s="16" customFormat="1" ht="39.950000000000003" customHeight="1">
      <c r="A79" s="10" t="s">
        <v>175</v>
      </c>
      <c r="B79" s="41" t="s">
        <v>176</v>
      </c>
      <c r="C79" s="42"/>
      <c r="D79" s="4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>
        <f t="shared" si="14"/>
        <v>0</v>
      </c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81"/>
      <c r="AK79" s="81"/>
      <c r="AL79" s="81"/>
      <c r="AM79" s="81"/>
      <c r="AN79" s="81"/>
      <c r="AO79" s="81"/>
      <c r="AP79" s="81"/>
    </row>
    <row r="80" spans="1:42" s="9" customFormat="1" ht="65.25" customHeight="1">
      <c r="A80" s="7" t="s">
        <v>177</v>
      </c>
      <c r="B80" s="35" t="s">
        <v>178</v>
      </c>
      <c r="C80" s="36"/>
      <c r="D80" s="37"/>
      <c r="E80" s="8">
        <f>SUM(E81:E82)</f>
        <v>0</v>
      </c>
      <c r="F80" s="8">
        <f t="shared" ref="F80:AP80" si="17">SUM(F81:F82)</f>
        <v>0</v>
      </c>
      <c r="G80" s="8">
        <f t="shared" si="17"/>
        <v>0</v>
      </c>
      <c r="H80" s="8">
        <f t="shared" si="17"/>
        <v>0</v>
      </c>
      <c r="I80" s="8">
        <f t="shared" si="17"/>
        <v>0</v>
      </c>
      <c r="J80" s="8">
        <f t="shared" si="17"/>
        <v>0</v>
      </c>
      <c r="K80" s="8">
        <f t="shared" si="17"/>
        <v>0</v>
      </c>
      <c r="L80" s="8">
        <f t="shared" si="17"/>
        <v>0</v>
      </c>
      <c r="M80" s="8">
        <f t="shared" si="17"/>
        <v>0</v>
      </c>
      <c r="N80" s="8">
        <f t="shared" si="17"/>
        <v>0</v>
      </c>
      <c r="O80" s="8">
        <f t="shared" si="17"/>
        <v>0</v>
      </c>
      <c r="P80" s="8">
        <f t="shared" si="17"/>
        <v>0</v>
      </c>
      <c r="Q80" s="8">
        <f t="shared" si="17"/>
        <v>0</v>
      </c>
      <c r="R80" s="8">
        <f t="shared" si="17"/>
        <v>0</v>
      </c>
      <c r="S80" s="8">
        <f t="shared" si="17"/>
        <v>0</v>
      </c>
      <c r="T80" s="8">
        <f t="shared" si="17"/>
        <v>0</v>
      </c>
      <c r="U80" s="8">
        <f t="shared" si="17"/>
        <v>0</v>
      </c>
      <c r="V80" s="8">
        <f t="shared" si="17"/>
        <v>0</v>
      </c>
      <c r="W80" s="8">
        <f t="shared" si="17"/>
        <v>0</v>
      </c>
      <c r="X80" s="8">
        <f t="shared" si="17"/>
        <v>0</v>
      </c>
      <c r="Y80" s="8">
        <f t="shared" si="17"/>
        <v>0</v>
      </c>
      <c r="Z80" s="8">
        <f t="shared" si="17"/>
        <v>0</v>
      </c>
      <c r="AA80" s="8">
        <f t="shared" si="17"/>
        <v>0</v>
      </c>
      <c r="AB80" s="8">
        <f t="shared" si="17"/>
        <v>0</v>
      </c>
      <c r="AC80" s="8">
        <f t="shared" si="17"/>
        <v>0</v>
      </c>
      <c r="AD80" s="8">
        <f t="shared" si="17"/>
        <v>0</v>
      </c>
      <c r="AE80" s="8">
        <f t="shared" si="17"/>
        <v>0</v>
      </c>
      <c r="AF80" s="8">
        <f t="shared" si="17"/>
        <v>0</v>
      </c>
      <c r="AG80" s="8">
        <f t="shared" si="17"/>
        <v>0</v>
      </c>
      <c r="AH80" s="8">
        <f t="shared" si="17"/>
        <v>0</v>
      </c>
      <c r="AI80" s="8">
        <f t="shared" si="17"/>
        <v>0</v>
      </c>
      <c r="AJ80" s="8">
        <f t="shared" si="17"/>
        <v>0</v>
      </c>
      <c r="AK80" s="8">
        <f t="shared" si="17"/>
        <v>0</v>
      </c>
      <c r="AL80" s="8">
        <f t="shared" si="17"/>
        <v>0</v>
      </c>
      <c r="AM80" s="8">
        <f t="shared" si="17"/>
        <v>0</v>
      </c>
      <c r="AN80" s="8">
        <f t="shared" si="17"/>
        <v>0</v>
      </c>
      <c r="AO80" s="8">
        <f t="shared" si="17"/>
        <v>0</v>
      </c>
      <c r="AP80" s="8">
        <f t="shared" si="17"/>
        <v>0</v>
      </c>
    </row>
    <row r="81" spans="1:42" s="16" customFormat="1" ht="39.950000000000003" customHeight="1">
      <c r="A81" s="10" t="s">
        <v>179</v>
      </c>
      <c r="B81" s="41" t="s">
        <v>180</v>
      </c>
      <c r="C81" s="42"/>
      <c r="D81" s="4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3"/>
      <c r="AJ81" s="81"/>
      <c r="AK81" s="81"/>
      <c r="AL81" s="81"/>
      <c r="AM81" s="81"/>
      <c r="AN81" s="81"/>
      <c r="AO81" s="81"/>
      <c r="AP81" s="81"/>
    </row>
    <row r="82" spans="1:42" s="16" customFormat="1" ht="39.950000000000003" customHeight="1">
      <c r="A82" s="10" t="s">
        <v>181</v>
      </c>
      <c r="B82" s="41" t="s">
        <v>79</v>
      </c>
      <c r="C82" s="42"/>
      <c r="D82" s="4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3"/>
      <c r="AJ82" s="81"/>
      <c r="AK82" s="81"/>
      <c r="AL82" s="81"/>
      <c r="AM82" s="81"/>
      <c r="AN82" s="81"/>
      <c r="AO82" s="81"/>
      <c r="AP82" s="81"/>
    </row>
    <row r="83" spans="1:42" s="9" customFormat="1" ht="39.950000000000003" customHeight="1">
      <c r="A83" s="7" t="s">
        <v>182</v>
      </c>
      <c r="B83" s="35" t="s">
        <v>183</v>
      </c>
      <c r="C83" s="36"/>
      <c r="D83" s="37"/>
      <c r="E83" s="8">
        <f>SUM(E84:E104)</f>
        <v>12</v>
      </c>
      <c r="F83" s="8">
        <f t="shared" ref="F83:AP83" si="18">SUM(F84:F104)</f>
        <v>0</v>
      </c>
      <c r="G83" s="8">
        <f t="shared" si="18"/>
        <v>12</v>
      </c>
      <c r="H83" s="8">
        <f t="shared" si="18"/>
        <v>0</v>
      </c>
      <c r="I83" s="8">
        <f t="shared" si="18"/>
        <v>0</v>
      </c>
      <c r="J83" s="8">
        <f t="shared" si="18"/>
        <v>16</v>
      </c>
      <c r="K83" s="8">
        <f t="shared" si="18"/>
        <v>15</v>
      </c>
      <c r="L83" s="8">
        <f t="shared" si="18"/>
        <v>1</v>
      </c>
      <c r="M83" s="8">
        <f t="shared" si="18"/>
        <v>0</v>
      </c>
      <c r="N83" s="8">
        <f t="shared" si="18"/>
        <v>0</v>
      </c>
      <c r="O83" s="8">
        <f t="shared" si="18"/>
        <v>0</v>
      </c>
      <c r="P83" s="8">
        <f t="shared" si="18"/>
        <v>13</v>
      </c>
      <c r="Q83" s="8">
        <f t="shared" si="18"/>
        <v>10</v>
      </c>
      <c r="R83" s="8">
        <f t="shared" si="18"/>
        <v>3</v>
      </c>
      <c r="S83" s="8">
        <f t="shared" si="18"/>
        <v>0</v>
      </c>
      <c r="T83" s="8">
        <f t="shared" si="18"/>
        <v>0</v>
      </c>
      <c r="U83" s="8">
        <f t="shared" si="18"/>
        <v>0</v>
      </c>
      <c r="V83" s="8">
        <f t="shared" si="18"/>
        <v>0</v>
      </c>
      <c r="W83" s="8">
        <f t="shared" si="18"/>
        <v>0</v>
      </c>
      <c r="X83" s="8">
        <f t="shared" si="18"/>
        <v>0</v>
      </c>
      <c r="Y83" s="8">
        <f t="shared" si="18"/>
        <v>1</v>
      </c>
      <c r="Z83" s="8">
        <f t="shared" si="18"/>
        <v>14</v>
      </c>
      <c r="AA83" s="8">
        <f t="shared" si="18"/>
        <v>0</v>
      </c>
      <c r="AB83" s="8">
        <f t="shared" si="18"/>
        <v>0</v>
      </c>
      <c r="AC83" s="8">
        <f t="shared" si="18"/>
        <v>13</v>
      </c>
      <c r="AD83" s="8">
        <f t="shared" si="18"/>
        <v>0</v>
      </c>
      <c r="AE83" s="8">
        <f t="shared" si="18"/>
        <v>0</v>
      </c>
      <c r="AF83" s="8">
        <f t="shared" si="18"/>
        <v>0</v>
      </c>
      <c r="AG83" s="8">
        <f t="shared" si="18"/>
        <v>0</v>
      </c>
      <c r="AH83" s="8">
        <f t="shared" si="18"/>
        <v>0</v>
      </c>
      <c r="AI83" s="8">
        <f t="shared" si="18"/>
        <v>0</v>
      </c>
      <c r="AJ83" s="8">
        <f t="shared" si="18"/>
        <v>0</v>
      </c>
      <c r="AK83" s="8">
        <f t="shared" si="18"/>
        <v>0</v>
      </c>
      <c r="AL83" s="8">
        <f t="shared" si="18"/>
        <v>0</v>
      </c>
      <c r="AM83" s="8">
        <f t="shared" si="18"/>
        <v>0</v>
      </c>
      <c r="AN83" s="8">
        <f t="shared" si="18"/>
        <v>0</v>
      </c>
      <c r="AO83" s="8">
        <f t="shared" si="18"/>
        <v>0</v>
      </c>
      <c r="AP83" s="8">
        <f t="shared" si="18"/>
        <v>0</v>
      </c>
    </row>
    <row r="84" spans="1:42" s="16" customFormat="1" ht="39.950000000000003" customHeight="1">
      <c r="A84" s="10" t="s">
        <v>184</v>
      </c>
      <c r="B84" s="41" t="s">
        <v>185</v>
      </c>
      <c r="C84" s="42"/>
      <c r="D84" s="4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81"/>
      <c r="AK84" s="81"/>
      <c r="AL84" s="81"/>
      <c r="AM84" s="81"/>
      <c r="AN84" s="81"/>
      <c r="AO84" s="81"/>
      <c r="AP84" s="81"/>
    </row>
    <row r="85" spans="1:42" s="16" customFormat="1" ht="69" customHeight="1">
      <c r="A85" s="10" t="s">
        <v>186</v>
      </c>
      <c r="B85" s="41" t="s">
        <v>187</v>
      </c>
      <c r="C85" s="42"/>
      <c r="D85" s="43"/>
      <c r="E85" s="11">
        <v>1</v>
      </c>
      <c r="F85" s="11"/>
      <c r="G85" s="11">
        <f>+E85-F85-H85-I85</f>
        <v>1</v>
      </c>
      <c r="H85" s="11"/>
      <c r="I85" s="11"/>
      <c r="J85" s="11">
        <f t="shared" si="13"/>
        <v>1</v>
      </c>
      <c r="K85" s="11">
        <v>1</v>
      </c>
      <c r="L85" s="11"/>
      <c r="M85" s="11"/>
      <c r="N85" s="11"/>
      <c r="O85" s="17"/>
      <c r="P85" s="11">
        <f t="shared" si="14"/>
        <v>2</v>
      </c>
      <c r="Q85" s="17">
        <v>2</v>
      </c>
      <c r="R85" s="17"/>
      <c r="S85" s="11"/>
      <c r="T85" s="17"/>
      <c r="U85" s="11"/>
      <c r="V85" s="17"/>
      <c r="W85" s="11"/>
      <c r="X85" s="11"/>
      <c r="Y85" s="17"/>
      <c r="Z85" s="11">
        <f t="shared" si="15"/>
        <v>2</v>
      </c>
      <c r="AA85" s="17"/>
      <c r="AB85" s="17"/>
      <c r="AC85" s="17"/>
      <c r="AD85" s="13"/>
      <c r="AE85" s="13"/>
      <c r="AF85" s="14"/>
      <c r="AG85" s="13"/>
      <c r="AH85" s="13"/>
      <c r="AI85" s="14"/>
      <c r="AJ85" s="81"/>
      <c r="AK85" s="81"/>
      <c r="AL85" s="81"/>
      <c r="AM85" s="81"/>
      <c r="AN85" s="81"/>
      <c r="AO85" s="81"/>
      <c r="AP85" s="81"/>
    </row>
    <row r="86" spans="1:42" s="16" customFormat="1" ht="39.950000000000003" customHeight="1">
      <c r="A86" s="10" t="s">
        <v>188</v>
      </c>
      <c r="B86" s="41" t="s">
        <v>189</v>
      </c>
      <c r="C86" s="42"/>
      <c r="D86" s="4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81"/>
      <c r="AK86" s="81"/>
      <c r="AL86" s="81"/>
      <c r="AM86" s="81"/>
      <c r="AN86" s="81"/>
      <c r="AO86" s="81"/>
      <c r="AP86" s="81"/>
    </row>
    <row r="87" spans="1:42" s="16" customFormat="1" ht="39.950000000000003" customHeight="1">
      <c r="A87" s="10" t="s">
        <v>190</v>
      </c>
      <c r="B87" s="41" t="s">
        <v>191</v>
      </c>
      <c r="C87" s="42"/>
      <c r="D87" s="43"/>
      <c r="E87" s="11"/>
      <c r="F87" s="11"/>
      <c r="G87" s="11"/>
      <c r="H87" s="11"/>
      <c r="I87" s="11"/>
      <c r="J87" s="11">
        <f t="shared" si="13"/>
        <v>1</v>
      </c>
      <c r="K87" s="11">
        <v>1</v>
      </c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>
        <v>1</v>
      </c>
      <c r="AD87" s="13"/>
      <c r="AE87" s="13"/>
      <c r="AF87" s="14"/>
      <c r="AG87" s="13"/>
      <c r="AH87" s="13"/>
      <c r="AI87" s="14"/>
      <c r="AJ87" s="81"/>
      <c r="AK87" s="81"/>
      <c r="AL87" s="81"/>
      <c r="AM87" s="81"/>
      <c r="AN87" s="81"/>
      <c r="AO87" s="81"/>
      <c r="AP87" s="81"/>
    </row>
    <row r="88" spans="1:42" s="16" customFormat="1" ht="39.950000000000003" customHeight="1">
      <c r="A88" s="10" t="s">
        <v>192</v>
      </c>
      <c r="B88" s="41" t="s">
        <v>193</v>
      </c>
      <c r="C88" s="42"/>
      <c r="D88" s="43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81"/>
      <c r="AK88" s="81"/>
      <c r="AL88" s="81"/>
      <c r="AM88" s="81"/>
      <c r="AN88" s="81"/>
      <c r="AO88" s="81"/>
      <c r="AP88" s="81"/>
    </row>
    <row r="89" spans="1:42" s="16" customFormat="1" ht="39.950000000000003" customHeight="1">
      <c r="A89" s="10" t="s">
        <v>194</v>
      </c>
      <c r="B89" s="41" t="s">
        <v>195</v>
      </c>
      <c r="C89" s="42"/>
      <c r="D89" s="4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81"/>
      <c r="AK89" s="81"/>
      <c r="AL89" s="81"/>
      <c r="AM89" s="81"/>
      <c r="AN89" s="81"/>
      <c r="AO89" s="81"/>
      <c r="AP89" s="81"/>
    </row>
    <row r="90" spans="1:42" s="16" customFormat="1" ht="39.950000000000003" customHeight="1">
      <c r="A90" s="10" t="s">
        <v>196</v>
      </c>
      <c r="B90" s="41" t="s">
        <v>197</v>
      </c>
      <c r="C90" s="42"/>
      <c r="D90" s="43"/>
      <c r="E90" s="11">
        <v>2</v>
      </c>
      <c r="F90" s="11"/>
      <c r="G90" s="11">
        <f>+E90-F90-H90-I90</f>
        <v>2</v>
      </c>
      <c r="H90" s="11"/>
      <c r="I90" s="11"/>
      <c r="J90" s="11">
        <f t="shared" si="13"/>
        <v>1</v>
      </c>
      <c r="K90" s="11">
        <v>1</v>
      </c>
      <c r="L90" s="11"/>
      <c r="M90" s="11"/>
      <c r="N90" s="11"/>
      <c r="O90" s="17"/>
      <c r="P90" s="11">
        <f t="shared" si="14"/>
        <v>2</v>
      </c>
      <c r="Q90" s="17">
        <v>1</v>
      </c>
      <c r="R90" s="17">
        <v>1</v>
      </c>
      <c r="S90" s="11"/>
      <c r="T90" s="17"/>
      <c r="U90" s="11"/>
      <c r="V90" s="17"/>
      <c r="W90" s="11"/>
      <c r="X90" s="11"/>
      <c r="Y90" s="17"/>
      <c r="Z90" s="11">
        <f t="shared" si="15"/>
        <v>2</v>
      </c>
      <c r="AA90" s="17"/>
      <c r="AB90" s="17"/>
      <c r="AC90" s="17">
        <v>1</v>
      </c>
      <c r="AD90" s="13"/>
      <c r="AE90" s="13"/>
      <c r="AF90" s="14"/>
      <c r="AG90" s="13"/>
      <c r="AH90" s="13"/>
      <c r="AI90" s="14"/>
      <c r="AJ90" s="81"/>
      <c r="AK90" s="81"/>
      <c r="AL90" s="81"/>
      <c r="AM90" s="81"/>
      <c r="AN90" s="81"/>
      <c r="AO90" s="81"/>
      <c r="AP90" s="81"/>
    </row>
    <row r="91" spans="1:42" s="16" customFormat="1" ht="39.950000000000003" customHeight="1">
      <c r="A91" s="10" t="s">
        <v>198</v>
      </c>
      <c r="B91" s="41" t="s">
        <v>199</v>
      </c>
      <c r="C91" s="42"/>
      <c r="D91" s="4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81"/>
      <c r="AK91" s="81"/>
      <c r="AL91" s="81"/>
      <c r="AM91" s="81"/>
      <c r="AN91" s="81"/>
      <c r="AO91" s="81"/>
      <c r="AP91" s="81"/>
    </row>
    <row r="92" spans="1:42" s="16" customFormat="1" ht="39.950000000000003" customHeight="1">
      <c r="A92" s="10" t="s">
        <v>200</v>
      </c>
      <c r="B92" s="41" t="s">
        <v>201</v>
      </c>
      <c r="C92" s="42"/>
      <c r="D92" s="43"/>
      <c r="E92" s="11">
        <v>2</v>
      </c>
      <c r="F92" s="11"/>
      <c r="G92" s="11">
        <f t="shared" ref="G92:G99" si="19">+E92-F92-H92-I92</f>
        <v>2</v>
      </c>
      <c r="H92" s="11"/>
      <c r="I92" s="11"/>
      <c r="J92" s="11">
        <f t="shared" si="13"/>
        <v>2</v>
      </c>
      <c r="K92" s="11">
        <v>2</v>
      </c>
      <c r="L92" s="11"/>
      <c r="M92" s="11"/>
      <c r="N92" s="11"/>
      <c r="O92" s="17"/>
      <c r="P92" s="11">
        <f t="shared" si="14"/>
        <v>2</v>
      </c>
      <c r="Q92" s="17">
        <v>1</v>
      </c>
      <c r="R92" s="17">
        <v>1</v>
      </c>
      <c r="S92" s="11"/>
      <c r="T92" s="17"/>
      <c r="U92" s="11"/>
      <c r="V92" s="17"/>
      <c r="W92" s="11"/>
      <c r="X92" s="11"/>
      <c r="Y92" s="17"/>
      <c r="Z92" s="11">
        <f t="shared" si="15"/>
        <v>2</v>
      </c>
      <c r="AA92" s="17"/>
      <c r="AB92" s="17"/>
      <c r="AC92" s="17">
        <v>2</v>
      </c>
      <c r="AD92" s="13"/>
      <c r="AE92" s="13"/>
      <c r="AF92" s="14"/>
      <c r="AG92" s="13"/>
      <c r="AH92" s="13"/>
      <c r="AI92" s="14"/>
      <c r="AJ92" s="81"/>
      <c r="AK92" s="81"/>
      <c r="AL92" s="81"/>
      <c r="AM92" s="81"/>
      <c r="AN92" s="81"/>
      <c r="AO92" s="81"/>
      <c r="AP92" s="81"/>
    </row>
    <row r="93" spans="1:42" s="16" customFormat="1" ht="64.5" customHeight="1">
      <c r="A93" s="10" t="s">
        <v>202</v>
      </c>
      <c r="B93" s="41" t="s">
        <v>203</v>
      </c>
      <c r="C93" s="42"/>
      <c r="D93" s="43"/>
      <c r="E93" s="11">
        <v>3</v>
      </c>
      <c r="F93" s="11"/>
      <c r="G93" s="11">
        <f t="shared" si="19"/>
        <v>3</v>
      </c>
      <c r="H93" s="11"/>
      <c r="I93" s="11"/>
      <c r="J93" s="11">
        <f t="shared" si="13"/>
        <v>3</v>
      </c>
      <c r="K93" s="11">
        <v>3</v>
      </c>
      <c r="L93" s="11"/>
      <c r="M93" s="11"/>
      <c r="N93" s="11"/>
      <c r="O93" s="17"/>
      <c r="P93" s="11">
        <f t="shared" si="14"/>
        <v>3</v>
      </c>
      <c r="Q93" s="17">
        <v>3</v>
      </c>
      <c r="R93" s="17"/>
      <c r="S93" s="11"/>
      <c r="T93" s="17"/>
      <c r="U93" s="11"/>
      <c r="V93" s="17"/>
      <c r="W93" s="11"/>
      <c r="X93" s="11"/>
      <c r="Y93" s="17"/>
      <c r="Z93" s="11">
        <f t="shared" si="15"/>
        <v>3</v>
      </c>
      <c r="AA93" s="17"/>
      <c r="AB93" s="17"/>
      <c r="AC93" s="17">
        <v>3</v>
      </c>
      <c r="AD93" s="13"/>
      <c r="AE93" s="13"/>
      <c r="AF93" s="14"/>
      <c r="AG93" s="13"/>
      <c r="AH93" s="13"/>
      <c r="AI93" s="14"/>
      <c r="AJ93" s="81"/>
      <c r="AK93" s="81"/>
      <c r="AL93" s="81"/>
      <c r="AM93" s="81"/>
      <c r="AN93" s="81"/>
      <c r="AO93" s="81"/>
      <c r="AP93" s="81"/>
    </row>
    <row r="94" spans="1:42" s="16" customFormat="1" ht="39.950000000000003" customHeight="1">
      <c r="A94" s="10" t="s">
        <v>204</v>
      </c>
      <c r="B94" s="41" t="s">
        <v>205</v>
      </c>
      <c r="C94" s="42"/>
      <c r="D94" s="43"/>
      <c r="E94" s="11">
        <v>1</v>
      </c>
      <c r="F94" s="11"/>
      <c r="G94" s="11">
        <f t="shared" si="19"/>
        <v>1</v>
      </c>
      <c r="H94" s="11"/>
      <c r="I94" s="11"/>
      <c r="J94" s="11">
        <f t="shared" si="13"/>
        <v>1</v>
      </c>
      <c r="K94" s="11">
        <v>1</v>
      </c>
      <c r="L94" s="11"/>
      <c r="M94" s="11"/>
      <c r="N94" s="11"/>
      <c r="O94" s="17"/>
      <c r="P94" s="11">
        <f t="shared" si="14"/>
        <v>1</v>
      </c>
      <c r="Q94" s="17"/>
      <c r="R94" s="17">
        <v>1</v>
      </c>
      <c r="S94" s="11"/>
      <c r="T94" s="17"/>
      <c r="U94" s="11"/>
      <c r="V94" s="17"/>
      <c r="W94" s="11"/>
      <c r="X94" s="11"/>
      <c r="Y94" s="17">
        <v>1</v>
      </c>
      <c r="Z94" s="11">
        <f t="shared" si="15"/>
        <v>2</v>
      </c>
      <c r="AA94" s="17"/>
      <c r="AB94" s="17"/>
      <c r="AC94" s="17"/>
      <c r="AD94" s="13"/>
      <c r="AE94" s="13"/>
      <c r="AF94" s="14"/>
      <c r="AG94" s="13"/>
      <c r="AH94" s="13"/>
      <c r="AI94" s="14"/>
      <c r="AJ94" s="81"/>
      <c r="AK94" s="81"/>
      <c r="AL94" s="81"/>
      <c r="AM94" s="81"/>
      <c r="AN94" s="81"/>
      <c r="AO94" s="81"/>
      <c r="AP94" s="81"/>
    </row>
    <row r="95" spans="1:42" s="16" customFormat="1" ht="39.950000000000003" customHeight="1">
      <c r="A95" s="10" t="s">
        <v>206</v>
      </c>
      <c r="B95" s="41" t="s">
        <v>207</v>
      </c>
      <c r="C95" s="42"/>
      <c r="D95" s="4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81"/>
      <c r="AK95" s="81"/>
      <c r="AL95" s="81"/>
      <c r="AM95" s="81"/>
      <c r="AN95" s="81"/>
      <c r="AO95" s="81"/>
      <c r="AP95" s="81"/>
    </row>
    <row r="96" spans="1:42" s="16" customFormat="1" ht="39.950000000000003" customHeight="1">
      <c r="A96" s="10" t="s">
        <v>208</v>
      </c>
      <c r="B96" s="41" t="s">
        <v>209</v>
      </c>
      <c r="C96" s="42"/>
      <c r="D96" s="43"/>
      <c r="E96" s="11">
        <v>1</v>
      </c>
      <c r="F96" s="11"/>
      <c r="G96" s="11">
        <f t="shared" si="19"/>
        <v>1</v>
      </c>
      <c r="H96" s="11"/>
      <c r="I96" s="11"/>
      <c r="J96" s="11">
        <f t="shared" si="13"/>
        <v>1</v>
      </c>
      <c r="K96" s="11">
        <v>1</v>
      </c>
      <c r="L96" s="11"/>
      <c r="M96" s="11"/>
      <c r="N96" s="11"/>
      <c r="O96" s="17"/>
      <c r="P96" s="11">
        <f t="shared" si="14"/>
        <v>1</v>
      </c>
      <c r="Q96" s="17">
        <v>1</v>
      </c>
      <c r="R96" s="17"/>
      <c r="S96" s="11"/>
      <c r="T96" s="17"/>
      <c r="U96" s="11"/>
      <c r="V96" s="17"/>
      <c r="W96" s="11"/>
      <c r="X96" s="11"/>
      <c r="Y96" s="17"/>
      <c r="Z96" s="11">
        <f t="shared" si="15"/>
        <v>1</v>
      </c>
      <c r="AA96" s="17"/>
      <c r="AB96" s="17"/>
      <c r="AC96" s="17">
        <v>1</v>
      </c>
      <c r="AD96" s="13"/>
      <c r="AE96" s="13"/>
      <c r="AF96" s="14"/>
      <c r="AG96" s="13"/>
      <c r="AH96" s="13"/>
      <c r="AI96" s="14"/>
      <c r="AJ96" s="81"/>
      <c r="AK96" s="81"/>
      <c r="AL96" s="81"/>
      <c r="AM96" s="81"/>
      <c r="AN96" s="81"/>
      <c r="AO96" s="81"/>
      <c r="AP96" s="81"/>
    </row>
    <row r="97" spans="1:42" s="16" customFormat="1" ht="39.950000000000003" customHeight="1">
      <c r="A97" s="10" t="s">
        <v>210</v>
      </c>
      <c r="B97" s="41" t="s">
        <v>211</v>
      </c>
      <c r="C97" s="42"/>
      <c r="D97" s="4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81"/>
      <c r="AK97" s="81"/>
      <c r="AL97" s="81"/>
      <c r="AM97" s="81"/>
      <c r="AN97" s="81"/>
      <c r="AO97" s="81"/>
      <c r="AP97" s="81"/>
    </row>
    <row r="98" spans="1:42" s="16" customFormat="1" ht="39.950000000000003" customHeight="1">
      <c r="A98" s="10" t="s">
        <v>212</v>
      </c>
      <c r="B98" s="41" t="s">
        <v>213</v>
      </c>
      <c r="C98" s="42"/>
      <c r="D98" s="4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81"/>
      <c r="AK98" s="81"/>
      <c r="AL98" s="81"/>
      <c r="AM98" s="81"/>
      <c r="AN98" s="81"/>
      <c r="AO98" s="81"/>
      <c r="AP98" s="81"/>
    </row>
    <row r="99" spans="1:42" s="16" customFormat="1" ht="39.950000000000003" customHeight="1">
      <c r="A99" s="10" t="s">
        <v>214</v>
      </c>
      <c r="B99" s="44" t="s">
        <v>215</v>
      </c>
      <c r="C99" s="44"/>
      <c r="D99" s="44"/>
      <c r="E99" s="11">
        <v>2</v>
      </c>
      <c r="F99" s="11"/>
      <c r="G99" s="11">
        <f t="shared" si="19"/>
        <v>2</v>
      </c>
      <c r="H99" s="11"/>
      <c r="I99" s="11"/>
      <c r="J99" s="11">
        <f t="shared" si="13"/>
        <v>6</v>
      </c>
      <c r="K99" s="11">
        <v>5</v>
      </c>
      <c r="L99" s="11">
        <v>1</v>
      </c>
      <c r="M99" s="11"/>
      <c r="N99" s="11"/>
      <c r="O99" s="17"/>
      <c r="P99" s="11">
        <f t="shared" si="14"/>
        <v>2</v>
      </c>
      <c r="Q99" s="17">
        <v>2</v>
      </c>
      <c r="R99" s="17"/>
      <c r="S99" s="11"/>
      <c r="T99" s="17"/>
      <c r="U99" s="11"/>
      <c r="V99" s="17"/>
      <c r="W99" s="11"/>
      <c r="X99" s="11"/>
      <c r="Y99" s="17"/>
      <c r="Z99" s="11">
        <f t="shared" si="15"/>
        <v>2</v>
      </c>
      <c r="AA99" s="17"/>
      <c r="AB99" s="17"/>
      <c r="AC99" s="17">
        <v>5</v>
      </c>
      <c r="AD99" s="13"/>
      <c r="AE99" s="13"/>
      <c r="AF99" s="14"/>
      <c r="AG99" s="13"/>
      <c r="AH99" s="13"/>
      <c r="AI99" s="14"/>
      <c r="AJ99" s="81"/>
      <c r="AK99" s="81"/>
      <c r="AL99" s="81"/>
      <c r="AM99" s="81"/>
      <c r="AN99" s="81"/>
      <c r="AO99" s="81"/>
      <c r="AP99" s="81"/>
    </row>
    <row r="100" spans="1:42" s="16" customFormat="1" ht="39.950000000000003" customHeight="1">
      <c r="A100" s="10" t="s">
        <v>216</v>
      </c>
      <c r="B100" s="41" t="s">
        <v>217</v>
      </c>
      <c r="C100" s="42"/>
      <c r="D100" s="4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81"/>
      <c r="AK100" s="81"/>
      <c r="AL100" s="81"/>
      <c r="AM100" s="81"/>
      <c r="AN100" s="81"/>
      <c r="AO100" s="81"/>
      <c r="AP100" s="81"/>
    </row>
    <row r="101" spans="1:42" s="16" customFormat="1" ht="39.950000000000003" customHeight="1">
      <c r="A101" s="10" t="s">
        <v>218</v>
      </c>
      <c r="B101" s="41" t="s">
        <v>219</v>
      </c>
      <c r="C101" s="42"/>
      <c r="D101" s="4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81"/>
      <c r="AK101" s="81"/>
      <c r="AL101" s="81"/>
      <c r="AM101" s="81"/>
      <c r="AN101" s="81"/>
      <c r="AO101" s="81"/>
      <c r="AP101" s="81"/>
    </row>
    <row r="102" spans="1:42" s="16" customFormat="1" ht="39.950000000000003" customHeight="1">
      <c r="A102" s="10" t="s">
        <v>220</v>
      </c>
      <c r="B102" s="41" t="s">
        <v>79</v>
      </c>
      <c r="C102" s="42"/>
      <c r="D102" s="4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81"/>
      <c r="AK102" s="81"/>
      <c r="AL102" s="81"/>
      <c r="AM102" s="81"/>
      <c r="AN102" s="81"/>
      <c r="AO102" s="81"/>
      <c r="AP102" s="81"/>
    </row>
    <row r="103" spans="1:42" s="16" customFormat="1" ht="39.950000000000003" customHeight="1">
      <c r="A103" s="10" t="s">
        <v>221</v>
      </c>
      <c r="B103" s="41" t="s">
        <v>222</v>
      </c>
      <c r="C103" s="42"/>
      <c r="D103" s="4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81"/>
      <c r="AK103" s="81"/>
      <c r="AL103" s="81"/>
      <c r="AM103" s="81"/>
      <c r="AN103" s="81"/>
      <c r="AO103" s="81"/>
      <c r="AP103" s="81"/>
    </row>
    <row r="104" spans="1:42" s="16" customFormat="1" ht="39.950000000000003" customHeight="1">
      <c r="A104" s="10" t="s">
        <v>223</v>
      </c>
      <c r="B104" s="41" t="s">
        <v>224</v>
      </c>
      <c r="C104" s="42"/>
      <c r="D104" s="4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81"/>
      <c r="AK104" s="81"/>
      <c r="AL104" s="81"/>
      <c r="AM104" s="81"/>
      <c r="AN104" s="81"/>
      <c r="AO104" s="81"/>
      <c r="AP104" s="81"/>
    </row>
    <row r="105" spans="1:42" s="9" customFormat="1" ht="39.950000000000003" customHeight="1">
      <c r="A105" s="7" t="s">
        <v>225</v>
      </c>
      <c r="B105" s="35" t="s">
        <v>226</v>
      </c>
      <c r="C105" s="36"/>
      <c r="D105" s="37"/>
      <c r="E105" s="8">
        <f>SUM(E106:E109)</f>
        <v>0</v>
      </c>
      <c r="F105" s="8">
        <f t="shared" ref="F105:AP105" si="20">SUM(F106:F109)</f>
        <v>0</v>
      </c>
      <c r="G105" s="8">
        <f t="shared" si="20"/>
        <v>0</v>
      </c>
      <c r="H105" s="8">
        <f t="shared" si="20"/>
        <v>0</v>
      </c>
      <c r="I105" s="8">
        <f t="shared" si="20"/>
        <v>0</v>
      </c>
      <c r="J105" s="8">
        <f t="shared" si="20"/>
        <v>0</v>
      </c>
      <c r="K105" s="8">
        <f t="shared" si="20"/>
        <v>0</v>
      </c>
      <c r="L105" s="8">
        <f t="shared" si="20"/>
        <v>0</v>
      </c>
      <c r="M105" s="8">
        <f t="shared" si="20"/>
        <v>0</v>
      </c>
      <c r="N105" s="8">
        <f t="shared" si="20"/>
        <v>0</v>
      </c>
      <c r="O105" s="8">
        <f t="shared" si="20"/>
        <v>0</v>
      </c>
      <c r="P105" s="8">
        <f t="shared" si="20"/>
        <v>0</v>
      </c>
      <c r="Q105" s="8">
        <f t="shared" si="20"/>
        <v>0</v>
      </c>
      <c r="R105" s="8">
        <f t="shared" si="20"/>
        <v>0</v>
      </c>
      <c r="S105" s="8">
        <f t="shared" si="20"/>
        <v>0</v>
      </c>
      <c r="T105" s="8">
        <f t="shared" si="20"/>
        <v>0</v>
      </c>
      <c r="U105" s="8">
        <f t="shared" si="20"/>
        <v>0</v>
      </c>
      <c r="V105" s="8">
        <f t="shared" si="20"/>
        <v>0</v>
      </c>
      <c r="W105" s="8">
        <f t="shared" si="20"/>
        <v>0</v>
      </c>
      <c r="X105" s="8">
        <f t="shared" si="20"/>
        <v>0</v>
      </c>
      <c r="Y105" s="8">
        <f t="shared" si="20"/>
        <v>0</v>
      </c>
      <c r="Z105" s="8">
        <f t="shared" si="20"/>
        <v>0</v>
      </c>
      <c r="AA105" s="8">
        <f t="shared" si="20"/>
        <v>0</v>
      </c>
      <c r="AB105" s="8">
        <f t="shared" si="20"/>
        <v>0</v>
      </c>
      <c r="AC105" s="8">
        <f t="shared" si="20"/>
        <v>0</v>
      </c>
      <c r="AD105" s="8">
        <f t="shared" si="20"/>
        <v>0</v>
      </c>
      <c r="AE105" s="8">
        <f t="shared" si="20"/>
        <v>0</v>
      </c>
      <c r="AF105" s="8">
        <f t="shared" si="20"/>
        <v>0</v>
      </c>
      <c r="AG105" s="8">
        <f t="shared" si="20"/>
        <v>0</v>
      </c>
      <c r="AH105" s="8">
        <f t="shared" si="20"/>
        <v>0</v>
      </c>
      <c r="AI105" s="8">
        <f t="shared" si="20"/>
        <v>0</v>
      </c>
      <c r="AJ105" s="8">
        <f t="shared" si="20"/>
        <v>0</v>
      </c>
      <c r="AK105" s="8">
        <f t="shared" si="20"/>
        <v>0</v>
      </c>
      <c r="AL105" s="8">
        <f t="shared" si="20"/>
        <v>0</v>
      </c>
      <c r="AM105" s="8">
        <f t="shared" si="20"/>
        <v>0</v>
      </c>
      <c r="AN105" s="8">
        <f t="shared" si="20"/>
        <v>0</v>
      </c>
      <c r="AO105" s="8">
        <f t="shared" si="20"/>
        <v>0</v>
      </c>
      <c r="AP105" s="8">
        <f t="shared" si="20"/>
        <v>0</v>
      </c>
    </row>
    <row r="106" spans="1:42" s="16" customFormat="1" ht="90" customHeight="1">
      <c r="A106" s="10" t="s">
        <v>227</v>
      </c>
      <c r="B106" s="41" t="s">
        <v>228</v>
      </c>
      <c r="C106" s="42"/>
      <c r="D106" s="4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81"/>
      <c r="AK106" s="81"/>
      <c r="AL106" s="81"/>
      <c r="AM106" s="81"/>
      <c r="AN106" s="81"/>
      <c r="AO106" s="81"/>
      <c r="AP106" s="81"/>
    </row>
    <row r="107" spans="1:42" s="16" customFormat="1" ht="39.950000000000003" customHeight="1">
      <c r="A107" s="10" t="s">
        <v>229</v>
      </c>
      <c r="B107" s="41" t="s">
        <v>79</v>
      </c>
      <c r="C107" s="42"/>
      <c r="D107" s="4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81"/>
      <c r="AK107" s="81"/>
      <c r="AL107" s="81"/>
      <c r="AM107" s="81"/>
      <c r="AN107" s="81"/>
      <c r="AO107" s="81"/>
      <c r="AP107" s="81"/>
    </row>
    <row r="108" spans="1:42" s="16" customFormat="1" ht="70.5" customHeight="1">
      <c r="A108" s="10" t="s">
        <v>230</v>
      </c>
      <c r="B108" s="38" t="s">
        <v>231</v>
      </c>
      <c r="C108" s="39"/>
      <c r="D108" s="4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81"/>
      <c r="AK108" s="81"/>
      <c r="AL108" s="81"/>
      <c r="AM108" s="81"/>
      <c r="AN108" s="81"/>
      <c r="AO108" s="81"/>
      <c r="AP108" s="81"/>
    </row>
    <row r="109" spans="1:42" s="16" customFormat="1" ht="30" customHeight="1">
      <c r="A109" s="10" t="s">
        <v>232</v>
      </c>
      <c r="B109" s="38" t="s">
        <v>233</v>
      </c>
      <c r="C109" s="39"/>
      <c r="D109" s="4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81"/>
      <c r="AK109" s="81"/>
      <c r="AL109" s="81"/>
      <c r="AM109" s="81"/>
      <c r="AN109" s="81"/>
      <c r="AO109" s="81"/>
      <c r="AP109" s="81"/>
    </row>
    <row r="110" spans="1:42" s="9" customFormat="1" ht="65.25" customHeight="1">
      <c r="A110" s="7" t="s">
        <v>234</v>
      </c>
      <c r="B110" s="35" t="s">
        <v>235</v>
      </c>
      <c r="C110" s="36"/>
      <c r="D110" s="37"/>
      <c r="E110" s="8">
        <f>SUM(E111:E118)</f>
        <v>940</v>
      </c>
      <c r="F110" s="8">
        <f t="shared" ref="F110:AP110" si="21">SUM(F111:F118)</f>
        <v>11</v>
      </c>
      <c r="G110" s="8">
        <f t="shared" si="21"/>
        <v>928</v>
      </c>
      <c r="H110" s="8">
        <f t="shared" si="21"/>
        <v>1</v>
      </c>
      <c r="I110" s="8">
        <f t="shared" si="21"/>
        <v>0</v>
      </c>
      <c r="J110" s="8">
        <f t="shared" si="21"/>
        <v>838</v>
      </c>
      <c r="K110" s="8">
        <f t="shared" si="21"/>
        <v>801</v>
      </c>
      <c r="L110" s="8">
        <f t="shared" si="21"/>
        <v>37</v>
      </c>
      <c r="M110" s="8">
        <f t="shared" si="21"/>
        <v>0</v>
      </c>
      <c r="N110" s="8">
        <f t="shared" si="21"/>
        <v>0</v>
      </c>
      <c r="O110" s="8">
        <f t="shared" si="21"/>
        <v>0</v>
      </c>
      <c r="P110" s="8">
        <f t="shared" si="21"/>
        <v>1158</v>
      </c>
      <c r="Q110" s="8">
        <f t="shared" si="21"/>
        <v>790</v>
      </c>
      <c r="R110" s="8">
        <f t="shared" si="21"/>
        <v>303</v>
      </c>
      <c r="S110" s="8">
        <f t="shared" si="21"/>
        <v>16</v>
      </c>
      <c r="T110" s="8">
        <f t="shared" si="21"/>
        <v>0</v>
      </c>
      <c r="U110" s="8">
        <f t="shared" si="21"/>
        <v>49</v>
      </c>
      <c r="V110" s="8">
        <f t="shared" si="21"/>
        <v>0</v>
      </c>
      <c r="W110" s="8">
        <f t="shared" si="21"/>
        <v>30</v>
      </c>
      <c r="X110" s="8">
        <f t="shared" si="21"/>
        <v>19</v>
      </c>
      <c r="Y110" s="8">
        <f t="shared" si="21"/>
        <v>0</v>
      </c>
      <c r="Z110" s="8">
        <f t="shared" si="21"/>
        <v>1158</v>
      </c>
      <c r="AA110" s="8">
        <f t="shared" si="21"/>
        <v>0</v>
      </c>
      <c r="AB110" s="8">
        <f t="shared" si="21"/>
        <v>3</v>
      </c>
      <c r="AC110" s="8">
        <f t="shared" si="21"/>
        <v>582</v>
      </c>
      <c r="AD110" s="8">
        <f t="shared" si="21"/>
        <v>14</v>
      </c>
      <c r="AE110" s="8">
        <f t="shared" si="21"/>
        <v>12</v>
      </c>
      <c r="AF110" s="8">
        <f t="shared" si="21"/>
        <v>1</v>
      </c>
      <c r="AG110" s="8">
        <f t="shared" si="21"/>
        <v>13</v>
      </c>
      <c r="AH110" s="8">
        <f t="shared" si="21"/>
        <v>3</v>
      </c>
      <c r="AI110" s="8">
        <f t="shared" si="21"/>
        <v>10</v>
      </c>
      <c r="AJ110" s="8">
        <f t="shared" si="21"/>
        <v>0</v>
      </c>
      <c r="AK110" s="8">
        <f t="shared" si="21"/>
        <v>15</v>
      </c>
      <c r="AL110" s="8">
        <f t="shared" si="21"/>
        <v>1</v>
      </c>
      <c r="AM110" s="8">
        <f t="shared" si="21"/>
        <v>2</v>
      </c>
      <c r="AN110" s="8">
        <f t="shared" si="21"/>
        <v>3</v>
      </c>
      <c r="AO110" s="8">
        <f t="shared" si="21"/>
        <v>3</v>
      </c>
      <c r="AP110" s="8">
        <f t="shared" si="21"/>
        <v>0</v>
      </c>
    </row>
    <row r="111" spans="1:42" s="16" customFormat="1" ht="39.950000000000003" customHeight="1">
      <c r="A111" s="10" t="s">
        <v>236</v>
      </c>
      <c r="B111" s="32" t="s">
        <v>237</v>
      </c>
      <c r="C111" s="33"/>
      <c r="D111" s="34"/>
      <c r="E111" s="11">
        <v>932</v>
      </c>
      <c r="F111" s="11">
        <v>9</v>
      </c>
      <c r="G111" s="11">
        <f t="shared" ref="G111:G116" si="22">+E111-F111-H111-I111</f>
        <v>922</v>
      </c>
      <c r="H111" s="11">
        <v>1</v>
      </c>
      <c r="I111" s="11"/>
      <c r="J111" s="11">
        <f t="shared" si="13"/>
        <v>834</v>
      </c>
      <c r="K111" s="11">
        <v>797</v>
      </c>
      <c r="L111" s="11">
        <v>37</v>
      </c>
      <c r="M111" s="11"/>
      <c r="N111" s="11"/>
      <c r="O111" s="17"/>
      <c r="P111" s="11">
        <f t="shared" si="14"/>
        <v>1155</v>
      </c>
      <c r="Q111" s="17">
        <v>790</v>
      </c>
      <c r="R111" s="17">
        <v>302</v>
      </c>
      <c r="S111" s="11">
        <v>14</v>
      </c>
      <c r="T111" s="17"/>
      <c r="U111" s="11">
        <f t="shared" ref="U106:U128" si="23">+V111+W111+X111</f>
        <v>49</v>
      </c>
      <c r="V111" s="17"/>
      <c r="W111" s="17">
        <v>30</v>
      </c>
      <c r="X111" s="17">
        <v>19</v>
      </c>
      <c r="Y111" s="17"/>
      <c r="Z111" s="11">
        <f t="shared" si="15"/>
        <v>1155</v>
      </c>
      <c r="AA111" s="17"/>
      <c r="AB111" s="17">
        <v>3</v>
      </c>
      <c r="AC111" s="17">
        <v>573</v>
      </c>
      <c r="AD111" s="13">
        <v>12</v>
      </c>
      <c r="AE111" s="13">
        <v>10</v>
      </c>
      <c r="AF111" s="14">
        <v>1</v>
      </c>
      <c r="AG111" s="13">
        <f t="shared" si="16"/>
        <v>11</v>
      </c>
      <c r="AH111" s="13">
        <v>3</v>
      </c>
      <c r="AI111" s="14">
        <v>8</v>
      </c>
      <c r="AJ111" s="81"/>
      <c r="AK111" s="81">
        <v>13</v>
      </c>
      <c r="AL111" s="81">
        <v>1</v>
      </c>
      <c r="AM111" s="81">
        <v>2</v>
      </c>
      <c r="AN111" s="81">
        <f t="shared" ref="AN106:AN128" si="24">+AL111+AM111</f>
        <v>3</v>
      </c>
      <c r="AO111" s="81">
        <v>3</v>
      </c>
      <c r="AP111" s="81"/>
    </row>
    <row r="112" spans="1:42" s="16" customFormat="1" ht="39.950000000000003" customHeight="1">
      <c r="A112" s="10" t="s">
        <v>238</v>
      </c>
      <c r="B112" s="32" t="s">
        <v>239</v>
      </c>
      <c r="C112" s="33"/>
      <c r="D112" s="34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81"/>
      <c r="AK112" s="81"/>
      <c r="AL112" s="81"/>
      <c r="AM112" s="81"/>
      <c r="AN112" s="81"/>
      <c r="AO112" s="81"/>
      <c r="AP112" s="81"/>
    </row>
    <row r="113" spans="1:42" s="16" customFormat="1" ht="39.950000000000003" customHeight="1">
      <c r="A113" s="10" t="s">
        <v>240</v>
      </c>
      <c r="B113" s="32" t="s">
        <v>241</v>
      </c>
      <c r="C113" s="33"/>
      <c r="D113" s="34"/>
      <c r="E113" s="11">
        <v>6</v>
      </c>
      <c r="F113" s="11">
        <v>2</v>
      </c>
      <c r="G113" s="11">
        <f t="shared" si="22"/>
        <v>4</v>
      </c>
      <c r="H113" s="11"/>
      <c r="I113" s="11"/>
      <c r="J113" s="11">
        <f t="shared" si="13"/>
        <v>3</v>
      </c>
      <c r="K113" s="11">
        <v>3</v>
      </c>
      <c r="L113" s="11"/>
      <c r="M113" s="11"/>
      <c r="N113" s="11"/>
      <c r="O113" s="17"/>
      <c r="P113" s="11">
        <f t="shared" si="14"/>
        <v>2</v>
      </c>
      <c r="Q113" s="17"/>
      <c r="R113" s="17">
        <v>1</v>
      </c>
      <c r="S113" s="11">
        <v>1</v>
      </c>
      <c r="T113" s="17"/>
      <c r="U113" s="11"/>
      <c r="V113" s="17"/>
      <c r="W113" s="17"/>
      <c r="X113" s="17"/>
      <c r="Y113" s="17"/>
      <c r="Z113" s="11">
        <f t="shared" si="15"/>
        <v>2</v>
      </c>
      <c r="AA113" s="17"/>
      <c r="AB113" s="17"/>
      <c r="AC113" s="17">
        <v>7</v>
      </c>
      <c r="AD113" s="13">
        <v>2</v>
      </c>
      <c r="AE113" s="13">
        <v>1</v>
      </c>
      <c r="AF113" s="14"/>
      <c r="AG113" s="13">
        <f t="shared" si="16"/>
        <v>1</v>
      </c>
      <c r="AH113" s="13"/>
      <c r="AI113" s="14">
        <v>1</v>
      </c>
      <c r="AJ113" s="81"/>
      <c r="AK113" s="81">
        <v>1</v>
      </c>
      <c r="AL113" s="81"/>
      <c r="AM113" s="81"/>
      <c r="AN113" s="81"/>
      <c r="AO113" s="81"/>
      <c r="AP113" s="81"/>
    </row>
    <row r="114" spans="1:42" s="16" customFormat="1" ht="39.950000000000003" customHeight="1">
      <c r="A114" s="10" t="s">
        <v>242</v>
      </c>
      <c r="B114" s="32" t="s">
        <v>243</v>
      </c>
      <c r="C114" s="33"/>
      <c r="D114" s="34"/>
      <c r="E114" s="11">
        <v>1</v>
      </c>
      <c r="F114" s="11"/>
      <c r="G114" s="11">
        <f t="shared" si="22"/>
        <v>1</v>
      </c>
      <c r="H114" s="11"/>
      <c r="I114" s="11"/>
      <c r="J114" s="11"/>
      <c r="K114" s="11"/>
      <c r="L114" s="11"/>
      <c r="M114" s="11"/>
      <c r="N114" s="11"/>
      <c r="O114" s="17"/>
      <c r="P114" s="11">
        <f t="shared" si="14"/>
        <v>1</v>
      </c>
      <c r="Q114" s="17"/>
      <c r="R114" s="17"/>
      <c r="S114" s="11">
        <v>1</v>
      </c>
      <c r="T114" s="17"/>
      <c r="U114" s="11"/>
      <c r="V114" s="17"/>
      <c r="W114" s="17"/>
      <c r="X114" s="17"/>
      <c r="Y114" s="17"/>
      <c r="Z114" s="11">
        <f t="shared" si="15"/>
        <v>1</v>
      </c>
      <c r="AA114" s="17"/>
      <c r="AB114" s="17"/>
      <c r="AC114" s="17"/>
      <c r="AD114" s="13"/>
      <c r="AE114" s="13">
        <v>1</v>
      </c>
      <c r="AF114" s="14"/>
      <c r="AG114" s="13">
        <f t="shared" si="16"/>
        <v>1</v>
      </c>
      <c r="AH114" s="13"/>
      <c r="AI114" s="14">
        <v>1</v>
      </c>
      <c r="AJ114" s="81"/>
      <c r="AK114" s="81">
        <v>1</v>
      </c>
      <c r="AL114" s="81"/>
      <c r="AM114" s="81"/>
      <c r="AN114" s="81"/>
      <c r="AO114" s="81"/>
      <c r="AP114" s="81"/>
    </row>
    <row r="115" spans="1:42" s="16" customFormat="1" ht="58.5" customHeight="1">
      <c r="A115" s="10" t="s">
        <v>244</v>
      </c>
      <c r="B115" s="32" t="s">
        <v>245</v>
      </c>
      <c r="C115" s="33"/>
      <c r="D115" s="34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81"/>
      <c r="AK115" s="81"/>
      <c r="AL115" s="81"/>
      <c r="AM115" s="81"/>
      <c r="AN115" s="81"/>
      <c r="AO115" s="81"/>
      <c r="AP115" s="81"/>
    </row>
    <row r="116" spans="1:42" s="16" customFormat="1" ht="39.950000000000003" customHeight="1">
      <c r="A116" s="10" t="s">
        <v>246</v>
      </c>
      <c r="B116" s="32" t="s">
        <v>247</v>
      </c>
      <c r="C116" s="33"/>
      <c r="D116" s="34"/>
      <c r="E116" s="11">
        <v>1</v>
      </c>
      <c r="F116" s="11"/>
      <c r="G116" s="11">
        <f t="shared" si="22"/>
        <v>1</v>
      </c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>
        <v>1</v>
      </c>
      <c r="AD116" s="13"/>
      <c r="AE116" s="13"/>
      <c r="AF116" s="14"/>
      <c r="AG116" s="13"/>
      <c r="AH116" s="13"/>
      <c r="AI116" s="14"/>
      <c r="AJ116" s="81"/>
      <c r="AK116" s="81"/>
      <c r="AL116" s="81"/>
      <c r="AM116" s="81"/>
      <c r="AN116" s="81"/>
      <c r="AO116" s="81"/>
      <c r="AP116" s="81"/>
    </row>
    <row r="117" spans="1:42" s="16" customFormat="1" ht="39.950000000000003" customHeight="1">
      <c r="A117" s="10" t="s">
        <v>248</v>
      </c>
      <c r="B117" s="32" t="s">
        <v>249</v>
      </c>
      <c r="C117" s="33"/>
      <c r="D117" s="34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81"/>
      <c r="AK117" s="81"/>
      <c r="AL117" s="81"/>
      <c r="AM117" s="81"/>
      <c r="AN117" s="81"/>
      <c r="AO117" s="81"/>
      <c r="AP117" s="81"/>
    </row>
    <row r="118" spans="1:42" s="16" customFormat="1" ht="39.950000000000003" customHeight="1">
      <c r="A118" s="10" t="s">
        <v>250</v>
      </c>
      <c r="B118" s="32" t="s">
        <v>79</v>
      </c>
      <c r="C118" s="33"/>
      <c r="D118" s="34"/>
      <c r="E118" s="11"/>
      <c r="F118" s="11"/>
      <c r="G118" s="11"/>
      <c r="H118" s="11"/>
      <c r="I118" s="11"/>
      <c r="J118" s="11">
        <f t="shared" si="13"/>
        <v>1</v>
      </c>
      <c r="K118" s="11">
        <v>1</v>
      </c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>
        <v>1</v>
      </c>
      <c r="AD118" s="13"/>
      <c r="AE118" s="13"/>
      <c r="AF118" s="14"/>
      <c r="AG118" s="13"/>
      <c r="AH118" s="13"/>
      <c r="AI118" s="14"/>
      <c r="AJ118" s="81"/>
      <c r="AK118" s="81"/>
      <c r="AL118" s="81"/>
      <c r="AM118" s="81"/>
      <c r="AN118" s="81"/>
      <c r="AO118" s="81"/>
      <c r="AP118" s="81"/>
    </row>
    <row r="119" spans="1:42" s="9" customFormat="1" ht="59.25" customHeight="1">
      <c r="A119" s="7" t="s">
        <v>251</v>
      </c>
      <c r="B119" s="35" t="s">
        <v>252</v>
      </c>
      <c r="C119" s="36"/>
      <c r="D119" s="37"/>
      <c r="E119" s="8">
        <f>SUM(E120:E123)</f>
        <v>1</v>
      </c>
      <c r="F119" s="8">
        <f t="shared" ref="F119:AP119" si="25">SUM(F120:F123)</f>
        <v>0</v>
      </c>
      <c r="G119" s="8">
        <f t="shared" si="25"/>
        <v>1</v>
      </c>
      <c r="H119" s="8">
        <f t="shared" si="25"/>
        <v>0</v>
      </c>
      <c r="I119" s="8">
        <f t="shared" si="25"/>
        <v>0</v>
      </c>
      <c r="J119" s="8">
        <f t="shared" si="25"/>
        <v>2</v>
      </c>
      <c r="K119" s="8">
        <f t="shared" si="25"/>
        <v>1</v>
      </c>
      <c r="L119" s="8">
        <f t="shared" si="25"/>
        <v>1</v>
      </c>
      <c r="M119" s="8">
        <f t="shared" si="25"/>
        <v>0</v>
      </c>
      <c r="N119" s="8">
        <f t="shared" si="25"/>
        <v>0</v>
      </c>
      <c r="O119" s="8">
        <f t="shared" si="25"/>
        <v>0</v>
      </c>
      <c r="P119" s="8">
        <f t="shared" si="25"/>
        <v>0</v>
      </c>
      <c r="Q119" s="8">
        <f t="shared" si="25"/>
        <v>0</v>
      </c>
      <c r="R119" s="8">
        <f t="shared" si="25"/>
        <v>0</v>
      </c>
      <c r="S119" s="8">
        <f t="shared" si="25"/>
        <v>0</v>
      </c>
      <c r="T119" s="8">
        <f t="shared" si="25"/>
        <v>0</v>
      </c>
      <c r="U119" s="8">
        <f t="shared" si="25"/>
        <v>0</v>
      </c>
      <c r="V119" s="8">
        <f t="shared" si="25"/>
        <v>0</v>
      </c>
      <c r="W119" s="8">
        <f t="shared" si="25"/>
        <v>0</v>
      </c>
      <c r="X119" s="8">
        <f t="shared" si="25"/>
        <v>0</v>
      </c>
      <c r="Y119" s="8">
        <f t="shared" si="25"/>
        <v>0</v>
      </c>
      <c r="Z119" s="8">
        <f t="shared" si="25"/>
        <v>0</v>
      </c>
      <c r="AA119" s="8">
        <f t="shared" si="25"/>
        <v>0</v>
      </c>
      <c r="AB119" s="8">
        <f t="shared" si="25"/>
        <v>0</v>
      </c>
      <c r="AC119" s="8">
        <f t="shared" si="25"/>
        <v>2</v>
      </c>
      <c r="AD119" s="8">
        <f t="shared" si="25"/>
        <v>0</v>
      </c>
      <c r="AE119" s="8">
        <f t="shared" si="25"/>
        <v>0</v>
      </c>
      <c r="AF119" s="8">
        <f t="shared" si="25"/>
        <v>0</v>
      </c>
      <c r="AG119" s="8">
        <f t="shared" si="25"/>
        <v>0</v>
      </c>
      <c r="AH119" s="8">
        <f t="shared" si="25"/>
        <v>0</v>
      </c>
      <c r="AI119" s="8">
        <f t="shared" si="25"/>
        <v>0</v>
      </c>
      <c r="AJ119" s="8">
        <f t="shared" si="25"/>
        <v>0</v>
      </c>
      <c r="AK119" s="8">
        <f t="shared" si="25"/>
        <v>0</v>
      </c>
      <c r="AL119" s="8">
        <f t="shared" si="25"/>
        <v>0</v>
      </c>
      <c r="AM119" s="8">
        <f t="shared" si="25"/>
        <v>0</v>
      </c>
      <c r="AN119" s="8">
        <f t="shared" si="25"/>
        <v>0</v>
      </c>
      <c r="AO119" s="8">
        <f t="shared" si="25"/>
        <v>0</v>
      </c>
      <c r="AP119" s="8">
        <f t="shared" si="25"/>
        <v>0</v>
      </c>
    </row>
    <row r="120" spans="1:42" s="16" customFormat="1" ht="39.950000000000003" customHeight="1">
      <c r="A120" s="10" t="s">
        <v>253</v>
      </c>
      <c r="B120" s="32" t="s">
        <v>254</v>
      </c>
      <c r="C120" s="33"/>
      <c r="D120" s="34"/>
      <c r="E120" s="11">
        <v>1</v>
      </c>
      <c r="F120" s="11"/>
      <c r="G120" s="11">
        <f>+E120-F120-H120-I120</f>
        <v>1</v>
      </c>
      <c r="H120" s="11"/>
      <c r="I120" s="11"/>
      <c r="J120" s="11">
        <f t="shared" si="13"/>
        <v>2</v>
      </c>
      <c r="K120" s="11">
        <v>1</v>
      </c>
      <c r="L120" s="11">
        <v>1</v>
      </c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>
        <v>2</v>
      </c>
      <c r="AD120" s="13"/>
      <c r="AE120" s="13"/>
      <c r="AF120" s="14"/>
      <c r="AG120" s="13"/>
      <c r="AH120" s="13"/>
      <c r="AI120" s="14"/>
      <c r="AJ120" s="81"/>
      <c r="AK120" s="81"/>
      <c r="AL120" s="81"/>
      <c r="AM120" s="81"/>
      <c r="AN120" s="81"/>
      <c r="AO120" s="81"/>
      <c r="AP120" s="81"/>
    </row>
    <row r="121" spans="1:42" s="16" customFormat="1" ht="39.950000000000003" customHeight="1">
      <c r="A121" s="10" t="s">
        <v>255</v>
      </c>
      <c r="B121" s="32" t="s">
        <v>256</v>
      </c>
      <c r="C121" s="33"/>
      <c r="D121" s="34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81"/>
      <c r="AK121" s="81"/>
      <c r="AL121" s="81"/>
      <c r="AM121" s="81"/>
      <c r="AN121" s="81"/>
      <c r="AO121" s="81"/>
      <c r="AP121" s="81"/>
    </row>
    <row r="122" spans="1:42" s="16" customFormat="1" ht="39.950000000000003" customHeight="1">
      <c r="A122" s="10" t="s">
        <v>257</v>
      </c>
      <c r="B122" s="32" t="s">
        <v>258</v>
      </c>
      <c r="C122" s="33"/>
      <c r="D122" s="34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81"/>
      <c r="AK122" s="81"/>
      <c r="AL122" s="81"/>
      <c r="AM122" s="81"/>
      <c r="AN122" s="81"/>
      <c r="AO122" s="81"/>
      <c r="AP122" s="81"/>
    </row>
    <row r="123" spans="1:42" s="16" customFormat="1" ht="39.950000000000003" customHeight="1">
      <c r="A123" s="10" t="s">
        <v>259</v>
      </c>
      <c r="B123" s="32" t="s">
        <v>79</v>
      </c>
      <c r="C123" s="33"/>
      <c r="D123" s="34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81"/>
      <c r="AK123" s="81"/>
      <c r="AL123" s="81"/>
      <c r="AM123" s="81"/>
      <c r="AN123" s="81"/>
      <c r="AO123" s="81"/>
      <c r="AP123" s="81"/>
    </row>
    <row r="124" spans="1:42" s="9" customFormat="1" ht="60.75" customHeight="1">
      <c r="A124" s="7" t="s">
        <v>260</v>
      </c>
      <c r="B124" s="35" t="s">
        <v>261</v>
      </c>
      <c r="C124" s="36"/>
      <c r="D124" s="37"/>
      <c r="E124" s="8">
        <f>SUM(E125:E126)</f>
        <v>0</v>
      </c>
      <c r="F124" s="8">
        <f t="shared" ref="F124:AP124" si="26">SUM(F125:F126)</f>
        <v>0</v>
      </c>
      <c r="G124" s="8">
        <f t="shared" si="26"/>
        <v>0</v>
      </c>
      <c r="H124" s="8">
        <f t="shared" si="26"/>
        <v>0</v>
      </c>
      <c r="I124" s="8">
        <f t="shared" si="26"/>
        <v>0</v>
      </c>
      <c r="J124" s="8">
        <f t="shared" si="26"/>
        <v>0</v>
      </c>
      <c r="K124" s="8">
        <f t="shared" si="26"/>
        <v>0</v>
      </c>
      <c r="L124" s="8">
        <f t="shared" si="26"/>
        <v>0</v>
      </c>
      <c r="M124" s="8">
        <f t="shared" si="26"/>
        <v>0</v>
      </c>
      <c r="N124" s="8">
        <f t="shared" si="26"/>
        <v>0</v>
      </c>
      <c r="O124" s="8">
        <f t="shared" si="26"/>
        <v>0</v>
      </c>
      <c r="P124" s="8">
        <f t="shared" si="26"/>
        <v>0</v>
      </c>
      <c r="Q124" s="8">
        <f t="shared" si="26"/>
        <v>0</v>
      </c>
      <c r="R124" s="8">
        <f t="shared" si="26"/>
        <v>0</v>
      </c>
      <c r="S124" s="8">
        <f t="shared" si="26"/>
        <v>0</v>
      </c>
      <c r="T124" s="8">
        <f t="shared" si="26"/>
        <v>0</v>
      </c>
      <c r="U124" s="8">
        <f t="shared" si="26"/>
        <v>0</v>
      </c>
      <c r="V124" s="8">
        <f t="shared" si="26"/>
        <v>0</v>
      </c>
      <c r="W124" s="8">
        <f t="shared" si="26"/>
        <v>0</v>
      </c>
      <c r="X124" s="8">
        <f t="shared" si="26"/>
        <v>0</v>
      </c>
      <c r="Y124" s="8">
        <f t="shared" si="26"/>
        <v>0</v>
      </c>
      <c r="Z124" s="8">
        <f t="shared" si="26"/>
        <v>0</v>
      </c>
      <c r="AA124" s="8">
        <f t="shared" si="26"/>
        <v>0</v>
      </c>
      <c r="AB124" s="8">
        <f t="shared" si="26"/>
        <v>0</v>
      </c>
      <c r="AC124" s="8">
        <f t="shared" si="26"/>
        <v>0</v>
      </c>
      <c r="AD124" s="8">
        <f t="shared" si="26"/>
        <v>0</v>
      </c>
      <c r="AE124" s="8">
        <f t="shared" si="26"/>
        <v>0</v>
      </c>
      <c r="AF124" s="8">
        <f t="shared" si="26"/>
        <v>0</v>
      </c>
      <c r="AG124" s="8">
        <f t="shared" si="26"/>
        <v>0</v>
      </c>
      <c r="AH124" s="8">
        <f t="shared" si="26"/>
        <v>0</v>
      </c>
      <c r="AI124" s="8">
        <f t="shared" si="26"/>
        <v>0</v>
      </c>
      <c r="AJ124" s="8">
        <f t="shared" si="26"/>
        <v>0</v>
      </c>
      <c r="AK124" s="8">
        <f t="shared" si="26"/>
        <v>0</v>
      </c>
      <c r="AL124" s="8">
        <f t="shared" si="26"/>
        <v>0</v>
      </c>
      <c r="AM124" s="8">
        <f t="shared" si="26"/>
        <v>0</v>
      </c>
      <c r="AN124" s="8">
        <f t="shared" si="26"/>
        <v>0</v>
      </c>
      <c r="AO124" s="8">
        <f t="shared" si="26"/>
        <v>0</v>
      </c>
      <c r="AP124" s="8">
        <f t="shared" si="26"/>
        <v>0</v>
      </c>
    </row>
    <row r="125" spans="1:42" s="16" customFormat="1" ht="60.75" customHeight="1">
      <c r="A125" s="10" t="s">
        <v>262</v>
      </c>
      <c r="B125" s="32" t="s">
        <v>263</v>
      </c>
      <c r="C125" s="33"/>
      <c r="D125" s="34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3"/>
      <c r="AJ125" s="81"/>
      <c r="AK125" s="81"/>
      <c r="AL125" s="81"/>
      <c r="AM125" s="81"/>
      <c r="AN125" s="81"/>
      <c r="AO125" s="81"/>
      <c r="AP125" s="81"/>
    </row>
    <row r="126" spans="1:42" s="16" customFormat="1" ht="72.75" customHeight="1">
      <c r="A126" s="10" t="s">
        <v>264</v>
      </c>
      <c r="B126" s="32" t="s">
        <v>265</v>
      </c>
      <c r="C126" s="33"/>
      <c r="D126" s="34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3"/>
      <c r="AJ126" s="81"/>
      <c r="AK126" s="81"/>
      <c r="AL126" s="81"/>
      <c r="AM126" s="81"/>
      <c r="AN126" s="81"/>
      <c r="AO126" s="81"/>
      <c r="AP126" s="81"/>
    </row>
    <row r="127" spans="1:42" s="16" customFormat="1" ht="53.25" customHeight="1">
      <c r="A127" s="20" t="s">
        <v>266</v>
      </c>
      <c r="B127" s="26" t="s">
        <v>267</v>
      </c>
      <c r="C127" s="27"/>
      <c r="D127" s="28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81"/>
      <c r="AK127" s="81"/>
      <c r="AL127" s="81"/>
      <c r="AM127" s="81"/>
      <c r="AN127" s="81"/>
      <c r="AO127" s="81"/>
      <c r="AP127" s="81"/>
    </row>
    <row r="128" spans="1:42" s="9" customFormat="1" ht="39.950000000000003" customHeight="1">
      <c r="A128" s="7" t="s">
        <v>268</v>
      </c>
      <c r="B128" s="29" t="s">
        <v>79</v>
      </c>
      <c r="C128" s="30"/>
      <c r="D128" s="31"/>
      <c r="E128" s="21">
        <v>1</v>
      </c>
      <c r="F128" s="21"/>
      <c r="G128" s="21">
        <f>+E128-F128-H128-I128</f>
        <v>1</v>
      </c>
      <c r="H128" s="21"/>
      <c r="I128" s="21"/>
      <c r="J128" s="21">
        <f t="shared" si="13"/>
        <v>5</v>
      </c>
      <c r="K128" s="21">
        <v>3</v>
      </c>
      <c r="L128" s="21">
        <v>2</v>
      </c>
      <c r="M128" s="21"/>
      <c r="N128" s="21"/>
      <c r="O128" s="22"/>
      <c r="P128" s="21">
        <f t="shared" si="14"/>
        <v>2</v>
      </c>
      <c r="Q128" s="22">
        <v>1</v>
      </c>
      <c r="R128" s="22"/>
      <c r="S128" s="21">
        <v>1</v>
      </c>
      <c r="T128" s="22"/>
      <c r="U128" s="21"/>
      <c r="V128" s="22"/>
      <c r="W128" s="22"/>
      <c r="X128" s="22"/>
      <c r="Y128" s="22"/>
      <c r="Z128" s="21">
        <f t="shared" si="15"/>
        <v>2</v>
      </c>
      <c r="AA128" s="22"/>
      <c r="AB128" s="22"/>
      <c r="AC128" s="22">
        <v>2</v>
      </c>
      <c r="AD128" s="8"/>
      <c r="AE128" s="8"/>
      <c r="AF128" s="8"/>
      <c r="AG128" s="8"/>
      <c r="AH128" s="8"/>
      <c r="AI128" s="8"/>
      <c r="AJ128" s="82"/>
      <c r="AK128" s="82"/>
      <c r="AL128" s="82"/>
      <c r="AM128" s="82"/>
      <c r="AN128" s="82"/>
      <c r="AO128" s="82"/>
      <c r="AP128" s="82"/>
    </row>
    <row r="129" spans="1:42" s="24" customFormat="1" ht="39.950000000000003" customHeight="1">
      <c r="A129" s="7"/>
      <c r="B129" s="29" t="s">
        <v>269</v>
      </c>
      <c r="C129" s="30"/>
      <c r="D129" s="31"/>
      <c r="E129" s="8">
        <f>E10+E31+E43+E51+E65+E72+E80+E83+E105+E110+E119+E124+E127+E128</f>
        <v>1040</v>
      </c>
      <c r="F129" s="8">
        <f t="shared" ref="F129:AP129" si="27">F10+F31+F43+F51+F65+F72+F80+F83+F105+F110+F119+F124+F127+F128</f>
        <v>20</v>
      </c>
      <c r="G129" s="8">
        <f t="shared" si="27"/>
        <v>1016</v>
      </c>
      <c r="H129" s="8">
        <f t="shared" si="27"/>
        <v>4</v>
      </c>
      <c r="I129" s="8">
        <f t="shared" si="27"/>
        <v>0</v>
      </c>
      <c r="J129" s="8">
        <f t="shared" si="27"/>
        <v>905</v>
      </c>
      <c r="K129" s="8">
        <f t="shared" si="27"/>
        <v>852</v>
      </c>
      <c r="L129" s="8">
        <f t="shared" si="27"/>
        <v>50</v>
      </c>
      <c r="M129" s="8">
        <f t="shared" si="27"/>
        <v>3</v>
      </c>
      <c r="N129" s="8">
        <f t="shared" si="27"/>
        <v>0</v>
      </c>
      <c r="O129" s="8">
        <f t="shared" si="27"/>
        <v>0</v>
      </c>
      <c r="P129" s="8">
        <f t="shared" si="27"/>
        <v>1200</v>
      </c>
      <c r="Q129" s="8">
        <f t="shared" si="27"/>
        <v>814</v>
      </c>
      <c r="R129" s="8">
        <f t="shared" si="27"/>
        <v>312</v>
      </c>
      <c r="S129" s="8">
        <f t="shared" si="27"/>
        <v>18</v>
      </c>
      <c r="T129" s="8">
        <f t="shared" si="27"/>
        <v>0</v>
      </c>
      <c r="U129" s="8">
        <f t="shared" si="27"/>
        <v>56</v>
      </c>
      <c r="V129" s="8">
        <f t="shared" si="27"/>
        <v>1</v>
      </c>
      <c r="W129" s="8">
        <f t="shared" si="27"/>
        <v>35</v>
      </c>
      <c r="X129" s="8">
        <f t="shared" si="27"/>
        <v>20</v>
      </c>
      <c r="Y129" s="8">
        <f t="shared" si="27"/>
        <v>1</v>
      </c>
      <c r="Z129" s="8">
        <f t="shared" si="27"/>
        <v>1201</v>
      </c>
      <c r="AA129" s="8">
        <f t="shared" si="27"/>
        <v>0</v>
      </c>
      <c r="AB129" s="8">
        <f t="shared" si="27"/>
        <v>25</v>
      </c>
      <c r="AC129" s="8">
        <f t="shared" si="27"/>
        <v>687</v>
      </c>
      <c r="AD129" s="8">
        <f t="shared" si="27"/>
        <v>44</v>
      </c>
      <c r="AE129" s="8">
        <f t="shared" si="27"/>
        <v>14</v>
      </c>
      <c r="AF129" s="8">
        <f t="shared" si="27"/>
        <v>4</v>
      </c>
      <c r="AG129" s="8">
        <f t="shared" si="27"/>
        <v>18</v>
      </c>
      <c r="AH129" s="8">
        <f t="shared" si="27"/>
        <v>4</v>
      </c>
      <c r="AI129" s="8">
        <f t="shared" si="27"/>
        <v>14</v>
      </c>
      <c r="AJ129" s="8">
        <f t="shared" si="27"/>
        <v>0</v>
      </c>
      <c r="AK129" s="8">
        <f t="shared" si="27"/>
        <v>20</v>
      </c>
      <c r="AL129" s="8">
        <f t="shared" si="27"/>
        <v>1</v>
      </c>
      <c r="AM129" s="8">
        <f t="shared" si="27"/>
        <v>2</v>
      </c>
      <c r="AN129" s="8">
        <f t="shared" si="27"/>
        <v>3</v>
      </c>
      <c r="AO129" s="8">
        <f t="shared" si="27"/>
        <v>3</v>
      </c>
      <c r="AP129" s="8">
        <f t="shared" si="27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2" sqref="A2:F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57" t="s">
        <v>0</v>
      </c>
      <c r="AM1" s="58"/>
      <c r="AN1" s="58"/>
      <c r="AO1" s="58"/>
      <c r="AP1" s="58"/>
    </row>
    <row r="2" spans="1:42" ht="58.5" customHeight="1">
      <c r="A2" s="59" t="s">
        <v>282</v>
      </c>
      <c r="B2" s="60"/>
      <c r="C2" s="60"/>
      <c r="D2" s="60"/>
      <c r="E2" s="60"/>
      <c r="F2" s="60"/>
      <c r="G2" s="61" t="s">
        <v>1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>
      <c r="A3" s="63" t="s">
        <v>271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277</v>
      </c>
      <c r="AB3" s="61"/>
      <c r="AC3" s="61"/>
      <c r="AD3" s="61"/>
      <c r="AE3" s="61"/>
      <c r="AF3" s="61"/>
      <c r="AG3" s="61"/>
      <c r="AH3" s="61"/>
      <c r="AI3" s="61" t="s">
        <v>4</v>
      </c>
      <c r="AJ3" s="61"/>
      <c r="AK3" s="61"/>
      <c r="AL3" s="61"/>
      <c r="AM3" s="61"/>
      <c r="AN3" s="61"/>
      <c r="AO3" s="61"/>
      <c r="AP3" s="61"/>
    </row>
    <row r="4" spans="1:42" ht="27">
      <c r="A4" s="65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>
      <c r="A5" s="67" t="s">
        <v>283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>
      <c r="A6" s="70" t="s">
        <v>6</v>
      </c>
      <c r="B6" s="71"/>
      <c r="C6" s="71"/>
      <c r="D6" s="72"/>
      <c r="E6" s="47" t="s">
        <v>7</v>
      </c>
      <c r="F6" s="48"/>
      <c r="G6" s="48"/>
      <c r="H6" s="48"/>
      <c r="I6" s="79"/>
      <c r="J6" s="47" t="s">
        <v>8</v>
      </c>
      <c r="K6" s="48"/>
      <c r="L6" s="48"/>
      <c r="M6" s="48"/>
      <c r="N6" s="80"/>
      <c r="O6" s="49" t="s">
        <v>9</v>
      </c>
      <c r="P6" s="53" t="s">
        <v>10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9" t="s">
        <v>11</v>
      </c>
      <c r="AB6" s="49" t="s">
        <v>12</v>
      </c>
      <c r="AC6" s="49" t="s">
        <v>13</v>
      </c>
      <c r="AD6" s="46" t="s">
        <v>14</v>
      </c>
      <c r="AE6" s="47" t="s">
        <v>15</v>
      </c>
      <c r="AF6" s="48"/>
      <c r="AG6" s="48"/>
      <c r="AH6" s="48"/>
      <c r="AI6" s="48"/>
      <c r="AJ6" s="49" t="s">
        <v>16</v>
      </c>
      <c r="AK6" s="49" t="s">
        <v>17</v>
      </c>
      <c r="AL6" s="47" t="s">
        <v>18</v>
      </c>
      <c r="AM6" s="48"/>
      <c r="AN6" s="48"/>
      <c r="AO6" s="48"/>
      <c r="AP6" s="79"/>
    </row>
    <row r="7" spans="1:42" ht="75.75" customHeight="1">
      <c r="A7" s="73"/>
      <c r="B7" s="74"/>
      <c r="C7" s="74"/>
      <c r="D7" s="75"/>
      <c r="E7" s="46" t="s">
        <v>19</v>
      </c>
      <c r="F7" s="46" t="s">
        <v>20</v>
      </c>
      <c r="G7" s="46" t="s">
        <v>21</v>
      </c>
      <c r="H7" s="46" t="s">
        <v>22</v>
      </c>
      <c r="I7" s="46" t="s">
        <v>23</v>
      </c>
      <c r="J7" s="46" t="s">
        <v>19</v>
      </c>
      <c r="K7" s="46" t="s">
        <v>21</v>
      </c>
      <c r="L7" s="46" t="s">
        <v>22</v>
      </c>
      <c r="M7" s="46" t="s">
        <v>23</v>
      </c>
      <c r="N7" s="46" t="s">
        <v>24</v>
      </c>
      <c r="O7" s="50"/>
      <c r="P7" s="46" t="s">
        <v>25</v>
      </c>
      <c r="Q7" s="49" t="s">
        <v>26</v>
      </c>
      <c r="R7" s="49" t="s">
        <v>27</v>
      </c>
      <c r="S7" s="46" t="s">
        <v>28</v>
      </c>
      <c r="T7" s="49" t="s">
        <v>29</v>
      </c>
      <c r="U7" s="53" t="s">
        <v>30</v>
      </c>
      <c r="V7" s="54"/>
      <c r="W7" s="54"/>
      <c r="X7" s="55"/>
      <c r="Y7" s="49" t="s">
        <v>31</v>
      </c>
      <c r="Z7" s="46" t="s">
        <v>32</v>
      </c>
      <c r="AA7" s="50"/>
      <c r="AB7" s="50"/>
      <c r="AC7" s="50"/>
      <c r="AD7" s="46"/>
      <c r="AE7" s="46" t="s">
        <v>33</v>
      </c>
      <c r="AF7" s="46" t="s">
        <v>34</v>
      </c>
      <c r="AG7" s="46" t="s">
        <v>19</v>
      </c>
      <c r="AH7" s="46" t="s">
        <v>35</v>
      </c>
      <c r="AI7" s="46" t="s">
        <v>36</v>
      </c>
      <c r="AJ7" s="50"/>
      <c r="AK7" s="50"/>
      <c r="AL7" s="46" t="s">
        <v>33</v>
      </c>
      <c r="AM7" s="46" t="s">
        <v>34</v>
      </c>
      <c r="AN7" s="46" t="s">
        <v>19</v>
      </c>
      <c r="AO7" s="46" t="s">
        <v>37</v>
      </c>
      <c r="AP7" s="46" t="s">
        <v>38</v>
      </c>
    </row>
    <row r="8" spans="1:42" ht="168" customHeight="1">
      <c r="A8" s="76"/>
      <c r="B8" s="77"/>
      <c r="C8" s="77"/>
      <c r="D8" s="78"/>
      <c r="E8" s="46"/>
      <c r="F8" s="46"/>
      <c r="G8" s="46"/>
      <c r="H8" s="46"/>
      <c r="I8" s="46"/>
      <c r="J8" s="46"/>
      <c r="K8" s="46"/>
      <c r="L8" s="46"/>
      <c r="M8" s="46"/>
      <c r="N8" s="56"/>
      <c r="O8" s="51"/>
      <c r="P8" s="46"/>
      <c r="Q8" s="52"/>
      <c r="R8" s="52"/>
      <c r="S8" s="46"/>
      <c r="T8" s="52"/>
      <c r="U8" s="2" t="s">
        <v>39</v>
      </c>
      <c r="V8" s="2" t="s">
        <v>40</v>
      </c>
      <c r="W8" s="2" t="s">
        <v>276</v>
      </c>
      <c r="X8" s="2" t="s">
        <v>42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51"/>
      <c r="AK8" s="51"/>
      <c r="AL8" s="46"/>
      <c r="AM8" s="46"/>
      <c r="AN8" s="46"/>
      <c r="AO8" s="46"/>
      <c r="AP8" s="46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43</v>
      </c>
      <c r="B10" s="45" t="s">
        <v>44</v>
      </c>
      <c r="C10" s="45"/>
      <c r="D10" s="45"/>
      <c r="E10" s="8">
        <f t="shared" ref="E10:K10" si="0">SUM(E11:E30)</f>
        <v>89</v>
      </c>
      <c r="F10" s="8">
        <f t="shared" si="0"/>
        <v>30</v>
      </c>
      <c r="G10" s="8">
        <f t="shared" si="0"/>
        <v>59</v>
      </c>
      <c r="H10" s="8">
        <f t="shared" si="0"/>
        <v>0</v>
      </c>
      <c r="I10" s="8">
        <f t="shared" si="0"/>
        <v>0</v>
      </c>
      <c r="J10" s="8">
        <f t="shared" si="0"/>
        <v>22</v>
      </c>
      <c r="K10" s="8">
        <f t="shared" si="0"/>
        <v>16</v>
      </c>
      <c r="L10" s="8">
        <f t="shared" ref="L10:AP10" si="1">SUM(L11:L30)</f>
        <v>6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10</v>
      </c>
      <c r="Q10" s="8">
        <f t="shared" si="1"/>
        <v>3</v>
      </c>
      <c r="R10" s="8">
        <f t="shared" si="1"/>
        <v>1</v>
      </c>
      <c r="S10" s="8">
        <f t="shared" si="1"/>
        <v>2</v>
      </c>
      <c r="T10" s="8">
        <f t="shared" si="1"/>
        <v>0</v>
      </c>
      <c r="U10" s="8">
        <f t="shared" si="1"/>
        <v>4</v>
      </c>
      <c r="V10" s="8">
        <f t="shared" si="1"/>
        <v>0</v>
      </c>
      <c r="W10" s="8">
        <f t="shared" si="1"/>
        <v>4</v>
      </c>
      <c r="X10" s="8">
        <f t="shared" si="1"/>
        <v>0</v>
      </c>
      <c r="Y10" s="8">
        <f t="shared" si="1"/>
        <v>2</v>
      </c>
      <c r="Z10" s="8">
        <f t="shared" si="1"/>
        <v>12</v>
      </c>
      <c r="AA10" s="8">
        <f t="shared" si="1"/>
        <v>0</v>
      </c>
      <c r="AB10" s="8">
        <f t="shared" si="1"/>
        <v>12</v>
      </c>
      <c r="AC10" s="8">
        <f t="shared" si="1"/>
        <v>93</v>
      </c>
      <c r="AD10" s="8">
        <f t="shared" si="1"/>
        <v>43</v>
      </c>
      <c r="AE10" s="8">
        <f t="shared" si="1"/>
        <v>1</v>
      </c>
      <c r="AF10" s="8">
        <f t="shared" si="1"/>
        <v>3</v>
      </c>
      <c r="AG10" s="8">
        <f t="shared" si="1"/>
        <v>4</v>
      </c>
      <c r="AH10" s="8">
        <f t="shared" si="1"/>
        <v>2</v>
      </c>
      <c r="AI10" s="8">
        <f t="shared" si="1"/>
        <v>2</v>
      </c>
      <c r="AJ10" s="8">
        <f t="shared" si="1"/>
        <v>0</v>
      </c>
      <c r="AK10" s="8">
        <f t="shared" si="1"/>
        <v>3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0</v>
      </c>
      <c r="AP10" s="8">
        <f t="shared" si="1"/>
        <v>1</v>
      </c>
    </row>
    <row r="11" spans="1:42" s="16" customFormat="1" ht="39.950000000000003" customHeight="1">
      <c r="A11" s="10" t="s">
        <v>45</v>
      </c>
      <c r="B11" s="44" t="s">
        <v>46</v>
      </c>
      <c r="C11" s="44"/>
      <c r="D11" s="44"/>
      <c r="E11" s="11">
        <v>7</v>
      </c>
      <c r="F11" s="11"/>
      <c r="G11" s="11">
        <f>+E11-F11-H11-I11</f>
        <v>7</v>
      </c>
      <c r="H11" s="11"/>
      <c r="I11" s="11"/>
      <c r="J11" s="11">
        <f>+K11+L11+M11+N11</f>
        <v>1</v>
      </c>
      <c r="K11" s="11">
        <v>1</v>
      </c>
      <c r="L11" s="11"/>
      <c r="M11" s="12"/>
      <c r="N11" s="12"/>
      <c r="O11" s="11"/>
      <c r="P11" s="11">
        <f>+Q11+R11+S11+T11+U11</f>
        <v>3</v>
      </c>
      <c r="Q11" s="11">
        <v>1</v>
      </c>
      <c r="R11" s="11">
        <v>1</v>
      </c>
      <c r="S11" s="11">
        <v>1</v>
      </c>
      <c r="T11" s="11"/>
      <c r="U11" s="11"/>
      <c r="V11" s="11"/>
      <c r="W11" s="11"/>
      <c r="X11" s="11"/>
      <c r="Y11" s="11"/>
      <c r="Z11" s="11">
        <f>+P11+Y11</f>
        <v>3</v>
      </c>
      <c r="AA11" s="11"/>
      <c r="AB11" s="11"/>
      <c r="AC11" s="11">
        <v>5</v>
      </c>
      <c r="AD11" s="13"/>
      <c r="AE11" s="13"/>
      <c r="AF11" s="14"/>
      <c r="AG11" s="13"/>
      <c r="AH11" s="13"/>
      <c r="AI11" s="14"/>
      <c r="AJ11" s="81"/>
      <c r="AK11" s="81"/>
      <c r="AL11" s="81"/>
      <c r="AM11" s="81"/>
      <c r="AN11" s="81"/>
      <c r="AO11" s="81"/>
      <c r="AP11" s="81"/>
    </row>
    <row r="12" spans="1:42" s="16" customFormat="1" ht="39.950000000000003" customHeight="1">
      <c r="A12" s="10" t="s">
        <v>47</v>
      </c>
      <c r="B12" s="44" t="s">
        <v>48</v>
      </c>
      <c r="C12" s="44"/>
      <c r="D12" s="44"/>
      <c r="E12" s="11">
        <v>8</v>
      </c>
      <c r="F12" s="11"/>
      <c r="G12" s="11">
        <f t="shared" ref="G12:G29" si="2">+E12-F12-H12-I12</f>
        <v>8</v>
      </c>
      <c r="H12" s="11"/>
      <c r="I12" s="11"/>
      <c r="J12" s="11">
        <f t="shared" ref="J12:J75" si="3">+K12+L12+M12+N12</f>
        <v>1</v>
      </c>
      <c r="K12" s="11"/>
      <c r="L12" s="11">
        <v>1</v>
      </c>
      <c r="M12" s="12"/>
      <c r="N12" s="12"/>
      <c r="O12" s="17"/>
      <c r="P12" s="11"/>
      <c r="Q12" s="17"/>
      <c r="R12" s="17"/>
      <c r="S12" s="11"/>
      <c r="T12" s="17"/>
      <c r="U12" s="11"/>
      <c r="V12" s="17"/>
      <c r="W12" s="11"/>
      <c r="X12" s="11"/>
      <c r="Y12" s="17">
        <v>1</v>
      </c>
      <c r="Z12" s="11">
        <f t="shared" ref="Z12:Z75" si="4">+P12+Y12</f>
        <v>1</v>
      </c>
      <c r="AA12" s="11"/>
      <c r="AB12" s="17"/>
      <c r="AC12" s="17">
        <v>7</v>
      </c>
      <c r="AD12" s="13"/>
      <c r="AE12" s="13"/>
      <c r="AF12" s="14"/>
      <c r="AG12" s="13"/>
      <c r="AH12" s="13"/>
      <c r="AI12" s="14"/>
      <c r="AJ12" s="81"/>
      <c r="AK12" s="81"/>
      <c r="AL12" s="81"/>
      <c r="AM12" s="81"/>
      <c r="AN12" s="81"/>
      <c r="AO12" s="81"/>
      <c r="AP12" s="81"/>
    </row>
    <row r="13" spans="1:42" s="16" customFormat="1" ht="39.950000000000003" customHeight="1">
      <c r="A13" s="18" t="s">
        <v>49</v>
      </c>
      <c r="B13" s="44" t="s">
        <v>50</v>
      </c>
      <c r="C13" s="44"/>
      <c r="D13" s="44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81"/>
      <c r="AK13" s="81"/>
      <c r="AL13" s="81"/>
      <c r="AM13" s="81"/>
      <c r="AN13" s="81"/>
      <c r="AO13" s="81"/>
      <c r="AP13" s="81"/>
    </row>
    <row r="14" spans="1:42" s="16" customFormat="1" ht="39.950000000000003" customHeight="1">
      <c r="A14" s="19">
        <v>1.2</v>
      </c>
      <c r="B14" s="44" t="s">
        <v>51</v>
      </c>
      <c r="C14" s="44"/>
      <c r="D14" s="44"/>
      <c r="E14" s="11"/>
      <c r="F14" s="11"/>
      <c r="G14" s="11"/>
      <c r="H14" s="11"/>
      <c r="I14" s="11"/>
      <c r="J14" s="11">
        <f t="shared" si="3"/>
        <v>1</v>
      </c>
      <c r="K14" s="11">
        <v>1</v>
      </c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>
        <v>1</v>
      </c>
      <c r="AD14" s="13"/>
      <c r="AE14" s="13"/>
      <c r="AF14" s="14"/>
      <c r="AG14" s="13"/>
      <c r="AH14" s="13"/>
      <c r="AI14" s="14"/>
      <c r="AJ14" s="81"/>
      <c r="AK14" s="81"/>
      <c r="AL14" s="81"/>
      <c r="AM14" s="81"/>
      <c r="AN14" s="81"/>
      <c r="AO14" s="81"/>
      <c r="AP14" s="81"/>
    </row>
    <row r="15" spans="1:42" s="16" customFormat="1" ht="39.950000000000003" customHeight="1">
      <c r="A15" s="10" t="s">
        <v>52</v>
      </c>
      <c r="B15" s="44" t="s">
        <v>53</v>
      </c>
      <c r="C15" s="44"/>
      <c r="D15" s="44"/>
      <c r="E15" s="11">
        <v>1</v>
      </c>
      <c r="F15" s="11"/>
      <c r="G15" s="11">
        <f t="shared" si="2"/>
        <v>1</v>
      </c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>
        <v>1</v>
      </c>
      <c r="AD15" s="13"/>
      <c r="AE15" s="13"/>
      <c r="AF15" s="14"/>
      <c r="AG15" s="13"/>
      <c r="AH15" s="13"/>
      <c r="AI15" s="14"/>
      <c r="AJ15" s="81"/>
      <c r="AK15" s="81"/>
      <c r="AL15" s="81"/>
      <c r="AM15" s="81"/>
      <c r="AN15" s="81"/>
      <c r="AO15" s="81"/>
      <c r="AP15" s="81"/>
    </row>
    <row r="16" spans="1:42" s="16" customFormat="1" ht="39.950000000000003" customHeight="1">
      <c r="A16" s="10" t="s">
        <v>54</v>
      </c>
      <c r="B16" s="41" t="s">
        <v>55</v>
      </c>
      <c r="C16" s="42"/>
      <c r="D16" s="43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81"/>
      <c r="AK16" s="81"/>
      <c r="AL16" s="81"/>
      <c r="AM16" s="81"/>
      <c r="AN16" s="81"/>
      <c r="AO16" s="81"/>
      <c r="AP16" s="81"/>
    </row>
    <row r="17" spans="1:42" s="16" customFormat="1" ht="39.950000000000003" customHeight="1">
      <c r="A17" s="10" t="s">
        <v>56</v>
      </c>
      <c r="B17" s="41" t="s">
        <v>57</v>
      </c>
      <c r="C17" s="42"/>
      <c r="D17" s="43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81"/>
      <c r="AK17" s="81"/>
      <c r="AL17" s="81"/>
      <c r="AM17" s="81"/>
      <c r="AN17" s="81"/>
      <c r="AO17" s="81"/>
      <c r="AP17" s="81"/>
    </row>
    <row r="18" spans="1:42" s="16" customFormat="1" ht="39.950000000000003" customHeight="1">
      <c r="A18" s="10" t="s">
        <v>58</v>
      </c>
      <c r="B18" s="44" t="s">
        <v>59</v>
      </c>
      <c r="C18" s="44"/>
      <c r="D18" s="44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81"/>
      <c r="AK18" s="81"/>
      <c r="AL18" s="81"/>
      <c r="AM18" s="81"/>
      <c r="AN18" s="81"/>
      <c r="AO18" s="81"/>
      <c r="AP18" s="81"/>
    </row>
    <row r="19" spans="1:42" s="16" customFormat="1" ht="39.950000000000003" customHeight="1">
      <c r="A19" s="10" t="s">
        <v>60</v>
      </c>
      <c r="B19" s="44" t="s">
        <v>61</v>
      </c>
      <c r="C19" s="44"/>
      <c r="D19" s="44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81"/>
      <c r="AK19" s="81"/>
      <c r="AL19" s="81"/>
      <c r="AM19" s="81"/>
      <c r="AN19" s="81"/>
      <c r="AO19" s="81"/>
      <c r="AP19" s="81"/>
    </row>
    <row r="20" spans="1:42" s="16" customFormat="1" ht="39.950000000000003" customHeight="1">
      <c r="A20" s="10" t="s">
        <v>62</v>
      </c>
      <c r="B20" s="41" t="s">
        <v>63</v>
      </c>
      <c r="C20" s="42"/>
      <c r="D20" s="43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81"/>
      <c r="AK20" s="81"/>
      <c r="AL20" s="81"/>
      <c r="AM20" s="81"/>
      <c r="AN20" s="81"/>
      <c r="AO20" s="81"/>
      <c r="AP20" s="81"/>
    </row>
    <row r="21" spans="1:42" s="16" customFormat="1" ht="39.950000000000003" customHeight="1">
      <c r="A21" s="10" t="s">
        <v>64</v>
      </c>
      <c r="B21" s="41" t="s">
        <v>65</v>
      </c>
      <c r="C21" s="42"/>
      <c r="D21" s="43"/>
      <c r="E21" s="11">
        <v>3</v>
      </c>
      <c r="F21" s="11">
        <v>2</v>
      </c>
      <c r="G21" s="11">
        <f t="shared" si="2"/>
        <v>1</v>
      </c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>
        <v>1</v>
      </c>
      <c r="Z21" s="11">
        <f t="shared" si="4"/>
        <v>1</v>
      </c>
      <c r="AA21" s="11"/>
      <c r="AB21" s="17"/>
      <c r="AC21" s="17">
        <v>2</v>
      </c>
      <c r="AD21" s="13">
        <v>2</v>
      </c>
      <c r="AE21" s="13"/>
      <c r="AF21" s="14"/>
      <c r="AG21" s="13"/>
      <c r="AH21" s="13"/>
      <c r="AI21" s="14"/>
      <c r="AJ21" s="81"/>
      <c r="AK21" s="81"/>
      <c r="AL21" s="81"/>
      <c r="AM21" s="81"/>
      <c r="AN21" s="81"/>
      <c r="AO21" s="81"/>
      <c r="AP21" s="81"/>
    </row>
    <row r="22" spans="1:42" s="16" customFormat="1" ht="39.950000000000003" customHeight="1">
      <c r="A22" s="10" t="s">
        <v>66</v>
      </c>
      <c r="B22" s="41" t="s">
        <v>67</v>
      </c>
      <c r="C22" s="42"/>
      <c r="D22" s="43"/>
      <c r="E22" s="11">
        <v>10</v>
      </c>
      <c r="F22" s="11">
        <v>6</v>
      </c>
      <c r="G22" s="11">
        <f t="shared" si="2"/>
        <v>4</v>
      </c>
      <c r="H22" s="11"/>
      <c r="I22" s="11"/>
      <c r="J22" s="11"/>
      <c r="K22" s="11"/>
      <c r="L22" s="11"/>
      <c r="M22" s="12"/>
      <c r="N22" s="12"/>
      <c r="O22" s="17"/>
      <c r="P22" s="11"/>
      <c r="Q22" s="17"/>
      <c r="R22" s="17"/>
      <c r="S22" s="11"/>
      <c r="T22" s="17"/>
      <c r="U22" s="11"/>
      <c r="V22" s="17"/>
      <c r="W22" s="11"/>
      <c r="X22" s="11"/>
      <c r="Y22" s="17"/>
      <c r="Z22" s="11"/>
      <c r="AA22" s="11"/>
      <c r="AB22" s="17"/>
      <c r="AC22" s="17">
        <v>10</v>
      </c>
      <c r="AD22" s="13">
        <v>8</v>
      </c>
      <c r="AE22" s="13"/>
      <c r="AF22" s="14"/>
      <c r="AG22" s="13"/>
      <c r="AH22" s="13"/>
      <c r="AI22" s="14"/>
      <c r="AJ22" s="81"/>
      <c r="AK22" s="81"/>
      <c r="AL22" s="81"/>
      <c r="AM22" s="81"/>
      <c r="AN22" s="81"/>
      <c r="AO22" s="81"/>
      <c r="AP22" s="81"/>
    </row>
    <row r="23" spans="1:42" s="16" customFormat="1" ht="39.950000000000003" customHeight="1">
      <c r="A23" s="10" t="s">
        <v>68</v>
      </c>
      <c r="B23" s="42" t="s">
        <v>69</v>
      </c>
      <c r="C23" s="42"/>
      <c r="D23" s="42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81"/>
      <c r="AK23" s="81"/>
      <c r="AL23" s="81"/>
      <c r="AM23" s="81"/>
      <c r="AN23" s="81"/>
      <c r="AO23" s="81"/>
      <c r="AP23" s="81"/>
    </row>
    <row r="24" spans="1:42" s="16" customFormat="1" ht="39.950000000000003" customHeight="1">
      <c r="A24" s="10" t="s">
        <v>70</v>
      </c>
      <c r="B24" s="41" t="s">
        <v>71</v>
      </c>
      <c r="C24" s="42"/>
      <c r="D24" s="43"/>
      <c r="E24" s="11">
        <v>3</v>
      </c>
      <c r="F24" s="11">
        <v>1</v>
      </c>
      <c r="G24" s="11">
        <f t="shared" si="2"/>
        <v>2</v>
      </c>
      <c r="H24" s="11"/>
      <c r="I24" s="11"/>
      <c r="J24" s="11"/>
      <c r="K24" s="11"/>
      <c r="L24" s="11"/>
      <c r="M24" s="12"/>
      <c r="N24" s="12"/>
      <c r="O24" s="17"/>
      <c r="P24" s="11">
        <f t="shared" ref="P12:P29" si="5">+Q24+R24+S24+T24+U24</f>
        <v>1</v>
      </c>
      <c r="Q24" s="17"/>
      <c r="R24" s="17"/>
      <c r="S24" s="11">
        <v>1</v>
      </c>
      <c r="T24" s="17"/>
      <c r="U24" s="11"/>
      <c r="V24" s="17"/>
      <c r="W24" s="11"/>
      <c r="X24" s="11"/>
      <c r="Y24" s="17"/>
      <c r="Z24" s="11">
        <f t="shared" si="4"/>
        <v>1</v>
      </c>
      <c r="AA24" s="11"/>
      <c r="AB24" s="17">
        <v>1</v>
      </c>
      <c r="AC24" s="17">
        <v>2</v>
      </c>
      <c r="AD24" s="13">
        <v>1</v>
      </c>
      <c r="AE24" s="13"/>
      <c r="AF24" s="14"/>
      <c r="AG24" s="13"/>
      <c r="AH24" s="13"/>
      <c r="AI24" s="14"/>
      <c r="AJ24" s="81"/>
      <c r="AK24" s="81"/>
      <c r="AL24" s="81"/>
      <c r="AM24" s="81"/>
      <c r="AN24" s="81"/>
      <c r="AO24" s="81"/>
      <c r="AP24" s="81"/>
    </row>
    <row r="25" spans="1:42" s="16" customFormat="1" ht="39.950000000000003" customHeight="1">
      <c r="A25" s="10" t="s">
        <v>72</v>
      </c>
      <c r="B25" s="44" t="s">
        <v>73</v>
      </c>
      <c r="C25" s="44"/>
      <c r="D25" s="44"/>
      <c r="E25" s="11">
        <v>40</v>
      </c>
      <c r="F25" s="11">
        <v>9</v>
      </c>
      <c r="G25" s="11">
        <f t="shared" si="2"/>
        <v>31</v>
      </c>
      <c r="H25" s="11"/>
      <c r="I25" s="11"/>
      <c r="J25" s="11">
        <f t="shared" si="3"/>
        <v>18</v>
      </c>
      <c r="K25" s="11">
        <v>13</v>
      </c>
      <c r="L25" s="11">
        <v>5</v>
      </c>
      <c r="M25" s="12"/>
      <c r="N25" s="12"/>
      <c r="O25" s="17"/>
      <c r="P25" s="11">
        <f t="shared" si="5"/>
        <v>4</v>
      </c>
      <c r="Q25" s="17"/>
      <c r="R25" s="17"/>
      <c r="S25" s="11"/>
      <c r="T25" s="17"/>
      <c r="U25" s="11">
        <f t="shared" ref="U12:U29" si="6">+V25+W25+X25</f>
        <v>4</v>
      </c>
      <c r="V25" s="17"/>
      <c r="W25" s="11">
        <v>4</v>
      </c>
      <c r="X25" s="11"/>
      <c r="Y25" s="17"/>
      <c r="Z25" s="11">
        <f t="shared" si="4"/>
        <v>4</v>
      </c>
      <c r="AA25" s="17"/>
      <c r="AB25" s="17">
        <v>9</v>
      </c>
      <c r="AC25" s="17">
        <v>49</v>
      </c>
      <c r="AD25" s="13">
        <v>20</v>
      </c>
      <c r="AE25" s="13"/>
      <c r="AF25" s="14">
        <v>1</v>
      </c>
      <c r="AG25" s="13">
        <f t="shared" ref="AG12:AG29" si="7">+AE25+AF25</f>
        <v>1</v>
      </c>
      <c r="AH25" s="13"/>
      <c r="AI25" s="14">
        <v>1</v>
      </c>
      <c r="AJ25" s="81"/>
      <c r="AK25" s="81"/>
      <c r="AL25" s="81"/>
      <c r="AM25" s="81">
        <v>1</v>
      </c>
      <c r="AN25" s="81">
        <f t="shared" ref="AN12:AN29" si="8">+AL25+AM25</f>
        <v>1</v>
      </c>
      <c r="AO25" s="81"/>
      <c r="AP25" s="81">
        <v>1</v>
      </c>
    </row>
    <row r="26" spans="1:42" s="16" customFormat="1" ht="39.950000000000003" customHeight="1">
      <c r="A26" s="10" t="s">
        <v>74</v>
      </c>
      <c r="B26" s="42" t="s">
        <v>75</v>
      </c>
      <c r="C26" s="42"/>
      <c r="D26" s="42"/>
      <c r="E26" s="11">
        <v>4</v>
      </c>
      <c r="F26" s="11">
        <v>3</v>
      </c>
      <c r="G26" s="11">
        <f t="shared" si="2"/>
        <v>1</v>
      </c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>
        <v>1</v>
      </c>
      <c r="AC26" s="17">
        <v>4</v>
      </c>
      <c r="AD26" s="13">
        <v>2</v>
      </c>
      <c r="AE26" s="13"/>
      <c r="AF26" s="14"/>
      <c r="AG26" s="13"/>
      <c r="AH26" s="13"/>
      <c r="AI26" s="14"/>
      <c r="AJ26" s="81"/>
      <c r="AK26" s="81"/>
      <c r="AL26" s="81"/>
      <c r="AM26" s="81"/>
      <c r="AN26" s="81"/>
      <c r="AO26" s="81"/>
      <c r="AP26" s="81"/>
    </row>
    <row r="27" spans="1:42" s="16" customFormat="1" ht="39.950000000000003" customHeight="1">
      <c r="A27" s="10" t="s">
        <v>76</v>
      </c>
      <c r="B27" s="41" t="s">
        <v>77</v>
      </c>
      <c r="C27" s="42"/>
      <c r="D27" s="42"/>
      <c r="E27" s="11">
        <v>1</v>
      </c>
      <c r="F27" s="11">
        <v>1</v>
      </c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>
        <v>1</v>
      </c>
      <c r="AD27" s="13">
        <v>1</v>
      </c>
      <c r="AE27" s="13"/>
      <c r="AF27" s="14"/>
      <c r="AG27" s="13"/>
      <c r="AH27" s="13"/>
      <c r="AI27" s="14"/>
      <c r="AJ27" s="81"/>
      <c r="AK27" s="81"/>
      <c r="AL27" s="81"/>
      <c r="AM27" s="81"/>
      <c r="AN27" s="81"/>
      <c r="AO27" s="81"/>
      <c r="AP27" s="81"/>
    </row>
    <row r="28" spans="1:42" s="16" customFormat="1" ht="39.950000000000003" customHeight="1">
      <c r="A28" s="10" t="s">
        <v>78</v>
      </c>
      <c r="B28" s="44" t="s">
        <v>79</v>
      </c>
      <c r="C28" s="44"/>
      <c r="D28" s="44"/>
      <c r="E28" s="11">
        <v>12</v>
      </c>
      <c r="F28" s="11">
        <v>8</v>
      </c>
      <c r="G28" s="11">
        <f t="shared" si="2"/>
        <v>4</v>
      </c>
      <c r="H28" s="11"/>
      <c r="I28" s="11"/>
      <c r="J28" s="11">
        <f t="shared" si="3"/>
        <v>1</v>
      </c>
      <c r="K28" s="11">
        <v>1</v>
      </c>
      <c r="L28" s="11"/>
      <c r="M28" s="12"/>
      <c r="N28" s="12"/>
      <c r="O28" s="17"/>
      <c r="P28" s="11">
        <f t="shared" si="5"/>
        <v>2</v>
      </c>
      <c r="Q28" s="17">
        <v>2</v>
      </c>
      <c r="R28" s="17"/>
      <c r="S28" s="11"/>
      <c r="T28" s="17"/>
      <c r="U28" s="11"/>
      <c r="V28" s="17"/>
      <c r="W28" s="11"/>
      <c r="X28" s="11"/>
      <c r="Y28" s="17"/>
      <c r="Z28" s="11">
        <f t="shared" si="4"/>
        <v>2</v>
      </c>
      <c r="AA28" s="17"/>
      <c r="AB28" s="17">
        <v>1</v>
      </c>
      <c r="AC28" s="17">
        <v>11</v>
      </c>
      <c r="AD28" s="13">
        <v>9</v>
      </c>
      <c r="AE28" s="13">
        <v>1</v>
      </c>
      <c r="AF28" s="14">
        <v>2</v>
      </c>
      <c r="AG28" s="13">
        <f t="shared" si="7"/>
        <v>3</v>
      </c>
      <c r="AH28" s="13">
        <v>2</v>
      </c>
      <c r="AI28" s="14">
        <v>1</v>
      </c>
      <c r="AJ28" s="81"/>
      <c r="AK28" s="81">
        <v>3</v>
      </c>
      <c r="AL28" s="81"/>
      <c r="AM28" s="81"/>
      <c r="AN28" s="81"/>
      <c r="AO28" s="81"/>
      <c r="AP28" s="81"/>
    </row>
    <row r="29" spans="1:42" s="16" customFormat="1" ht="39.950000000000003" customHeight="1">
      <c r="A29" s="10" t="s">
        <v>80</v>
      </c>
      <c r="B29" s="41" t="s">
        <v>81</v>
      </c>
      <c r="C29" s="42"/>
      <c r="D29" s="43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81"/>
      <c r="AK29" s="81"/>
      <c r="AL29" s="81"/>
      <c r="AM29" s="81"/>
      <c r="AN29" s="81"/>
      <c r="AO29" s="81"/>
      <c r="AP29" s="81"/>
    </row>
    <row r="30" spans="1:42" s="16" customFormat="1" ht="98.25" customHeight="1">
      <c r="A30" s="10" t="s">
        <v>82</v>
      </c>
      <c r="B30" s="41" t="s">
        <v>83</v>
      </c>
      <c r="C30" s="42"/>
      <c r="D30" s="43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81"/>
      <c r="AK30" s="81"/>
      <c r="AL30" s="81"/>
      <c r="AM30" s="81"/>
      <c r="AN30" s="81"/>
      <c r="AO30" s="81"/>
      <c r="AP30" s="81"/>
    </row>
    <row r="31" spans="1:42" s="9" customFormat="1" ht="54" customHeight="1">
      <c r="A31" s="7" t="s">
        <v>84</v>
      </c>
      <c r="B31" s="45" t="s">
        <v>85</v>
      </c>
      <c r="C31" s="45"/>
      <c r="D31" s="45"/>
      <c r="E31" s="8">
        <f>SUM(E32:E42)</f>
        <v>12</v>
      </c>
      <c r="F31" s="8">
        <f t="shared" ref="F31:AP31" si="9">SUM(F32:F42)</f>
        <v>5</v>
      </c>
      <c r="G31" s="8">
        <f t="shared" si="9"/>
        <v>7</v>
      </c>
      <c r="H31" s="8">
        <f t="shared" si="9"/>
        <v>0</v>
      </c>
      <c r="I31" s="8">
        <f t="shared" si="9"/>
        <v>0</v>
      </c>
      <c r="J31" s="8">
        <f t="shared" si="9"/>
        <v>2</v>
      </c>
      <c r="K31" s="8">
        <f t="shared" si="9"/>
        <v>0</v>
      </c>
      <c r="L31" s="8">
        <f t="shared" si="9"/>
        <v>2</v>
      </c>
      <c r="M31" s="8">
        <f t="shared" si="9"/>
        <v>0</v>
      </c>
      <c r="N31" s="8">
        <f t="shared" si="9"/>
        <v>0</v>
      </c>
      <c r="O31" s="8">
        <f t="shared" si="9"/>
        <v>0</v>
      </c>
      <c r="P31" s="8">
        <f t="shared" si="9"/>
        <v>1</v>
      </c>
      <c r="Q31" s="8">
        <f t="shared" si="9"/>
        <v>1</v>
      </c>
      <c r="R31" s="8">
        <f t="shared" si="9"/>
        <v>0</v>
      </c>
      <c r="S31" s="8">
        <f t="shared" si="9"/>
        <v>0</v>
      </c>
      <c r="T31" s="8">
        <f t="shared" si="9"/>
        <v>0</v>
      </c>
      <c r="U31" s="8">
        <f t="shared" si="9"/>
        <v>0</v>
      </c>
      <c r="V31" s="8">
        <f t="shared" si="9"/>
        <v>0</v>
      </c>
      <c r="W31" s="8">
        <f t="shared" si="9"/>
        <v>0</v>
      </c>
      <c r="X31" s="8">
        <f t="shared" si="9"/>
        <v>0</v>
      </c>
      <c r="Y31" s="8">
        <f t="shared" si="9"/>
        <v>0</v>
      </c>
      <c r="Z31" s="8">
        <f t="shared" si="9"/>
        <v>1</v>
      </c>
      <c r="AA31" s="8">
        <f t="shared" si="9"/>
        <v>1</v>
      </c>
      <c r="AB31" s="8">
        <f t="shared" si="9"/>
        <v>0</v>
      </c>
      <c r="AC31" s="8">
        <f t="shared" si="9"/>
        <v>10</v>
      </c>
      <c r="AD31" s="8">
        <f t="shared" si="9"/>
        <v>4</v>
      </c>
      <c r="AE31" s="8">
        <f t="shared" si="9"/>
        <v>3</v>
      </c>
      <c r="AF31" s="8">
        <f t="shared" si="9"/>
        <v>0</v>
      </c>
      <c r="AG31" s="8">
        <f t="shared" si="9"/>
        <v>3</v>
      </c>
      <c r="AH31" s="8">
        <f t="shared" si="9"/>
        <v>3</v>
      </c>
      <c r="AI31" s="8">
        <f t="shared" si="9"/>
        <v>0</v>
      </c>
      <c r="AJ31" s="8">
        <f t="shared" si="9"/>
        <v>0</v>
      </c>
      <c r="AK31" s="8">
        <f t="shared" si="9"/>
        <v>3</v>
      </c>
      <c r="AL31" s="8">
        <f t="shared" si="9"/>
        <v>0</v>
      </c>
      <c r="AM31" s="8">
        <f t="shared" si="9"/>
        <v>0</v>
      </c>
      <c r="AN31" s="8">
        <f t="shared" si="9"/>
        <v>0</v>
      </c>
      <c r="AO31" s="8">
        <f t="shared" si="9"/>
        <v>0</v>
      </c>
      <c r="AP31" s="8">
        <f t="shared" si="9"/>
        <v>0</v>
      </c>
    </row>
    <row r="32" spans="1:42" s="16" customFormat="1" ht="39.950000000000003" customHeight="1">
      <c r="A32" s="10" t="s">
        <v>86</v>
      </c>
      <c r="B32" s="41" t="s">
        <v>87</v>
      </c>
      <c r="C32" s="42"/>
      <c r="D32" s="42"/>
      <c r="E32" s="11">
        <v>3</v>
      </c>
      <c r="F32" s="11"/>
      <c r="G32" s="11">
        <f>+E32-F32-H32-I32</f>
        <v>3</v>
      </c>
      <c r="H32" s="11"/>
      <c r="I32" s="11"/>
      <c r="J32" s="11"/>
      <c r="K32" s="11"/>
      <c r="L32" s="11"/>
      <c r="M32" s="11"/>
      <c r="N32" s="11"/>
      <c r="O32" s="11"/>
      <c r="P32" s="11">
        <f>+Q32+R32+S32+T32+U32</f>
        <v>1</v>
      </c>
      <c r="Q32" s="11">
        <v>1</v>
      </c>
      <c r="R32" s="17"/>
      <c r="S32" s="11"/>
      <c r="T32" s="11"/>
      <c r="U32" s="11"/>
      <c r="V32" s="11"/>
      <c r="W32" s="11"/>
      <c r="X32" s="11"/>
      <c r="Y32" s="11"/>
      <c r="Z32" s="11">
        <f t="shared" si="4"/>
        <v>1</v>
      </c>
      <c r="AA32" s="11">
        <v>1</v>
      </c>
      <c r="AB32" s="11"/>
      <c r="AC32" s="11">
        <v>1</v>
      </c>
      <c r="AD32" s="13"/>
      <c r="AE32" s="13">
        <v>1</v>
      </c>
      <c r="AF32" s="14"/>
      <c r="AG32" s="13">
        <f>+AE32+AF32</f>
        <v>1</v>
      </c>
      <c r="AH32" s="13">
        <v>1</v>
      </c>
      <c r="AI32" s="14"/>
      <c r="AJ32" s="81"/>
      <c r="AK32" s="81">
        <v>1</v>
      </c>
      <c r="AL32" s="81"/>
      <c r="AM32" s="81"/>
      <c r="AN32" s="81"/>
      <c r="AO32" s="81"/>
      <c r="AP32" s="81"/>
    </row>
    <row r="33" spans="1:42" s="16" customFormat="1" ht="39.950000000000003" customHeight="1">
      <c r="A33" s="10" t="s">
        <v>88</v>
      </c>
      <c r="B33" s="44" t="s">
        <v>89</v>
      </c>
      <c r="C33" s="44"/>
      <c r="D33" s="44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81"/>
      <c r="AK33" s="81"/>
      <c r="AL33" s="81"/>
      <c r="AM33" s="81"/>
      <c r="AN33" s="81"/>
      <c r="AO33" s="81"/>
      <c r="AP33" s="81"/>
    </row>
    <row r="34" spans="1:42" s="16" customFormat="1" ht="39.950000000000003" customHeight="1">
      <c r="A34" s="10" t="s">
        <v>90</v>
      </c>
      <c r="B34" s="41" t="s">
        <v>91</v>
      </c>
      <c r="C34" s="42"/>
      <c r="D34" s="43"/>
      <c r="E34" s="11">
        <v>2</v>
      </c>
      <c r="F34" s="11"/>
      <c r="G34" s="11">
        <f t="shared" ref="G33:G96" si="10">+E34-F34-H34-I34</f>
        <v>2</v>
      </c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>
        <v>2</v>
      </c>
      <c r="AD34" s="13"/>
      <c r="AE34" s="13"/>
      <c r="AF34" s="14"/>
      <c r="AG34" s="13"/>
      <c r="AH34" s="13"/>
      <c r="AI34" s="14"/>
      <c r="AJ34" s="81"/>
      <c r="AK34" s="81"/>
      <c r="AL34" s="81"/>
      <c r="AM34" s="81"/>
      <c r="AN34" s="81"/>
      <c r="AO34" s="81"/>
      <c r="AP34" s="81"/>
    </row>
    <row r="35" spans="1:42" s="16" customFormat="1" ht="39.950000000000003" customHeight="1">
      <c r="A35" s="10" t="s">
        <v>92</v>
      </c>
      <c r="B35" s="41" t="s">
        <v>93</v>
      </c>
      <c r="C35" s="42"/>
      <c r="D35" s="43"/>
      <c r="E35" s="11">
        <v>1</v>
      </c>
      <c r="F35" s="11"/>
      <c r="G35" s="11">
        <f t="shared" si="10"/>
        <v>1</v>
      </c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>
        <v>1</v>
      </c>
      <c r="AD35" s="13"/>
      <c r="AE35" s="13"/>
      <c r="AF35" s="14"/>
      <c r="AG35" s="13"/>
      <c r="AH35" s="13"/>
      <c r="AI35" s="14"/>
      <c r="AJ35" s="81"/>
      <c r="AK35" s="81"/>
      <c r="AL35" s="81"/>
      <c r="AM35" s="81"/>
      <c r="AN35" s="81"/>
      <c r="AO35" s="81"/>
      <c r="AP35" s="81"/>
    </row>
    <row r="36" spans="1:42" s="16" customFormat="1" ht="39.950000000000003" customHeight="1">
      <c r="A36" s="10" t="s">
        <v>94</v>
      </c>
      <c r="B36" s="41" t="s">
        <v>95</v>
      </c>
      <c r="C36" s="42"/>
      <c r="D36" s="4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81"/>
      <c r="AK36" s="81"/>
      <c r="AL36" s="81"/>
      <c r="AM36" s="81"/>
      <c r="AN36" s="81"/>
      <c r="AO36" s="81"/>
      <c r="AP36" s="81"/>
    </row>
    <row r="37" spans="1:42" s="16" customFormat="1" ht="39.950000000000003" customHeight="1">
      <c r="A37" s="10" t="s">
        <v>96</v>
      </c>
      <c r="B37" s="41" t="s">
        <v>97</v>
      </c>
      <c r="C37" s="42"/>
      <c r="D37" s="43"/>
      <c r="E37" s="11">
        <v>5</v>
      </c>
      <c r="F37" s="11">
        <v>5</v>
      </c>
      <c r="G37" s="11"/>
      <c r="H37" s="11"/>
      <c r="I37" s="11"/>
      <c r="J37" s="11">
        <f t="shared" si="3"/>
        <v>1</v>
      </c>
      <c r="K37" s="11"/>
      <c r="L37" s="11">
        <v>1</v>
      </c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>
        <v>5</v>
      </c>
      <c r="AD37" s="13">
        <v>4</v>
      </c>
      <c r="AE37" s="13">
        <v>1</v>
      </c>
      <c r="AF37" s="14"/>
      <c r="AG37" s="13">
        <f t="shared" ref="AG33:AG42" si="11">+AE37+AF37</f>
        <v>1</v>
      </c>
      <c r="AH37" s="13">
        <v>1</v>
      </c>
      <c r="AI37" s="14"/>
      <c r="AJ37" s="81"/>
      <c r="AK37" s="81">
        <v>1</v>
      </c>
      <c r="AL37" s="81"/>
      <c r="AM37" s="81"/>
      <c r="AN37" s="81"/>
      <c r="AO37" s="81"/>
      <c r="AP37" s="81"/>
    </row>
    <row r="38" spans="1:42" s="16" customFormat="1" ht="39.950000000000003" customHeight="1">
      <c r="A38" s="10" t="s">
        <v>98</v>
      </c>
      <c r="B38" s="41" t="s">
        <v>99</v>
      </c>
      <c r="C38" s="42"/>
      <c r="D38" s="43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81"/>
      <c r="AK38" s="81"/>
      <c r="AL38" s="81"/>
      <c r="AM38" s="81"/>
      <c r="AN38" s="81"/>
      <c r="AO38" s="81"/>
      <c r="AP38" s="81"/>
    </row>
    <row r="39" spans="1:42" s="16" customFormat="1" ht="39.950000000000003" customHeight="1">
      <c r="A39" s="10" t="s">
        <v>100</v>
      </c>
      <c r="B39" s="41" t="s">
        <v>101</v>
      </c>
      <c r="C39" s="42"/>
      <c r="D39" s="4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81"/>
      <c r="AK39" s="81"/>
      <c r="AL39" s="81"/>
      <c r="AM39" s="81"/>
      <c r="AN39" s="81"/>
      <c r="AO39" s="81"/>
      <c r="AP39" s="81"/>
    </row>
    <row r="40" spans="1:42" s="16" customFormat="1" ht="39.950000000000003" customHeight="1">
      <c r="A40" s="10" t="s">
        <v>102</v>
      </c>
      <c r="B40" s="41" t="s">
        <v>103</v>
      </c>
      <c r="C40" s="42"/>
      <c r="D40" s="43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>
        <v>1</v>
      </c>
      <c r="AF40" s="14"/>
      <c r="AG40" s="13">
        <f t="shared" si="11"/>
        <v>1</v>
      </c>
      <c r="AH40" s="13">
        <v>1</v>
      </c>
      <c r="AI40" s="14"/>
      <c r="AJ40" s="81"/>
      <c r="AK40" s="81">
        <v>1</v>
      </c>
      <c r="AL40" s="81"/>
      <c r="AM40" s="81"/>
      <c r="AN40" s="81"/>
      <c r="AO40" s="81"/>
      <c r="AP40" s="81"/>
    </row>
    <row r="41" spans="1:42" s="16" customFormat="1" ht="39.950000000000003" customHeight="1">
      <c r="A41" s="10" t="s">
        <v>104</v>
      </c>
      <c r="B41" s="41" t="s">
        <v>105</v>
      </c>
      <c r="C41" s="42"/>
      <c r="D41" s="43"/>
      <c r="E41" s="11"/>
      <c r="F41" s="11"/>
      <c r="G41" s="11"/>
      <c r="H41" s="11"/>
      <c r="I41" s="11"/>
      <c r="J41" s="11">
        <f t="shared" si="3"/>
        <v>1</v>
      </c>
      <c r="K41" s="11"/>
      <c r="L41" s="11">
        <v>1</v>
      </c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81"/>
      <c r="AK41" s="81"/>
      <c r="AL41" s="81"/>
      <c r="AM41" s="81"/>
      <c r="AN41" s="81"/>
      <c r="AO41" s="81"/>
      <c r="AP41" s="81"/>
    </row>
    <row r="42" spans="1:42" s="16" customFormat="1" ht="39.950000000000003" customHeight="1">
      <c r="A42" s="10" t="s">
        <v>106</v>
      </c>
      <c r="B42" s="41" t="s">
        <v>79</v>
      </c>
      <c r="C42" s="42"/>
      <c r="D42" s="43"/>
      <c r="E42" s="11">
        <v>1</v>
      </c>
      <c r="F42" s="11"/>
      <c r="G42" s="11">
        <f t="shared" si="10"/>
        <v>1</v>
      </c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>
        <v>1</v>
      </c>
      <c r="AD42" s="13"/>
      <c r="AE42" s="13"/>
      <c r="AF42" s="14"/>
      <c r="AG42" s="13"/>
      <c r="AH42" s="13"/>
      <c r="AI42" s="14"/>
      <c r="AJ42" s="81"/>
      <c r="AK42" s="81"/>
      <c r="AL42" s="81"/>
      <c r="AM42" s="81"/>
      <c r="AN42" s="81"/>
      <c r="AO42" s="81"/>
      <c r="AP42" s="81"/>
    </row>
    <row r="43" spans="1:42" s="9" customFormat="1" ht="56.25" customHeight="1">
      <c r="A43" s="7" t="s">
        <v>107</v>
      </c>
      <c r="B43" s="35" t="s">
        <v>108</v>
      </c>
      <c r="C43" s="36"/>
      <c r="D43" s="37"/>
      <c r="E43" s="8">
        <f>SUM(E44:E50)</f>
        <v>6</v>
      </c>
      <c r="F43" s="8">
        <f t="shared" ref="F43:AP43" si="12">SUM(F44:F50)</f>
        <v>2</v>
      </c>
      <c r="G43" s="8">
        <f t="shared" si="12"/>
        <v>4</v>
      </c>
      <c r="H43" s="8">
        <f t="shared" si="12"/>
        <v>0</v>
      </c>
      <c r="I43" s="8">
        <f t="shared" si="12"/>
        <v>0</v>
      </c>
      <c r="J43" s="8">
        <f t="shared" si="12"/>
        <v>1</v>
      </c>
      <c r="K43" s="8">
        <f t="shared" si="12"/>
        <v>0</v>
      </c>
      <c r="L43" s="8">
        <f t="shared" si="12"/>
        <v>1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0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0</v>
      </c>
      <c r="AA43" s="8">
        <f t="shared" si="12"/>
        <v>0</v>
      </c>
      <c r="AB43" s="8">
        <f t="shared" si="12"/>
        <v>1</v>
      </c>
      <c r="AC43" s="8">
        <f t="shared" si="12"/>
        <v>6</v>
      </c>
      <c r="AD43" s="8">
        <f t="shared" si="12"/>
        <v>4</v>
      </c>
      <c r="AE43" s="8">
        <f t="shared" si="12"/>
        <v>0</v>
      </c>
      <c r="AF43" s="8">
        <f t="shared" si="12"/>
        <v>1</v>
      </c>
      <c r="AG43" s="8">
        <f t="shared" si="12"/>
        <v>1</v>
      </c>
      <c r="AH43" s="8">
        <f t="shared" si="12"/>
        <v>1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6" customFormat="1" ht="39.950000000000003" customHeight="1">
      <c r="A44" s="10" t="s">
        <v>109</v>
      </c>
      <c r="B44" s="41" t="s">
        <v>110</v>
      </c>
      <c r="C44" s="42"/>
      <c r="D44" s="43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81"/>
      <c r="AK44" s="81"/>
      <c r="AL44" s="81"/>
      <c r="AM44" s="81"/>
      <c r="AN44" s="81"/>
      <c r="AO44" s="81"/>
      <c r="AP44" s="81"/>
    </row>
    <row r="45" spans="1:42" s="16" customFormat="1" ht="39.950000000000003" customHeight="1">
      <c r="A45" s="10" t="s">
        <v>111</v>
      </c>
      <c r="B45" s="41" t="s">
        <v>112</v>
      </c>
      <c r="C45" s="42"/>
      <c r="D45" s="4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81"/>
      <c r="AK45" s="81"/>
      <c r="AL45" s="81"/>
      <c r="AM45" s="81"/>
      <c r="AN45" s="81"/>
      <c r="AO45" s="81"/>
      <c r="AP45" s="81"/>
    </row>
    <row r="46" spans="1:42" s="16" customFormat="1" ht="39.950000000000003" customHeight="1">
      <c r="A46" s="10" t="s">
        <v>113</v>
      </c>
      <c r="B46" s="41" t="s">
        <v>114</v>
      </c>
      <c r="C46" s="42"/>
      <c r="D46" s="4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81"/>
      <c r="AK46" s="81"/>
      <c r="AL46" s="81"/>
      <c r="AM46" s="81"/>
      <c r="AN46" s="81"/>
      <c r="AO46" s="81"/>
      <c r="AP46" s="81"/>
    </row>
    <row r="47" spans="1:42" s="16" customFormat="1" ht="39.950000000000003" customHeight="1">
      <c r="A47" s="10" t="s">
        <v>115</v>
      </c>
      <c r="B47" s="41" t="s">
        <v>116</v>
      </c>
      <c r="C47" s="42"/>
      <c r="D47" s="4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81"/>
      <c r="AK47" s="81"/>
      <c r="AL47" s="81"/>
      <c r="AM47" s="81"/>
      <c r="AN47" s="81"/>
      <c r="AO47" s="81"/>
      <c r="AP47" s="81"/>
    </row>
    <row r="48" spans="1:42" s="16" customFormat="1" ht="39.950000000000003" customHeight="1">
      <c r="A48" s="10" t="s">
        <v>117</v>
      </c>
      <c r="B48" s="41" t="s">
        <v>118</v>
      </c>
      <c r="C48" s="42"/>
      <c r="D48" s="43"/>
      <c r="E48" s="11">
        <v>1</v>
      </c>
      <c r="F48" s="11"/>
      <c r="G48" s="11">
        <f t="shared" si="10"/>
        <v>1</v>
      </c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>
        <v>1</v>
      </c>
      <c r="AC48" s="17">
        <v>1</v>
      </c>
      <c r="AD48" s="13">
        <v>1</v>
      </c>
      <c r="AE48" s="13"/>
      <c r="AF48" s="14"/>
      <c r="AG48" s="13"/>
      <c r="AH48" s="13"/>
      <c r="AI48" s="14"/>
      <c r="AJ48" s="81"/>
      <c r="AK48" s="81"/>
      <c r="AL48" s="81"/>
      <c r="AM48" s="81"/>
      <c r="AN48" s="81"/>
      <c r="AO48" s="81"/>
      <c r="AP48" s="81"/>
    </row>
    <row r="49" spans="1:42" s="16" customFormat="1" ht="39.950000000000003" customHeight="1">
      <c r="A49" s="10" t="s">
        <v>119</v>
      </c>
      <c r="B49" s="41" t="s">
        <v>120</v>
      </c>
      <c r="C49" s="42"/>
      <c r="D49" s="43"/>
      <c r="E49" s="11">
        <v>1</v>
      </c>
      <c r="F49" s="11">
        <v>1</v>
      </c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>
        <v>1</v>
      </c>
      <c r="AD49" s="13">
        <v>1</v>
      </c>
      <c r="AE49" s="13"/>
      <c r="AF49" s="14"/>
      <c r="AG49" s="13"/>
      <c r="AH49" s="13"/>
      <c r="AI49" s="14"/>
      <c r="AJ49" s="81"/>
      <c r="AK49" s="81"/>
      <c r="AL49" s="81"/>
      <c r="AM49" s="81"/>
      <c r="AN49" s="81"/>
      <c r="AO49" s="81"/>
      <c r="AP49" s="81"/>
    </row>
    <row r="50" spans="1:42" s="16" customFormat="1" ht="39.950000000000003" customHeight="1">
      <c r="A50" s="10" t="s">
        <v>121</v>
      </c>
      <c r="B50" s="41" t="s">
        <v>79</v>
      </c>
      <c r="C50" s="42"/>
      <c r="D50" s="43"/>
      <c r="E50" s="11">
        <v>4</v>
      </c>
      <c r="F50" s="11">
        <v>1</v>
      </c>
      <c r="G50" s="11">
        <f t="shared" si="10"/>
        <v>3</v>
      </c>
      <c r="H50" s="11"/>
      <c r="I50" s="11"/>
      <c r="J50" s="11">
        <f t="shared" si="3"/>
        <v>1</v>
      </c>
      <c r="K50" s="11"/>
      <c r="L50" s="11">
        <v>1</v>
      </c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>
        <v>4</v>
      </c>
      <c r="AD50" s="13">
        <v>2</v>
      </c>
      <c r="AE50" s="13"/>
      <c r="AF50" s="14">
        <v>1</v>
      </c>
      <c r="AG50" s="13">
        <f t="shared" ref="AG44:AG50" si="13">+AE50+AF50</f>
        <v>1</v>
      </c>
      <c r="AH50" s="13">
        <v>1</v>
      </c>
      <c r="AI50" s="14"/>
      <c r="AJ50" s="81"/>
      <c r="AK50" s="81"/>
      <c r="AL50" s="81"/>
      <c r="AM50" s="81"/>
      <c r="AN50" s="81"/>
      <c r="AO50" s="81"/>
      <c r="AP50" s="81"/>
    </row>
    <row r="51" spans="1:42" s="9" customFormat="1" ht="55.5" customHeight="1">
      <c r="A51" s="7" t="s">
        <v>122</v>
      </c>
      <c r="B51" s="35" t="s">
        <v>123</v>
      </c>
      <c r="C51" s="36"/>
      <c r="D51" s="37"/>
      <c r="E51" s="8">
        <f>SUM(E52:E64)</f>
        <v>17</v>
      </c>
      <c r="F51" s="8">
        <f t="shared" ref="F51:AP51" si="14">SUM(F52:F64)</f>
        <v>1</v>
      </c>
      <c r="G51" s="8">
        <f t="shared" si="14"/>
        <v>16</v>
      </c>
      <c r="H51" s="8">
        <f t="shared" si="14"/>
        <v>0</v>
      </c>
      <c r="I51" s="8">
        <f t="shared" si="14"/>
        <v>0</v>
      </c>
      <c r="J51" s="8">
        <f t="shared" si="14"/>
        <v>15</v>
      </c>
      <c r="K51" s="8">
        <f t="shared" si="14"/>
        <v>14</v>
      </c>
      <c r="L51" s="8">
        <f t="shared" si="14"/>
        <v>1</v>
      </c>
      <c r="M51" s="8">
        <f t="shared" si="14"/>
        <v>0</v>
      </c>
      <c r="N51" s="8">
        <f t="shared" si="14"/>
        <v>0</v>
      </c>
      <c r="O51" s="8">
        <f t="shared" si="14"/>
        <v>1</v>
      </c>
      <c r="P51" s="8">
        <f t="shared" si="14"/>
        <v>13</v>
      </c>
      <c r="Q51" s="8">
        <f t="shared" si="14"/>
        <v>10</v>
      </c>
      <c r="R51" s="8">
        <f t="shared" si="14"/>
        <v>1</v>
      </c>
      <c r="S51" s="8">
        <f t="shared" si="14"/>
        <v>0</v>
      </c>
      <c r="T51" s="8">
        <f t="shared" si="14"/>
        <v>0</v>
      </c>
      <c r="U51" s="8">
        <f t="shared" si="14"/>
        <v>2</v>
      </c>
      <c r="V51" s="8">
        <f t="shared" si="14"/>
        <v>2</v>
      </c>
      <c r="W51" s="8">
        <f t="shared" si="14"/>
        <v>0</v>
      </c>
      <c r="X51" s="8">
        <f t="shared" si="14"/>
        <v>0</v>
      </c>
      <c r="Y51" s="8">
        <f t="shared" si="14"/>
        <v>1</v>
      </c>
      <c r="Z51" s="8">
        <f t="shared" si="14"/>
        <v>14</v>
      </c>
      <c r="AA51" s="8">
        <f t="shared" si="14"/>
        <v>0</v>
      </c>
      <c r="AB51" s="8">
        <f t="shared" si="14"/>
        <v>0</v>
      </c>
      <c r="AC51" s="8">
        <f t="shared" si="14"/>
        <v>16</v>
      </c>
      <c r="AD51" s="8">
        <f t="shared" si="14"/>
        <v>1</v>
      </c>
      <c r="AE51" s="8">
        <f t="shared" si="14"/>
        <v>1</v>
      </c>
      <c r="AF51" s="8">
        <f t="shared" si="14"/>
        <v>0</v>
      </c>
      <c r="AG51" s="8">
        <f t="shared" si="14"/>
        <v>1</v>
      </c>
      <c r="AH51" s="8">
        <f t="shared" si="14"/>
        <v>0</v>
      </c>
      <c r="AI51" s="8">
        <f t="shared" si="14"/>
        <v>1</v>
      </c>
      <c r="AJ51" s="8">
        <f t="shared" si="14"/>
        <v>0</v>
      </c>
      <c r="AK51" s="8">
        <f t="shared" si="14"/>
        <v>1</v>
      </c>
      <c r="AL51" s="8">
        <f t="shared" si="14"/>
        <v>0</v>
      </c>
      <c r="AM51" s="8">
        <f t="shared" si="14"/>
        <v>0</v>
      </c>
      <c r="AN51" s="8">
        <f t="shared" si="14"/>
        <v>0</v>
      </c>
      <c r="AO51" s="8">
        <f t="shared" si="14"/>
        <v>0</v>
      </c>
      <c r="AP51" s="8">
        <f t="shared" si="14"/>
        <v>0</v>
      </c>
    </row>
    <row r="52" spans="1:42" s="16" customFormat="1" ht="39.950000000000003" customHeight="1">
      <c r="A52" s="10" t="s">
        <v>124</v>
      </c>
      <c r="B52" s="41" t="s">
        <v>125</v>
      </c>
      <c r="C52" s="42"/>
      <c r="D52" s="43"/>
      <c r="E52" s="11">
        <v>8</v>
      </c>
      <c r="F52" s="11">
        <v>1</v>
      </c>
      <c r="G52" s="11">
        <f t="shared" si="10"/>
        <v>7</v>
      </c>
      <c r="H52" s="11"/>
      <c r="I52" s="11"/>
      <c r="J52" s="11">
        <f t="shared" si="3"/>
        <v>9</v>
      </c>
      <c r="K52" s="11">
        <v>8</v>
      </c>
      <c r="L52" s="11">
        <v>1</v>
      </c>
      <c r="M52" s="11"/>
      <c r="N52" s="11"/>
      <c r="O52" s="17"/>
      <c r="P52" s="11">
        <f t="shared" ref="P33:P96" si="15">+Q52+R52+S52+T52+U52</f>
        <v>8</v>
      </c>
      <c r="Q52" s="17">
        <v>7</v>
      </c>
      <c r="R52" s="17">
        <v>1</v>
      </c>
      <c r="S52" s="11"/>
      <c r="T52" s="17"/>
      <c r="U52" s="11"/>
      <c r="V52" s="17"/>
      <c r="W52" s="11"/>
      <c r="X52" s="11"/>
      <c r="Y52" s="17"/>
      <c r="Z52" s="11">
        <f t="shared" si="4"/>
        <v>8</v>
      </c>
      <c r="AA52" s="17"/>
      <c r="AB52" s="17"/>
      <c r="AC52" s="17">
        <v>8</v>
      </c>
      <c r="AD52" s="13">
        <v>1</v>
      </c>
      <c r="AE52" s="13"/>
      <c r="AF52" s="14"/>
      <c r="AG52" s="13"/>
      <c r="AH52" s="13"/>
      <c r="AI52" s="14"/>
      <c r="AJ52" s="81"/>
      <c r="AK52" s="81"/>
      <c r="AL52" s="81"/>
      <c r="AM52" s="81"/>
      <c r="AN52" s="81"/>
      <c r="AO52" s="81"/>
      <c r="AP52" s="81"/>
    </row>
    <row r="53" spans="1:42" s="16" customFormat="1" ht="39.950000000000003" customHeight="1">
      <c r="A53" s="10" t="s">
        <v>126</v>
      </c>
      <c r="B53" s="41" t="s">
        <v>127</v>
      </c>
      <c r="C53" s="42"/>
      <c r="D53" s="43"/>
      <c r="E53" s="11">
        <v>4</v>
      </c>
      <c r="F53" s="11"/>
      <c r="G53" s="11">
        <f t="shared" si="10"/>
        <v>4</v>
      </c>
      <c r="H53" s="11"/>
      <c r="I53" s="11"/>
      <c r="J53" s="11">
        <f t="shared" si="3"/>
        <v>4</v>
      </c>
      <c r="K53" s="11">
        <v>4</v>
      </c>
      <c r="L53" s="11"/>
      <c r="M53" s="11"/>
      <c r="N53" s="11"/>
      <c r="O53" s="17"/>
      <c r="P53" s="11">
        <f t="shared" si="15"/>
        <v>4</v>
      </c>
      <c r="Q53" s="17">
        <v>3</v>
      </c>
      <c r="R53" s="17"/>
      <c r="S53" s="11"/>
      <c r="T53" s="17"/>
      <c r="U53" s="11">
        <f t="shared" ref="U33:U96" si="16">+V53+W53+X53</f>
        <v>1</v>
      </c>
      <c r="V53" s="17">
        <v>1</v>
      </c>
      <c r="W53" s="11"/>
      <c r="X53" s="11"/>
      <c r="Y53" s="17"/>
      <c r="Z53" s="11">
        <f t="shared" si="4"/>
        <v>4</v>
      </c>
      <c r="AA53" s="17"/>
      <c r="AB53" s="17"/>
      <c r="AC53" s="17">
        <v>4</v>
      </c>
      <c r="AD53" s="13"/>
      <c r="AE53" s="13">
        <v>1</v>
      </c>
      <c r="AF53" s="14"/>
      <c r="AG53" s="13">
        <f t="shared" ref="AG52:AG64" si="17">+AE53+AF53</f>
        <v>1</v>
      </c>
      <c r="AH53" s="13"/>
      <c r="AI53" s="14">
        <v>1</v>
      </c>
      <c r="AJ53" s="81"/>
      <c r="AK53" s="81">
        <v>1</v>
      </c>
      <c r="AL53" s="81"/>
      <c r="AM53" s="81"/>
      <c r="AN53" s="81"/>
      <c r="AO53" s="81"/>
      <c r="AP53" s="81"/>
    </row>
    <row r="54" spans="1:42" s="16" customFormat="1" ht="39.950000000000003" customHeight="1">
      <c r="A54" s="10" t="s">
        <v>128</v>
      </c>
      <c r="B54" s="41" t="s">
        <v>129</v>
      </c>
      <c r="C54" s="42"/>
      <c r="D54" s="43"/>
      <c r="E54" s="11"/>
      <c r="F54" s="11"/>
      <c r="G54" s="11"/>
      <c r="H54" s="11"/>
      <c r="I54" s="11"/>
      <c r="J54" s="11">
        <f t="shared" si="3"/>
        <v>1</v>
      </c>
      <c r="K54" s="11">
        <v>1</v>
      </c>
      <c r="L54" s="11"/>
      <c r="M54" s="11"/>
      <c r="N54" s="11"/>
      <c r="O54" s="17">
        <v>1</v>
      </c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81"/>
      <c r="AK54" s="81"/>
      <c r="AL54" s="81"/>
      <c r="AM54" s="81"/>
      <c r="AN54" s="81"/>
      <c r="AO54" s="81"/>
      <c r="AP54" s="81"/>
    </row>
    <row r="55" spans="1:42" s="16" customFormat="1" ht="39.950000000000003" customHeight="1">
      <c r="A55" s="10" t="s">
        <v>130</v>
      </c>
      <c r="B55" s="41" t="s">
        <v>131</v>
      </c>
      <c r="C55" s="42"/>
      <c r="D55" s="4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81"/>
      <c r="AK55" s="81"/>
      <c r="AL55" s="81"/>
      <c r="AM55" s="81"/>
      <c r="AN55" s="81"/>
      <c r="AO55" s="81"/>
      <c r="AP55" s="81"/>
    </row>
    <row r="56" spans="1:42" s="16" customFormat="1" ht="39.950000000000003" customHeight="1">
      <c r="A56" s="10" t="s">
        <v>132</v>
      </c>
      <c r="B56" s="41" t="s">
        <v>133</v>
      </c>
      <c r="C56" s="42"/>
      <c r="D56" s="4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81"/>
      <c r="AK56" s="81"/>
      <c r="AL56" s="81"/>
      <c r="AM56" s="81"/>
      <c r="AN56" s="81"/>
      <c r="AO56" s="81"/>
      <c r="AP56" s="81"/>
    </row>
    <row r="57" spans="1:42" s="16" customFormat="1" ht="39.950000000000003" customHeight="1">
      <c r="A57" s="10" t="s">
        <v>134</v>
      </c>
      <c r="B57" s="41" t="s">
        <v>135</v>
      </c>
      <c r="C57" s="42"/>
      <c r="D57" s="4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81"/>
      <c r="AK57" s="81"/>
      <c r="AL57" s="81"/>
      <c r="AM57" s="81"/>
      <c r="AN57" s="81"/>
      <c r="AO57" s="81"/>
      <c r="AP57" s="81"/>
    </row>
    <row r="58" spans="1:42" s="16" customFormat="1" ht="39.950000000000003" customHeight="1">
      <c r="A58" s="10" t="s">
        <v>136</v>
      </c>
      <c r="B58" s="41" t="s">
        <v>137</v>
      </c>
      <c r="C58" s="42"/>
      <c r="D58" s="43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81"/>
      <c r="AK58" s="81"/>
      <c r="AL58" s="81"/>
      <c r="AM58" s="81"/>
      <c r="AN58" s="81"/>
      <c r="AO58" s="81"/>
      <c r="AP58" s="81"/>
    </row>
    <row r="59" spans="1:42" s="16" customFormat="1" ht="39.950000000000003" customHeight="1">
      <c r="A59" s="10" t="s">
        <v>138</v>
      </c>
      <c r="B59" s="41" t="s">
        <v>139</v>
      </c>
      <c r="C59" s="42"/>
      <c r="D59" s="43"/>
      <c r="E59" s="11">
        <v>1</v>
      </c>
      <c r="F59" s="11"/>
      <c r="G59" s="11">
        <f t="shared" si="10"/>
        <v>1</v>
      </c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>
        <v>1</v>
      </c>
      <c r="AD59" s="13"/>
      <c r="AE59" s="13"/>
      <c r="AF59" s="14"/>
      <c r="AG59" s="13"/>
      <c r="AH59" s="13"/>
      <c r="AI59" s="14"/>
      <c r="AJ59" s="81"/>
      <c r="AK59" s="81"/>
      <c r="AL59" s="81"/>
      <c r="AM59" s="81"/>
      <c r="AN59" s="81"/>
      <c r="AO59" s="81"/>
      <c r="AP59" s="81"/>
    </row>
    <row r="60" spans="1:42" s="16" customFormat="1" ht="39.950000000000003" customHeight="1">
      <c r="A60" s="10" t="s">
        <v>140</v>
      </c>
      <c r="B60" s="41" t="s">
        <v>141</v>
      </c>
      <c r="C60" s="42"/>
      <c r="D60" s="43"/>
      <c r="E60" s="11">
        <v>3</v>
      </c>
      <c r="F60" s="11"/>
      <c r="G60" s="11">
        <f t="shared" si="10"/>
        <v>3</v>
      </c>
      <c r="H60" s="11"/>
      <c r="I60" s="11"/>
      <c r="J60" s="11"/>
      <c r="K60" s="11"/>
      <c r="L60" s="11"/>
      <c r="M60" s="11"/>
      <c r="N60" s="11"/>
      <c r="O60" s="17"/>
      <c r="P60" s="11">
        <f t="shared" si="15"/>
        <v>1</v>
      </c>
      <c r="Q60" s="17"/>
      <c r="R60" s="17"/>
      <c r="S60" s="11"/>
      <c r="T60" s="17"/>
      <c r="U60" s="11">
        <f t="shared" si="16"/>
        <v>1</v>
      </c>
      <c r="V60" s="17">
        <v>1</v>
      </c>
      <c r="W60" s="11"/>
      <c r="X60" s="11"/>
      <c r="Y60" s="17"/>
      <c r="Z60" s="11">
        <f t="shared" si="4"/>
        <v>1</v>
      </c>
      <c r="AA60" s="17"/>
      <c r="AB60" s="17"/>
      <c r="AC60" s="17">
        <v>2</v>
      </c>
      <c r="AD60" s="13"/>
      <c r="AE60" s="13"/>
      <c r="AF60" s="14"/>
      <c r="AG60" s="13"/>
      <c r="AH60" s="13"/>
      <c r="AI60" s="14"/>
      <c r="AJ60" s="81"/>
      <c r="AK60" s="81"/>
      <c r="AL60" s="81"/>
      <c r="AM60" s="81"/>
      <c r="AN60" s="81"/>
      <c r="AO60" s="81"/>
      <c r="AP60" s="81"/>
    </row>
    <row r="61" spans="1:42" s="16" customFormat="1" ht="39.950000000000003" customHeight="1">
      <c r="A61" s="10" t="s">
        <v>142</v>
      </c>
      <c r="B61" s="41" t="s">
        <v>143</v>
      </c>
      <c r="C61" s="42"/>
      <c r="D61" s="43"/>
      <c r="E61" s="11">
        <v>1</v>
      </c>
      <c r="F61" s="11"/>
      <c r="G61" s="11">
        <f t="shared" si="10"/>
        <v>1</v>
      </c>
      <c r="H61" s="11"/>
      <c r="I61" s="11"/>
      <c r="J61" s="11">
        <f t="shared" si="3"/>
        <v>1</v>
      </c>
      <c r="K61" s="11">
        <v>1</v>
      </c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>
        <v>1</v>
      </c>
      <c r="Z61" s="11">
        <f t="shared" si="4"/>
        <v>1</v>
      </c>
      <c r="AA61" s="17"/>
      <c r="AB61" s="17"/>
      <c r="AC61" s="17">
        <v>1</v>
      </c>
      <c r="AD61" s="13"/>
      <c r="AE61" s="13"/>
      <c r="AF61" s="14"/>
      <c r="AG61" s="13"/>
      <c r="AH61" s="13"/>
      <c r="AI61" s="14"/>
      <c r="AJ61" s="81"/>
      <c r="AK61" s="81"/>
      <c r="AL61" s="81"/>
      <c r="AM61" s="81"/>
      <c r="AN61" s="81"/>
      <c r="AO61" s="81"/>
      <c r="AP61" s="81"/>
    </row>
    <row r="62" spans="1:42" s="16" customFormat="1" ht="39.950000000000003" customHeight="1">
      <c r="A62" s="10" t="s">
        <v>144</v>
      </c>
      <c r="B62" s="41" t="s">
        <v>145</v>
      </c>
      <c r="C62" s="42"/>
      <c r="D62" s="4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81"/>
      <c r="AK62" s="81"/>
      <c r="AL62" s="81"/>
      <c r="AM62" s="81"/>
      <c r="AN62" s="81"/>
      <c r="AO62" s="81"/>
      <c r="AP62" s="81"/>
    </row>
    <row r="63" spans="1:42" s="16" customFormat="1" ht="39.950000000000003" customHeight="1">
      <c r="A63" s="10" t="s">
        <v>146</v>
      </c>
      <c r="B63" s="41" t="s">
        <v>147</v>
      </c>
      <c r="C63" s="42"/>
      <c r="D63" s="4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81"/>
      <c r="AK63" s="81"/>
      <c r="AL63" s="81"/>
      <c r="AM63" s="81"/>
      <c r="AN63" s="81"/>
      <c r="AO63" s="81"/>
      <c r="AP63" s="81"/>
    </row>
    <row r="64" spans="1:42" s="16" customFormat="1" ht="39.950000000000003" customHeight="1">
      <c r="A64" s="10" t="s">
        <v>148</v>
      </c>
      <c r="B64" s="41" t="s">
        <v>79</v>
      </c>
      <c r="C64" s="42"/>
      <c r="D64" s="4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81"/>
      <c r="AK64" s="81"/>
      <c r="AL64" s="81"/>
      <c r="AM64" s="81"/>
      <c r="AN64" s="81"/>
      <c r="AO64" s="81"/>
      <c r="AP64" s="81"/>
    </row>
    <row r="65" spans="1:42" s="9" customFormat="1" ht="57" customHeight="1">
      <c r="A65" s="7" t="s">
        <v>149</v>
      </c>
      <c r="B65" s="35" t="s">
        <v>150</v>
      </c>
      <c r="C65" s="36"/>
      <c r="D65" s="37"/>
      <c r="E65" s="8">
        <f>SUM(E66:E71)</f>
        <v>0</v>
      </c>
      <c r="F65" s="8">
        <f t="shared" ref="F65:AP65" si="18">SUM(F66:F71)</f>
        <v>0</v>
      </c>
      <c r="G65" s="8">
        <f t="shared" si="18"/>
        <v>0</v>
      </c>
      <c r="H65" s="8">
        <f t="shared" si="18"/>
        <v>0</v>
      </c>
      <c r="I65" s="8">
        <f t="shared" si="18"/>
        <v>0</v>
      </c>
      <c r="J65" s="8">
        <f t="shared" si="18"/>
        <v>0</v>
      </c>
      <c r="K65" s="8">
        <f t="shared" si="18"/>
        <v>0</v>
      </c>
      <c r="L65" s="8">
        <f t="shared" si="18"/>
        <v>0</v>
      </c>
      <c r="M65" s="8">
        <f t="shared" si="18"/>
        <v>0</v>
      </c>
      <c r="N65" s="8">
        <f t="shared" si="18"/>
        <v>0</v>
      </c>
      <c r="O65" s="8">
        <f t="shared" si="18"/>
        <v>0</v>
      </c>
      <c r="P65" s="8">
        <f t="shared" si="18"/>
        <v>0</v>
      </c>
      <c r="Q65" s="8">
        <f t="shared" si="18"/>
        <v>0</v>
      </c>
      <c r="R65" s="8">
        <f t="shared" si="18"/>
        <v>0</v>
      </c>
      <c r="S65" s="8">
        <f t="shared" si="18"/>
        <v>0</v>
      </c>
      <c r="T65" s="8">
        <f t="shared" si="18"/>
        <v>0</v>
      </c>
      <c r="U65" s="8">
        <f t="shared" si="18"/>
        <v>0</v>
      </c>
      <c r="V65" s="8">
        <f t="shared" si="18"/>
        <v>0</v>
      </c>
      <c r="W65" s="8">
        <f t="shared" si="18"/>
        <v>0</v>
      </c>
      <c r="X65" s="8">
        <f t="shared" si="18"/>
        <v>0</v>
      </c>
      <c r="Y65" s="8">
        <f t="shared" si="18"/>
        <v>0</v>
      </c>
      <c r="Z65" s="8">
        <f t="shared" si="18"/>
        <v>0</v>
      </c>
      <c r="AA65" s="8">
        <f t="shared" si="18"/>
        <v>0</v>
      </c>
      <c r="AB65" s="8">
        <f t="shared" si="18"/>
        <v>0</v>
      </c>
      <c r="AC65" s="8">
        <f t="shared" si="18"/>
        <v>0</v>
      </c>
      <c r="AD65" s="8">
        <f t="shared" si="18"/>
        <v>0</v>
      </c>
      <c r="AE65" s="8">
        <f t="shared" si="18"/>
        <v>0</v>
      </c>
      <c r="AF65" s="8">
        <f t="shared" si="18"/>
        <v>0</v>
      </c>
      <c r="AG65" s="8">
        <f t="shared" si="18"/>
        <v>0</v>
      </c>
      <c r="AH65" s="8">
        <f t="shared" si="18"/>
        <v>0</v>
      </c>
      <c r="AI65" s="8">
        <f t="shared" si="18"/>
        <v>0</v>
      </c>
      <c r="AJ65" s="8">
        <f t="shared" si="18"/>
        <v>0</v>
      </c>
      <c r="AK65" s="8">
        <f t="shared" si="18"/>
        <v>0</v>
      </c>
      <c r="AL65" s="8">
        <f t="shared" si="18"/>
        <v>0</v>
      </c>
      <c r="AM65" s="8">
        <f t="shared" si="18"/>
        <v>0</v>
      </c>
      <c r="AN65" s="8">
        <f t="shared" si="18"/>
        <v>0</v>
      </c>
      <c r="AO65" s="8">
        <f t="shared" si="18"/>
        <v>0</v>
      </c>
      <c r="AP65" s="8">
        <f t="shared" si="18"/>
        <v>0</v>
      </c>
    </row>
    <row r="66" spans="1:42" s="16" customFormat="1" ht="39.950000000000003" customHeight="1">
      <c r="A66" s="10" t="s">
        <v>151</v>
      </c>
      <c r="B66" s="41" t="s">
        <v>152</v>
      </c>
      <c r="C66" s="42"/>
      <c r="D66" s="4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81"/>
      <c r="AK66" s="81"/>
      <c r="AL66" s="81"/>
      <c r="AM66" s="81"/>
      <c r="AN66" s="81"/>
      <c r="AO66" s="81"/>
      <c r="AP66" s="81"/>
    </row>
    <row r="67" spans="1:42" s="16" customFormat="1" ht="39.950000000000003" customHeight="1">
      <c r="A67" s="10" t="s">
        <v>153</v>
      </c>
      <c r="B67" s="41" t="s">
        <v>154</v>
      </c>
      <c r="C67" s="42"/>
      <c r="D67" s="4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81"/>
      <c r="AK67" s="81"/>
      <c r="AL67" s="81"/>
      <c r="AM67" s="81"/>
      <c r="AN67" s="81"/>
      <c r="AO67" s="81"/>
      <c r="AP67" s="81"/>
    </row>
    <row r="68" spans="1:42" s="16" customFormat="1" ht="39.950000000000003" customHeight="1">
      <c r="A68" s="10" t="s">
        <v>155</v>
      </c>
      <c r="B68" s="41" t="s">
        <v>156</v>
      </c>
      <c r="C68" s="42"/>
      <c r="D68" s="4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81"/>
      <c r="AK68" s="81"/>
      <c r="AL68" s="81"/>
      <c r="AM68" s="81"/>
      <c r="AN68" s="81"/>
      <c r="AO68" s="81"/>
      <c r="AP68" s="81"/>
    </row>
    <row r="69" spans="1:42" s="16" customFormat="1" ht="39.950000000000003" customHeight="1">
      <c r="A69" s="10" t="s">
        <v>157</v>
      </c>
      <c r="B69" s="41" t="s">
        <v>158</v>
      </c>
      <c r="C69" s="42"/>
      <c r="D69" s="4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81"/>
      <c r="AK69" s="81"/>
      <c r="AL69" s="81"/>
      <c r="AM69" s="81"/>
      <c r="AN69" s="81"/>
      <c r="AO69" s="81"/>
      <c r="AP69" s="81"/>
    </row>
    <row r="70" spans="1:42" s="16" customFormat="1" ht="39.950000000000003" customHeight="1">
      <c r="A70" s="10" t="s">
        <v>159</v>
      </c>
      <c r="B70" s="41" t="s">
        <v>160</v>
      </c>
      <c r="C70" s="42"/>
      <c r="D70" s="4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81"/>
      <c r="AK70" s="81"/>
      <c r="AL70" s="81"/>
      <c r="AM70" s="81"/>
      <c r="AN70" s="81"/>
      <c r="AO70" s="81"/>
      <c r="AP70" s="81"/>
    </row>
    <row r="71" spans="1:42" s="16" customFormat="1" ht="39.950000000000003" customHeight="1">
      <c r="A71" s="10" t="s">
        <v>161</v>
      </c>
      <c r="B71" s="41" t="s">
        <v>79</v>
      </c>
      <c r="C71" s="42"/>
      <c r="D71" s="4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81"/>
      <c r="AK71" s="81"/>
      <c r="AL71" s="81"/>
      <c r="AM71" s="81"/>
      <c r="AN71" s="81"/>
      <c r="AO71" s="81"/>
      <c r="AP71" s="81"/>
    </row>
    <row r="72" spans="1:42" s="9" customFormat="1" ht="58.5" customHeight="1">
      <c r="A72" s="7" t="s">
        <v>162</v>
      </c>
      <c r="B72" s="35" t="s">
        <v>163</v>
      </c>
      <c r="C72" s="36"/>
      <c r="D72" s="37"/>
      <c r="E72" s="8">
        <f>SUM(E73:E79)</f>
        <v>6</v>
      </c>
      <c r="F72" s="8">
        <f t="shared" ref="F72:AP72" si="19">SUM(F73:F79)</f>
        <v>0</v>
      </c>
      <c r="G72" s="8">
        <f t="shared" si="19"/>
        <v>6</v>
      </c>
      <c r="H72" s="8">
        <f t="shared" si="19"/>
        <v>0</v>
      </c>
      <c r="I72" s="8">
        <f t="shared" si="19"/>
        <v>0</v>
      </c>
      <c r="J72" s="8">
        <f t="shared" si="19"/>
        <v>1</v>
      </c>
      <c r="K72" s="8">
        <f t="shared" si="19"/>
        <v>1</v>
      </c>
      <c r="L72" s="8">
        <f t="shared" si="19"/>
        <v>0</v>
      </c>
      <c r="M72" s="8">
        <f t="shared" si="19"/>
        <v>0</v>
      </c>
      <c r="N72" s="8">
        <f t="shared" si="19"/>
        <v>0</v>
      </c>
      <c r="O72" s="8">
        <f t="shared" si="19"/>
        <v>2</v>
      </c>
      <c r="P72" s="8">
        <f t="shared" si="19"/>
        <v>3</v>
      </c>
      <c r="Q72" s="8">
        <f t="shared" si="19"/>
        <v>0</v>
      </c>
      <c r="R72" s="8">
        <f t="shared" si="19"/>
        <v>2</v>
      </c>
      <c r="S72" s="8">
        <f t="shared" si="19"/>
        <v>1</v>
      </c>
      <c r="T72" s="8">
        <f t="shared" si="19"/>
        <v>0</v>
      </c>
      <c r="U72" s="8">
        <f t="shared" si="19"/>
        <v>0</v>
      </c>
      <c r="V72" s="8">
        <f t="shared" si="19"/>
        <v>0</v>
      </c>
      <c r="W72" s="8">
        <f t="shared" si="19"/>
        <v>0</v>
      </c>
      <c r="X72" s="8">
        <f t="shared" si="19"/>
        <v>0</v>
      </c>
      <c r="Y72" s="8">
        <f t="shared" si="19"/>
        <v>0</v>
      </c>
      <c r="Z72" s="8">
        <f t="shared" si="19"/>
        <v>3</v>
      </c>
      <c r="AA72" s="8">
        <f t="shared" si="19"/>
        <v>0</v>
      </c>
      <c r="AB72" s="8">
        <f t="shared" si="19"/>
        <v>0</v>
      </c>
      <c r="AC72" s="8">
        <f t="shared" si="19"/>
        <v>2</v>
      </c>
      <c r="AD72" s="8">
        <f t="shared" si="19"/>
        <v>0</v>
      </c>
      <c r="AE72" s="8">
        <f t="shared" si="19"/>
        <v>3</v>
      </c>
      <c r="AF72" s="8">
        <f t="shared" si="19"/>
        <v>0</v>
      </c>
      <c r="AG72" s="8">
        <f t="shared" si="19"/>
        <v>3</v>
      </c>
      <c r="AH72" s="8">
        <f t="shared" si="19"/>
        <v>0</v>
      </c>
      <c r="AI72" s="8">
        <f t="shared" si="19"/>
        <v>3</v>
      </c>
      <c r="AJ72" s="8">
        <f t="shared" si="19"/>
        <v>0</v>
      </c>
      <c r="AK72" s="8">
        <f t="shared" si="19"/>
        <v>4</v>
      </c>
      <c r="AL72" s="8">
        <f t="shared" si="19"/>
        <v>0</v>
      </c>
      <c r="AM72" s="8">
        <f t="shared" si="19"/>
        <v>0</v>
      </c>
      <c r="AN72" s="8">
        <f t="shared" si="19"/>
        <v>0</v>
      </c>
      <c r="AO72" s="8">
        <f t="shared" si="19"/>
        <v>0</v>
      </c>
      <c r="AP72" s="8">
        <f t="shared" si="19"/>
        <v>0</v>
      </c>
    </row>
    <row r="73" spans="1:42" s="16" customFormat="1" ht="39.950000000000003" customHeight="1">
      <c r="A73" s="10" t="s">
        <v>164</v>
      </c>
      <c r="B73" s="41" t="s">
        <v>165</v>
      </c>
      <c r="C73" s="42"/>
      <c r="D73" s="4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81"/>
      <c r="AK73" s="81"/>
      <c r="AL73" s="81"/>
      <c r="AM73" s="81"/>
      <c r="AN73" s="81"/>
      <c r="AO73" s="81"/>
      <c r="AP73" s="81"/>
    </row>
    <row r="74" spans="1:42" s="16" customFormat="1" ht="39.950000000000003" customHeight="1">
      <c r="A74" s="10" t="s">
        <v>166</v>
      </c>
      <c r="B74" s="41" t="s">
        <v>167</v>
      </c>
      <c r="C74" s="42"/>
      <c r="D74" s="4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81"/>
      <c r="AK74" s="81"/>
      <c r="AL74" s="81"/>
      <c r="AM74" s="81"/>
      <c r="AN74" s="81"/>
      <c r="AO74" s="81"/>
      <c r="AP74" s="81"/>
    </row>
    <row r="75" spans="1:42" s="16" customFormat="1" ht="39.950000000000003" customHeight="1">
      <c r="A75" s="10" t="s">
        <v>168</v>
      </c>
      <c r="B75" s="41" t="s">
        <v>169</v>
      </c>
      <c r="C75" s="42"/>
      <c r="D75" s="4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81"/>
      <c r="AK75" s="81"/>
      <c r="AL75" s="81"/>
      <c r="AM75" s="81"/>
      <c r="AN75" s="81"/>
      <c r="AO75" s="81"/>
      <c r="AP75" s="81"/>
    </row>
    <row r="76" spans="1:42" s="16" customFormat="1" ht="39.950000000000003" customHeight="1">
      <c r="A76" s="10" t="s">
        <v>170</v>
      </c>
      <c r="B76" s="41" t="s">
        <v>171</v>
      </c>
      <c r="C76" s="42"/>
      <c r="D76" s="4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81"/>
      <c r="AK76" s="81"/>
      <c r="AL76" s="81"/>
      <c r="AM76" s="81"/>
      <c r="AN76" s="81"/>
      <c r="AO76" s="81"/>
      <c r="AP76" s="81"/>
    </row>
    <row r="77" spans="1:42" s="16" customFormat="1" ht="39.950000000000003" customHeight="1">
      <c r="A77" s="10" t="s">
        <v>172</v>
      </c>
      <c r="B77" s="41" t="s">
        <v>173</v>
      </c>
      <c r="C77" s="42"/>
      <c r="D77" s="43"/>
      <c r="E77" s="11">
        <v>2</v>
      </c>
      <c r="F77" s="11"/>
      <c r="G77" s="11">
        <f t="shared" si="10"/>
        <v>2</v>
      </c>
      <c r="H77" s="11"/>
      <c r="I77" s="11"/>
      <c r="J77" s="11"/>
      <c r="K77" s="11"/>
      <c r="L77" s="11"/>
      <c r="M77" s="11"/>
      <c r="N77" s="11"/>
      <c r="O77" s="17"/>
      <c r="P77" s="11">
        <f t="shared" si="15"/>
        <v>1</v>
      </c>
      <c r="Q77" s="17"/>
      <c r="R77" s="17">
        <v>1</v>
      </c>
      <c r="S77" s="11"/>
      <c r="T77" s="17"/>
      <c r="U77" s="11"/>
      <c r="V77" s="17"/>
      <c r="W77" s="11"/>
      <c r="X77" s="11"/>
      <c r="Y77" s="17"/>
      <c r="Z77" s="11">
        <f t="shared" ref="Z76:Z128" si="20">+P77+Y77</f>
        <v>1</v>
      </c>
      <c r="AA77" s="17"/>
      <c r="AB77" s="17"/>
      <c r="AC77" s="17">
        <v>1</v>
      </c>
      <c r="AD77" s="13"/>
      <c r="AE77" s="13">
        <v>1</v>
      </c>
      <c r="AF77" s="14"/>
      <c r="AG77" s="13">
        <f t="shared" ref="AG73:AG79" si="21">+AE77+AF77</f>
        <v>1</v>
      </c>
      <c r="AH77" s="13"/>
      <c r="AI77" s="14">
        <v>1</v>
      </c>
      <c r="AJ77" s="81"/>
      <c r="AK77" s="81">
        <v>1</v>
      </c>
      <c r="AL77" s="81"/>
      <c r="AM77" s="81"/>
      <c r="AN77" s="81"/>
      <c r="AO77" s="81"/>
      <c r="AP77" s="81"/>
    </row>
    <row r="78" spans="1:42" s="16" customFormat="1" ht="39.950000000000003" customHeight="1">
      <c r="A78" s="10" t="s">
        <v>174</v>
      </c>
      <c r="B78" s="41" t="s">
        <v>79</v>
      </c>
      <c r="C78" s="42"/>
      <c r="D78" s="43"/>
      <c r="E78" s="11">
        <v>4</v>
      </c>
      <c r="F78" s="11"/>
      <c r="G78" s="11">
        <f t="shared" si="10"/>
        <v>4</v>
      </c>
      <c r="H78" s="11"/>
      <c r="I78" s="11"/>
      <c r="J78" s="11">
        <f t="shared" ref="J76:J128" si="22">+K78+L78+M78+N78</f>
        <v>1</v>
      </c>
      <c r="K78" s="11">
        <v>1</v>
      </c>
      <c r="L78" s="11"/>
      <c r="M78" s="11"/>
      <c r="N78" s="11"/>
      <c r="O78" s="17">
        <v>2</v>
      </c>
      <c r="P78" s="11">
        <f t="shared" si="15"/>
        <v>2</v>
      </c>
      <c r="Q78" s="17"/>
      <c r="R78" s="17">
        <v>1</v>
      </c>
      <c r="S78" s="11">
        <v>1</v>
      </c>
      <c r="T78" s="17"/>
      <c r="U78" s="11"/>
      <c r="V78" s="17"/>
      <c r="W78" s="11"/>
      <c r="X78" s="11"/>
      <c r="Y78" s="17"/>
      <c r="Z78" s="11">
        <f t="shared" si="20"/>
        <v>2</v>
      </c>
      <c r="AA78" s="17"/>
      <c r="AB78" s="17"/>
      <c r="AC78" s="17">
        <v>1</v>
      </c>
      <c r="AD78" s="13"/>
      <c r="AE78" s="13">
        <v>2</v>
      </c>
      <c r="AF78" s="14"/>
      <c r="AG78" s="13">
        <f t="shared" si="21"/>
        <v>2</v>
      </c>
      <c r="AH78" s="13"/>
      <c r="AI78" s="14">
        <v>2</v>
      </c>
      <c r="AJ78" s="81"/>
      <c r="AK78" s="81">
        <v>3</v>
      </c>
      <c r="AL78" s="81"/>
      <c r="AM78" s="81"/>
      <c r="AN78" s="81"/>
      <c r="AO78" s="81"/>
      <c r="AP78" s="81"/>
    </row>
    <row r="79" spans="1:42" s="16" customFormat="1" ht="39.950000000000003" customHeight="1">
      <c r="A79" s="10" t="s">
        <v>175</v>
      </c>
      <c r="B79" s="41" t="s">
        <v>176</v>
      </c>
      <c r="C79" s="42"/>
      <c r="D79" s="4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81"/>
      <c r="AK79" s="81"/>
      <c r="AL79" s="81"/>
      <c r="AM79" s="81"/>
      <c r="AN79" s="81"/>
      <c r="AO79" s="81"/>
      <c r="AP79" s="81"/>
    </row>
    <row r="80" spans="1:42" s="9" customFormat="1" ht="65.25" customHeight="1">
      <c r="A80" s="7" t="s">
        <v>177</v>
      </c>
      <c r="B80" s="35" t="s">
        <v>178</v>
      </c>
      <c r="C80" s="36"/>
      <c r="D80" s="37"/>
      <c r="E80" s="8">
        <f>SUM(E81:E82)</f>
        <v>3</v>
      </c>
      <c r="F80" s="8">
        <f t="shared" ref="F80:AP80" si="23">SUM(F81:F82)</f>
        <v>0</v>
      </c>
      <c r="G80" s="8">
        <f t="shared" si="23"/>
        <v>3</v>
      </c>
      <c r="H80" s="8">
        <f t="shared" si="23"/>
        <v>0</v>
      </c>
      <c r="I80" s="8">
        <f t="shared" si="23"/>
        <v>0</v>
      </c>
      <c r="J80" s="8">
        <f t="shared" si="23"/>
        <v>1</v>
      </c>
      <c r="K80" s="8">
        <f t="shared" si="23"/>
        <v>1</v>
      </c>
      <c r="L80" s="8">
        <f t="shared" si="23"/>
        <v>0</v>
      </c>
      <c r="M80" s="8">
        <f t="shared" si="23"/>
        <v>0</v>
      </c>
      <c r="N80" s="8">
        <f t="shared" si="23"/>
        <v>0</v>
      </c>
      <c r="O80" s="8">
        <f t="shared" si="23"/>
        <v>0</v>
      </c>
      <c r="P80" s="8">
        <f t="shared" si="23"/>
        <v>0</v>
      </c>
      <c r="Q80" s="8">
        <f t="shared" si="23"/>
        <v>0</v>
      </c>
      <c r="R80" s="8">
        <f t="shared" si="23"/>
        <v>0</v>
      </c>
      <c r="S80" s="8">
        <f t="shared" si="23"/>
        <v>0</v>
      </c>
      <c r="T80" s="8">
        <f t="shared" si="23"/>
        <v>0</v>
      </c>
      <c r="U80" s="8">
        <f t="shared" si="23"/>
        <v>0</v>
      </c>
      <c r="V80" s="8">
        <f t="shared" si="23"/>
        <v>0</v>
      </c>
      <c r="W80" s="8">
        <f t="shared" si="23"/>
        <v>0</v>
      </c>
      <c r="X80" s="8">
        <f t="shared" si="23"/>
        <v>0</v>
      </c>
      <c r="Y80" s="8">
        <f t="shared" si="23"/>
        <v>0</v>
      </c>
      <c r="Z80" s="8">
        <f t="shared" si="23"/>
        <v>0</v>
      </c>
      <c r="AA80" s="8">
        <f t="shared" si="23"/>
        <v>0</v>
      </c>
      <c r="AB80" s="8">
        <f t="shared" si="23"/>
        <v>0</v>
      </c>
      <c r="AC80" s="8">
        <f t="shared" si="23"/>
        <v>4</v>
      </c>
      <c r="AD80" s="8">
        <f t="shared" si="23"/>
        <v>0</v>
      </c>
      <c r="AE80" s="8">
        <f t="shared" si="23"/>
        <v>0</v>
      </c>
      <c r="AF80" s="8">
        <f t="shared" si="23"/>
        <v>0</v>
      </c>
      <c r="AG80" s="8">
        <f t="shared" si="23"/>
        <v>0</v>
      </c>
      <c r="AH80" s="8">
        <f t="shared" si="23"/>
        <v>0</v>
      </c>
      <c r="AI80" s="8">
        <f t="shared" si="23"/>
        <v>0</v>
      </c>
      <c r="AJ80" s="8">
        <f t="shared" si="23"/>
        <v>0</v>
      </c>
      <c r="AK80" s="8">
        <f t="shared" si="23"/>
        <v>0</v>
      </c>
      <c r="AL80" s="8">
        <f t="shared" si="23"/>
        <v>0</v>
      </c>
      <c r="AM80" s="8">
        <f t="shared" si="23"/>
        <v>0</v>
      </c>
      <c r="AN80" s="8">
        <f t="shared" si="23"/>
        <v>0</v>
      </c>
      <c r="AO80" s="8">
        <f t="shared" si="23"/>
        <v>0</v>
      </c>
      <c r="AP80" s="8">
        <f t="shared" si="23"/>
        <v>0</v>
      </c>
    </row>
    <row r="81" spans="1:42" s="16" customFormat="1" ht="39.950000000000003" customHeight="1">
      <c r="A81" s="10" t="s">
        <v>179</v>
      </c>
      <c r="B81" s="41" t="s">
        <v>180</v>
      </c>
      <c r="C81" s="42"/>
      <c r="D81" s="43"/>
      <c r="E81" s="11">
        <v>3</v>
      </c>
      <c r="F81" s="11"/>
      <c r="G81" s="11">
        <f t="shared" si="10"/>
        <v>3</v>
      </c>
      <c r="H81" s="11"/>
      <c r="I81" s="11"/>
      <c r="J81" s="11">
        <f t="shared" si="22"/>
        <v>1</v>
      </c>
      <c r="K81" s="11">
        <v>1</v>
      </c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>
        <v>4</v>
      </c>
      <c r="AD81" s="13"/>
      <c r="AE81" s="13"/>
      <c r="AF81" s="13"/>
      <c r="AG81" s="13"/>
      <c r="AH81" s="13"/>
      <c r="AI81" s="14"/>
      <c r="AJ81" s="81"/>
      <c r="AK81" s="81"/>
      <c r="AL81" s="81"/>
      <c r="AM81" s="81"/>
      <c r="AN81" s="81"/>
      <c r="AO81" s="81"/>
      <c r="AP81" s="81"/>
    </row>
    <row r="82" spans="1:42" s="16" customFormat="1" ht="39.950000000000003" customHeight="1">
      <c r="A82" s="10" t="s">
        <v>181</v>
      </c>
      <c r="B82" s="41" t="s">
        <v>79</v>
      </c>
      <c r="C82" s="42"/>
      <c r="D82" s="4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81"/>
      <c r="AK82" s="81"/>
      <c r="AL82" s="81"/>
      <c r="AM82" s="81"/>
      <c r="AN82" s="81"/>
      <c r="AO82" s="81"/>
      <c r="AP82" s="81"/>
    </row>
    <row r="83" spans="1:42" s="9" customFormat="1" ht="39.950000000000003" customHeight="1">
      <c r="A83" s="7" t="s">
        <v>182</v>
      </c>
      <c r="B83" s="35" t="s">
        <v>183</v>
      </c>
      <c r="C83" s="36"/>
      <c r="D83" s="37"/>
      <c r="E83" s="8">
        <f>SUM(E84:E104)</f>
        <v>25</v>
      </c>
      <c r="F83" s="8">
        <f t="shared" ref="F83:AP83" si="24">SUM(F84:F104)</f>
        <v>1</v>
      </c>
      <c r="G83" s="8">
        <f t="shared" si="24"/>
        <v>24</v>
      </c>
      <c r="H83" s="8">
        <f t="shared" si="24"/>
        <v>0</v>
      </c>
      <c r="I83" s="8">
        <f t="shared" si="24"/>
        <v>0</v>
      </c>
      <c r="J83" s="8">
        <f t="shared" si="24"/>
        <v>19</v>
      </c>
      <c r="K83" s="8">
        <f t="shared" si="24"/>
        <v>16</v>
      </c>
      <c r="L83" s="8">
        <f t="shared" si="24"/>
        <v>3</v>
      </c>
      <c r="M83" s="8">
        <f t="shared" si="24"/>
        <v>0</v>
      </c>
      <c r="N83" s="8">
        <f t="shared" si="24"/>
        <v>0</v>
      </c>
      <c r="O83" s="8">
        <f t="shared" si="24"/>
        <v>1</v>
      </c>
      <c r="P83" s="8">
        <f t="shared" si="24"/>
        <v>21</v>
      </c>
      <c r="Q83" s="8">
        <f t="shared" si="24"/>
        <v>18</v>
      </c>
      <c r="R83" s="8">
        <f t="shared" si="24"/>
        <v>2</v>
      </c>
      <c r="S83" s="8">
        <f t="shared" si="24"/>
        <v>1</v>
      </c>
      <c r="T83" s="8">
        <f t="shared" si="24"/>
        <v>0</v>
      </c>
      <c r="U83" s="8">
        <f t="shared" si="24"/>
        <v>0</v>
      </c>
      <c r="V83" s="8">
        <f t="shared" si="24"/>
        <v>0</v>
      </c>
      <c r="W83" s="8">
        <f t="shared" si="24"/>
        <v>0</v>
      </c>
      <c r="X83" s="8">
        <f t="shared" si="24"/>
        <v>0</v>
      </c>
      <c r="Y83" s="8">
        <f t="shared" si="24"/>
        <v>0</v>
      </c>
      <c r="Z83" s="8">
        <f t="shared" si="24"/>
        <v>21</v>
      </c>
      <c r="AA83" s="8">
        <f t="shared" si="24"/>
        <v>0</v>
      </c>
      <c r="AB83" s="8">
        <f t="shared" si="24"/>
        <v>0</v>
      </c>
      <c r="AC83" s="8">
        <f t="shared" si="24"/>
        <v>19</v>
      </c>
      <c r="AD83" s="8">
        <f t="shared" si="24"/>
        <v>4</v>
      </c>
      <c r="AE83" s="8">
        <f t="shared" si="24"/>
        <v>1</v>
      </c>
      <c r="AF83" s="8">
        <f t="shared" si="24"/>
        <v>0</v>
      </c>
      <c r="AG83" s="8">
        <f t="shared" si="24"/>
        <v>1</v>
      </c>
      <c r="AH83" s="8">
        <f t="shared" si="24"/>
        <v>0</v>
      </c>
      <c r="AI83" s="8">
        <f t="shared" si="24"/>
        <v>1</v>
      </c>
      <c r="AJ83" s="8">
        <f t="shared" si="24"/>
        <v>0</v>
      </c>
      <c r="AK83" s="8">
        <f t="shared" si="24"/>
        <v>1</v>
      </c>
      <c r="AL83" s="8">
        <f t="shared" si="24"/>
        <v>0</v>
      </c>
      <c r="AM83" s="8">
        <f t="shared" si="24"/>
        <v>0</v>
      </c>
      <c r="AN83" s="8">
        <f t="shared" si="24"/>
        <v>0</v>
      </c>
      <c r="AO83" s="8">
        <f t="shared" si="24"/>
        <v>0</v>
      </c>
      <c r="AP83" s="8">
        <f t="shared" si="24"/>
        <v>0</v>
      </c>
    </row>
    <row r="84" spans="1:42" s="16" customFormat="1" ht="39.950000000000003" customHeight="1">
      <c r="A84" s="10" t="s">
        <v>184</v>
      </c>
      <c r="B84" s="41" t="s">
        <v>185</v>
      </c>
      <c r="C84" s="42"/>
      <c r="D84" s="4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81"/>
      <c r="AK84" s="81"/>
      <c r="AL84" s="81"/>
      <c r="AM84" s="81"/>
      <c r="AN84" s="81"/>
      <c r="AO84" s="81"/>
      <c r="AP84" s="81"/>
    </row>
    <row r="85" spans="1:42" s="16" customFormat="1" ht="69" customHeight="1">
      <c r="A85" s="10" t="s">
        <v>186</v>
      </c>
      <c r="B85" s="41" t="s">
        <v>187</v>
      </c>
      <c r="C85" s="42"/>
      <c r="D85" s="43"/>
      <c r="E85" s="11">
        <v>8</v>
      </c>
      <c r="F85" s="11"/>
      <c r="G85" s="11">
        <f t="shared" si="10"/>
        <v>8</v>
      </c>
      <c r="H85" s="11"/>
      <c r="I85" s="11"/>
      <c r="J85" s="11">
        <f t="shared" si="22"/>
        <v>3</v>
      </c>
      <c r="K85" s="11">
        <v>2</v>
      </c>
      <c r="L85" s="11">
        <v>1</v>
      </c>
      <c r="M85" s="11"/>
      <c r="N85" s="11"/>
      <c r="O85" s="17"/>
      <c r="P85" s="11">
        <f t="shared" si="15"/>
        <v>3</v>
      </c>
      <c r="Q85" s="17">
        <v>3</v>
      </c>
      <c r="R85" s="17"/>
      <c r="S85" s="11"/>
      <c r="T85" s="17"/>
      <c r="U85" s="11"/>
      <c r="V85" s="17"/>
      <c r="W85" s="11"/>
      <c r="X85" s="11"/>
      <c r="Y85" s="17"/>
      <c r="Z85" s="11">
        <f t="shared" si="20"/>
        <v>3</v>
      </c>
      <c r="AA85" s="17"/>
      <c r="AB85" s="17"/>
      <c r="AC85" s="17">
        <v>7</v>
      </c>
      <c r="AD85" s="13">
        <v>3</v>
      </c>
      <c r="AE85" s="13"/>
      <c r="AF85" s="14"/>
      <c r="AG85" s="13"/>
      <c r="AH85" s="13"/>
      <c r="AI85" s="14"/>
      <c r="AJ85" s="81"/>
      <c r="AK85" s="81"/>
      <c r="AL85" s="81"/>
      <c r="AM85" s="81"/>
      <c r="AN85" s="81"/>
      <c r="AO85" s="81"/>
      <c r="AP85" s="81"/>
    </row>
    <row r="86" spans="1:42" s="16" customFormat="1" ht="39.950000000000003" customHeight="1">
      <c r="A86" s="10" t="s">
        <v>188</v>
      </c>
      <c r="B86" s="41" t="s">
        <v>189</v>
      </c>
      <c r="C86" s="42"/>
      <c r="D86" s="4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81"/>
      <c r="AK86" s="81"/>
      <c r="AL86" s="81"/>
      <c r="AM86" s="81"/>
      <c r="AN86" s="81"/>
      <c r="AO86" s="81"/>
      <c r="AP86" s="81"/>
    </row>
    <row r="87" spans="1:42" s="16" customFormat="1" ht="39.950000000000003" customHeight="1">
      <c r="A87" s="10" t="s">
        <v>190</v>
      </c>
      <c r="B87" s="41" t="s">
        <v>191</v>
      </c>
      <c r="C87" s="42"/>
      <c r="D87" s="43"/>
      <c r="E87" s="11">
        <v>2</v>
      </c>
      <c r="F87" s="11"/>
      <c r="G87" s="11">
        <f t="shared" si="10"/>
        <v>2</v>
      </c>
      <c r="H87" s="11"/>
      <c r="I87" s="11"/>
      <c r="J87" s="11">
        <f t="shared" si="22"/>
        <v>5</v>
      </c>
      <c r="K87" s="11">
        <v>5</v>
      </c>
      <c r="L87" s="11"/>
      <c r="M87" s="11"/>
      <c r="N87" s="11"/>
      <c r="O87" s="17"/>
      <c r="P87" s="11">
        <f t="shared" si="15"/>
        <v>3</v>
      </c>
      <c r="Q87" s="17">
        <v>3</v>
      </c>
      <c r="R87" s="17"/>
      <c r="S87" s="11"/>
      <c r="T87" s="17"/>
      <c r="U87" s="11"/>
      <c r="V87" s="17"/>
      <c r="W87" s="11"/>
      <c r="X87" s="11"/>
      <c r="Y87" s="17"/>
      <c r="Z87" s="11">
        <f t="shared" si="20"/>
        <v>3</v>
      </c>
      <c r="AA87" s="17"/>
      <c r="AB87" s="17"/>
      <c r="AC87" s="17">
        <v>4</v>
      </c>
      <c r="AD87" s="13"/>
      <c r="AE87" s="13"/>
      <c r="AF87" s="14"/>
      <c r="AG87" s="13"/>
      <c r="AH87" s="13"/>
      <c r="AI87" s="14"/>
      <c r="AJ87" s="81"/>
      <c r="AK87" s="81"/>
      <c r="AL87" s="81"/>
      <c r="AM87" s="81"/>
      <c r="AN87" s="81"/>
      <c r="AO87" s="81"/>
      <c r="AP87" s="81"/>
    </row>
    <row r="88" spans="1:42" s="16" customFormat="1" ht="39.950000000000003" customHeight="1">
      <c r="A88" s="10" t="s">
        <v>192</v>
      </c>
      <c r="B88" s="41" t="s">
        <v>193</v>
      </c>
      <c r="C88" s="42"/>
      <c r="D88" s="43"/>
      <c r="E88" s="11">
        <v>1</v>
      </c>
      <c r="F88" s="11">
        <v>1</v>
      </c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>
        <v>1</v>
      </c>
      <c r="AD88" s="13">
        <v>1</v>
      </c>
      <c r="AE88" s="13"/>
      <c r="AF88" s="14"/>
      <c r="AG88" s="13"/>
      <c r="AH88" s="13"/>
      <c r="AI88" s="14"/>
      <c r="AJ88" s="81"/>
      <c r="AK88" s="81"/>
      <c r="AL88" s="81"/>
      <c r="AM88" s="81"/>
      <c r="AN88" s="81"/>
      <c r="AO88" s="81"/>
      <c r="AP88" s="81"/>
    </row>
    <row r="89" spans="1:42" s="16" customFormat="1" ht="39.950000000000003" customHeight="1">
      <c r="A89" s="10" t="s">
        <v>194</v>
      </c>
      <c r="B89" s="41" t="s">
        <v>195</v>
      </c>
      <c r="C89" s="42"/>
      <c r="D89" s="4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81"/>
      <c r="AK89" s="81"/>
      <c r="AL89" s="81"/>
      <c r="AM89" s="81"/>
      <c r="AN89" s="81"/>
      <c r="AO89" s="81"/>
      <c r="AP89" s="81"/>
    </row>
    <row r="90" spans="1:42" s="16" customFormat="1" ht="39.950000000000003" customHeight="1">
      <c r="A90" s="10" t="s">
        <v>196</v>
      </c>
      <c r="B90" s="41" t="s">
        <v>197</v>
      </c>
      <c r="C90" s="42"/>
      <c r="D90" s="43"/>
      <c r="E90" s="11">
        <v>2</v>
      </c>
      <c r="F90" s="11"/>
      <c r="G90" s="11">
        <f t="shared" si="10"/>
        <v>2</v>
      </c>
      <c r="H90" s="11"/>
      <c r="I90" s="11"/>
      <c r="J90" s="11">
        <f t="shared" si="22"/>
        <v>1</v>
      </c>
      <c r="K90" s="11">
        <v>1</v>
      </c>
      <c r="L90" s="11"/>
      <c r="M90" s="11"/>
      <c r="N90" s="11"/>
      <c r="O90" s="17">
        <v>1</v>
      </c>
      <c r="P90" s="11">
        <f t="shared" si="15"/>
        <v>2</v>
      </c>
      <c r="Q90" s="17">
        <v>1</v>
      </c>
      <c r="R90" s="17">
        <v>1</v>
      </c>
      <c r="S90" s="11"/>
      <c r="T90" s="17"/>
      <c r="U90" s="11"/>
      <c r="V90" s="17"/>
      <c r="W90" s="11"/>
      <c r="X90" s="11"/>
      <c r="Y90" s="17"/>
      <c r="Z90" s="11">
        <f t="shared" si="20"/>
        <v>2</v>
      </c>
      <c r="AA90" s="17"/>
      <c r="AB90" s="17"/>
      <c r="AC90" s="17"/>
      <c r="AD90" s="13"/>
      <c r="AE90" s="13"/>
      <c r="AF90" s="14"/>
      <c r="AG90" s="13"/>
      <c r="AH90" s="13"/>
      <c r="AI90" s="14"/>
      <c r="AJ90" s="81"/>
      <c r="AK90" s="81"/>
      <c r="AL90" s="81"/>
      <c r="AM90" s="81"/>
      <c r="AN90" s="81"/>
      <c r="AO90" s="81"/>
      <c r="AP90" s="81"/>
    </row>
    <row r="91" spans="1:42" s="16" customFormat="1" ht="39.950000000000003" customHeight="1">
      <c r="A91" s="10" t="s">
        <v>198</v>
      </c>
      <c r="B91" s="41" t="s">
        <v>199</v>
      </c>
      <c r="C91" s="42"/>
      <c r="D91" s="4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81"/>
      <c r="AK91" s="81"/>
      <c r="AL91" s="81"/>
      <c r="AM91" s="81"/>
      <c r="AN91" s="81"/>
      <c r="AO91" s="81"/>
      <c r="AP91" s="81"/>
    </row>
    <row r="92" spans="1:42" s="16" customFormat="1" ht="39.950000000000003" customHeight="1">
      <c r="A92" s="10" t="s">
        <v>200</v>
      </c>
      <c r="B92" s="41" t="s">
        <v>201</v>
      </c>
      <c r="C92" s="42"/>
      <c r="D92" s="43"/>
      <c r="E92" s="11">
        <v>1</v>
      </c>
      <c r="F92" s="11"/>
      <c r="G92" s="11">
        <f t="shared" si="10"/>
        <v>1</v>
      </c>
      <c r="H92" s="11"/>
      <c r="I92" s="11"/>
      <c r="J92" s="11"/>
      <c r="K92" s="11"/>
      <c r="L92" s="11"/>
      <c r="M92" s="11"/>
      <c r="N92" s="11"/>
      <c r="O92" s="17"/>
      <c r="P92" s="11">
        <f t="shared" si="15"/>
        <v>1</v>
      </c>
      <c r="Q92" s="17">
        <v>1</v>
      </c>
      <c r="R92" s="17"/>
      <c r="S92" s="11"/>
      <c r="T92" s="17"/>
      <c r="U92" s="11"/>
      <c r="V92" s="17"/>
      <c r="W92" s="11"/>
      <c r="X92" s="11"/>
      <c r="Y92" s="17"/>
      <c r="Z92" s="11">
        <f t="shared" si="20"/>
        <v>1</v>
      </c>
      <c r="AA92" s="17"/>
      <c r="AB92" s="17"/>
      <c r="AC92" s="17"/>
      <c r="AD92" s="13"/>
      <c r="AE92" s="13"/>
      <c r="AF92" s="14"/>
      <c r="AG92" s="13"/>
      <c r="AH92" s="13"/>
      <c r="AI92" s="14"/>
      <c r="AJ92" s="81"/>
      <c r="AK92" s="81"/>
      <c r="AL92" s="81"/>
      <c r="AM92" s="81"/>
      <c r="AN92" s="81"/>
      <c r="AO92" s="81"/>
      <c r="AP92" s="81"/>
    </row>
    <row r="93" spans="1:42" s="16" customFormat="1" ht="64.5" customHeight="1">
      <c r="A93" s="10" t="s">
        <v>202</v>
      </c>
      <c r="B93" s="41" t="s">
        <v>203</v>
      </c>
      <c r="C93" s="42"/>
      <c r="D93" s="43"/>
      <c r="E93" s="11">
        <v>1</v>
      </c>
      <c r="F93" s="11"/>
      <c r="G93" s="11">
        <f t="shared" si="10"/>
        <v>1</v>
      </c>
      <c r="H93" s="11"/>
      <c r="I93" s="11"/>
      <c r="J93" s="11">
        <f t="shared" si="22"/>
        <v>3</v>
      </c>
      <c r="K93" s="11">
        <v>3</v>
      </c>
      <c r="L93" s="11"/>
      <c r="M93" s="11"/>
      <c r="N93" s="11"/>
      <c r="O93" s="17"/>
      <c r="P93" s="11">
        <f t="shared" si="15"/>
        <v>2</v>
      </c>
      <c r="Q93" s="17">
        <v>2</v>
      </c>
      <c r="R93" s="17"/>
      <c r="S93" s="11"/>
      <c r="T93" s="17"/>
      <c r="U93" s="11"/>
      <c r="V93" s="17"/>
      <c r="W93" s="11"/>
      <c r="X93" s="11"/>
      <c r="Y93" s="17"/>
      <c r="Z93" s="11">
        <f t="shared" si="20"/>
        <v>2</v>
      </c>
      <c r="AA93" s="17"/>
      <c r="AB93" s="17"/>
      <c r="AC93" s="17">
        <v>2</v>
      </c>
      <c r="AD93" s="13"/>
      <c r="AE93" s="13"/>
      <c r="AF93" s="14"/>
      <c r="AG93" s="13"/>
      <c r="AH93" s="13"/>
      <c r="AI93" s="14"/>
      <c r="AJ93" s="81"/>
      <c r="AK93" s="81"/>
      <c r="AL93" s="81"/>
      <c r="AM93" s="81"/>
      <c r="AN93" s="81"/>
      <c r="AO93" s="81"/>
      <c r="AP93" s="81"/>
    </row>
    <row r="94" spans="1:42" s="16" customFormat="1" ht="39.950000000000003" customHeight="1">
      <c r="A94" s="10" t="s">
        <v>204</v>
      </c>
      <c r="B94" s="41" t="s">
        <v>205</v>
      </c>
      <c r="C94" s="42"/>
      <c r="D94" s="43"/>
      <c r="E94" s="11">
        <v>4</v>
      </c>
      <c r="F94" s="11"/>
      <c r="G94" s="11">
        <f t="shared" si="10"/>
        <v>4</v>
      </c>
      <c r="H94" s="11"/>
      <c r="I94" s="11"/>
      <c r="J94" s="11">
        <f t="shared" si="22"/>
        <v>2</v>
      </c>
      <c r="K94" s="11">
        <v>1</v>
      </c>
      <c r="L94" s="11">
        <v>1</v>
      </c>
      <c r="M94" s="11"/>
      <c r="N94" s="11"/>
      <c r="O94" s="17"/>
      <c r="P94" s="11">
        <f t="shared" si="15"/>
        <v>4</v>
      </c>
      <c r="Q94" s="17">
        <v>4</v>
      </c>
      <c r="R94" s="17"/>
      <c r="S94" s="11"/>
      <c r="T94" s="17"/>
      <c r="U94" s="11"/>
      <c r="V94" s="17"/>
      <c r="W94" s="11"/>
      <c r="X94" s="11"/>
      <c r="Y94" s="17"/>
      <c r="Z94" s="11">
        <f t="shared" si="20"/>
        <v>4</v>
      </c>
      <c r="AA94" s="17"/>
      <c r="AB94" s="17"/>
      <c r="AC94" s="17">
        <v>1</v>
      </c>
      <c r="AD94" s="13"/>
      <c r="AE94" s="13"/>
      <c r="AF94" s="14"/>
      <c r="AG94" s="13"/>
      <c r="AH94" s="13"/>
      <c r="AI94" s="14"/>
      <c r="AJ94" s="81"/>
      <c r="AK94" s="81"/>
      <c r="AL94" s="81"/>
      <c r="AM94" s="81"/>
      <c r="AN94" s="81"/>
      <c r="AO94" s="81"/>
      <c r="AP94" s="81"/>
    </row>
    <row r="95" spans="1:42" s="16" customFormat="1" ht="39.950000000000003" customHeight="1">
      <c r="A95" s="10" t="s">
        <v>206</v>
      </c>
      <c r="B95" s="41" t="s">
        <v>207</v>
      </c>
      <c r="C95" s="42"/>
      <c r="D95" s="4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81"/>
      <c r="AK95" s="81"/>
      <c r="AL95" s="81"/>
      <c r="AM95" s="81"/>
      <c r="AN95" s="81"/>
      <c r="AO95" s="81"/>
      <c r="AP95" s="81"/>
    </row>
    <row r="96" spans="1:42" s="16" customFormat="1" ht="39.950000000000003" customHeight="1">
      <c r="A96" s="10" t="s">
        <v>208</v>
      </c>
      <c r="B96" s="41" t="s">
        <v>209</v>
      </c>
      <c r="C96" s="42"/>
      <c r="D96" s="43"/>
      <c r="E96" s="11"/>
      <c r="F96" s="11"/>
      <c r="G96" s="11"/>
      <c r="H96" s="11"/>
      <c r="I96" s="11"/>
      <c r="J96" s="11">
        <f t="shared" si="22"/>
        <v>1</v>
      </c>
      <c r="K96" s="11">
        <v>1</v>
      </c>
      <c r="L96" s="11"/>
      <c r="M96" s="11"/>
      <c r="N96" s="11"/>
      <c r="O96" s="17"/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>
        <v>1</v>
      </c>
      <c r="AD96" s="13"/>
      <c r="AE96" s="13"/>
      <c r="AF96" s="14"/>
      <c r="AG96" s="13"/>
      <c r="AH96" s="13"/>
      <c r="AI96" s="14"/>
      <c r="AJ96" s="81"/>
      <c r="AK96" s="81"/>
      <c r="AL96" s="81"/>
      <c r="AM96" s="81"/>
      <c r="AN96" s="81"/>
      <c r="AO96" s="81"/>
      <c r="AP96" s="81"/>
    </row>
    <row r="97" spans="1:42" s="16" customFormat="1" ht="39.950000000000003" customHeight="1">
      <c r="A97" s="10" t="s">
        <v>210</v>
      </c>
      <c r="B97" s="41" t="s">
        <v>211</v>
      </c>
      <c r="C97" s="42"/>
      <c r="D97" s="43"/>
      <c r="E97" s="11">
        <v>1</v>
      </c>
      <c r="F97" s="11"/>
      <c r="G97" s="11">
        <f t="shared" ref="G97:G128" si="25">+E97-F97-H97-I97</f>
        <v>1</v>
      </c>
      <c r="H97" s="11"/>
      <c r="I97" s="11"/>
      <c r="J97" s="11"/>
      <c r="K97" s="11"/>
      <c r="L97" s="11"/>
      <c r="M97" s="11"/>
      <c r="N97" s="11"/>
      <c r="O97" s="17"/>
      <c r="P97" s="11">
        <f t="shared" ref="P97:P128" si="26">+Q97+R97+S97+T97+U97</f>
        <v>1</v>
      </c>
      <c r="Q97" s="17"/>
      <c r="R97" s="11"/>
      <c r="S97" s="11">
        <v>1</v>
      </c>
      <c r="T97" s="17"/>
      <c r="U97" s="11"/>
      <c r="V97" s="17"/>
      <c r="W97" s="11"/>
      <c r="X97" s="11"/>
      <c r="Y97" s="17"/>
      <c r="Z97" s="11">
        <f t="shared" si="20"/>
        <v>1</v>
      </c>
      <c r="AA97" s="17"/>
      <c r="AB97" s="17"/>
      <c r="AC97" s="17"/>
      <c r="AD97" s="13"/>
      <c r="AE97" s="13">
        <v>1</v>
      </c>
      <c r="AF97" s="14"/>
      <c r="AG97" s="13">
        <f t="shared" ref="AG84:AG104" si="27">+AE97+AF97</f>
        <v>1</v>
      </c>
      <c r="AH97" s="13"/>
      <c r="AI97" s="14">
        <v>1</v>
      </c>
      <c r="AJ97" s="81"/>
      <c r="AK97" s="81">
        <v>1</v>
      </c>
      <c r="AL97" s="81"/>
      <c r="AM97" s="81"/>
      <c r="AN97" s="81"/>
      <c r="AO97" s="81"/>
      <c r="AP97" s="81"/>
    </row>
    <row r="98" spans="1:42" s="16" customFormat="1" ht="39.950000000000003" customHeight="1">
      <c r="A98" s="10" t="s">
        <v>212</v>
      </c>
      <c r="B98" s="41" t="s">
        <v>213</v>
      </c>
      <c r="C98" s="42"/>
      <c r="D98" s="4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81"/>
      <c r="AK98" s="81"/>
      <c r="AL98" s="81"/>
      <c r="AM98" s="81"/>
      <c r="AN98" s="81"/>
      <c r="AO98" s="81"/>
      <c r="AP98" s="81"/>
    </row>
    <row r="99" spans="1:42" s="16" customFormat="1" ht="39.950000000000003" customHeight="1">
      <c r="A99" s="10" t="s">
        <v>214</v>
      </c>
      <c r="B99" s="44" t="s">
        <v>215</v>
      </c>
      <c r="C99" s="44"/>
      <c r="D99" s="44"/>
      <c r="E99" s="11">
        <v>4</v>
      </c>
      <c r="F99" s="11"/>
      <c r="G99" s="11">
        <f t="shared" si="25"/>
        <v>4</v>
      </c>
      <c r="H99" s="11"/>
      <c r="I99" s="11"/>
      <c r="J99" s="11">
        <f t="shared" si="22"/>
        <v>4</v>
      </c>
      <c r="K99" s="11">
        <v>3</v>
      </c>
      <c r="L99" s="11">
        <v>1</v>
      </c>
      <c r="M99" s="11"/>
      <c r="N99" s="11"/>
      <c r="O99" s="17"/>
      <c r="P99" s="11">
        <f t="shared" si="26"/>
        <v>4</v>
      </c>
      <c r="Q99" s="17">
        <v>3</v>
      </c>
      <c r="R99" s="17">
        <v>1</v>
      </c>
      <c r="S99" s="11"/>
      <c r="T99" s="17"/>
      <c r="U99" s="11"/>
      <c r="V99" s="17"/>
      <c r="W99" s="11"/>
      <c r="X99" s="11"/>
      <c r="Y99" s="17"/>
      <c r="Z99" s="11">
        <f t="shared" si="20"/>
        <v>4</v>
      </c>
      <c r="AA99" s="17"/>
      <c r="AB99" s="17"/>
      <c r="AC99" s="17">
        <v>3</v>
      </c>
      <c r="AD99" s="13"/>
      <c r="AE99" s="13"/>
      <c r="AF99" s="14"/>
      <c r="AG99" s="13"/>
      <c r="AH99" s="13"/>
      <c r="AI99" s="14"/>
      <c r="AJ99" s="81"/>
      <c r="AK99" s="81"/>
      <c r="AL99" s="81"/>
      <c r="AM99" s="81"/>
      <c r="AN99" s="81"/>
      <c r="AO99" s="81"/>
      <c r="AP99" s="81"/>
    </row>
    <row r="100" spans="1:42" s="16" customFormat="1" ht="39.950000000000003" customHeight="1">
      <c r="A100" s="10" t="s">
        <v>216</v>
      </c>
      <c r="B100" s="41" t="s">
        <v>217</v>
      </c>
      <c r="C100" s="42"/>
      <c r="D100" s="4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81"/>
      <c r="AK100" s="81"/>
      <c r="AL100" s="81"/>
      <c r="AM100" s="81"/>
      <c r="AN100" s="81"/>
      <c r="AO100" s="81"/>
      <c r="AP100" s="81"/>
    </row>
    <row r="101" spans="1:42" s="16" customFormat="1" ht="39.950000000000003" customHeight="1">
      <c r="A101" s="10" t="s">
        <v>218</v>
      </c>
      <c r="B101" s="41" t="s">
        <v>219</v>
      </c>
      <c r="C101" s="42"/>
      <c r="D101" s="4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81"/>
      <c r="AK101" s="81"/>
      <c r="AL101" s="81"/>
      <c r="AM101" s="81"/>
      <c r="AN101" s="81"/>
      <c r="AO101" s="81"/>
      <c r="AP101" s="81"/>
    </row>
    <row r="102" spans="1:42" s="16" customFormat="1" ht="39.950000000000003" customHeight="1">
      <c r="A102" s="10" t="s">
        <v>220</v>
      </c>
      <c r="B102" s="41" t="s">
        <v>79</v>
      </c>
      <c r="C102" s="42"/>
      <c r="D102" s="43"/>
      <c r="E102" s="11">
        <v>1</v>
      </c>
      <c r="F102" s="11"/>
      <c r="G102" s="11">
        <f t="shared" si="25"/>
        <v>1</v>
      </c>
      <c r="H102" s="11"/>
      <c r="I102" s="11"/>
      <c r="J102" s="11"/>
      <c r="K102" s="11"/>
      <c r="L102" s="11"/>
      <c r="M102" s="11"/>
      <c r="N102" s="11"/>
      <c r="O102" s="17"/>
      <c r="P102" s="11">
        <f t="shared" si="26"/>
        <v>1</v>
      </c>
      <c r="Q102" s="17">
        <v>1</v>
      </c>
      <c r="R102" s="17"/>
      <c r="S102" s="11"/>
      <c r="T102" s="17"/>
      <c r="U102" s="11"/>
      <c r="V102" s="17"/>
      <c r="W102" s="11"/>
      <c r="X102" s="11"/>
      <c r="Y102" s="17"/>
      <c r="Z102" s="11">
        <f t="shared" si="20"/>
        <v>1</v>
      </c>
      <c r="AA102" s="17"/>
      <c r="AB102" s="17"/>
      <c r="AC102" s="17"/>
      <c r="AD102" s="13"/>
      <c r="AE102" s="13"/>
      <c r="AF102" s="14"/>
      <c r="AG102" s="13"/>
      <c r="AH102" s="13"/>
      <c r="AI102" s="14"/>
      <c r="AJ102" s="81"/>
      <c r="AK102" s="81"/>
      <c r="AL102" s="81"/>
      <c r="AM102" s="81"/>
      <c r="AN102" s="81"/>
      <c r="AO102" s="81"/>
      <c r="AP102" s="81"/>
    </row>
    <row r="103" spans="1:42" s="16" customFormat="1" ht="39.950000000000003" customHeight="1">
      <c r="A103" s="10" t="s">
        <v>221</v>
      </c>
      <c r="B103" s="41" t="s">
        <v>222</v>
      </c>
      <c r="C103" s="42"/>
      <c r="D103" s="4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81"/>
      <c r="AK103" s="81"/>
      <c r="AL103" s="81"/>
      <c r="AM103" s="81"/>
      <c r="AN103" s="81"/>
      <c r="AO103" s="81"/>
      <c r="AP103" s="81"/>
    </row>
    <row r="104" spans="1:42" s="16" customFormat="1" ht="39.950000000000003" customHeight="1">
      <c r="A104" s="10" t="s">
        <v>223</v>
      </c>
      <c r="B104" s="41" t="s">
        <v>224</v>
      </c>
      <c r="C104" s="42"/>
      <c r="D104" s="4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81"/>
      <c r="AK104" s="81"/>
      <c r="AL104" s="81"/>
      <c r="AM104" s="81"/>
      <c r="AN104" s="81"/>
      <c r="AO104" s="81"/>
      <c r="AP104" s="81"/>
    </row>
    <row r="105" spans="1:42" s="9" customFormat="1" ht="39.950000000000003" customHeight="1">
      <c r="A105" s="7" t="s">
        <v>225</v>
      </c>
      <c r="B105" s="35" t="s">
        <v>226</v>
      </c>
      <c r="C105" s="36"/>
      <c r="D105" s="37"/>
      <c r="E105" s="8">
        <f>SUM(E106:E109)</f>
        <v>0</v>
      </c>
      <c r="F105" s="8">
        <f t="shared" ref="F105:AP105" si="28">SUM(F106:F109)</f>
        <v>0</v>
      </c>
      <c r="G105" s="8">
        <f t="shared" si="28"/>
        <v>0</v>
      </c>
      <c r="H105" s="8">
        <f t="shared" si="28"/>
        <v>0</v>
      </c>
      <c r="I105" s="8">
        <f t="shared" si="28"/>
        <v>0</v>
      </c>
      <c r="J105" s="8">
        <f t="shared" si="28"/>
        <v>0</v>
      </c>
      <c r="K105" s="8">
        <f t="shared" si="28"/>
        <v>0</v>
      </c>
      <c r="L105" s="8">
        <f t="shared" si="28"/>
        <v>0</v>
      </c>
      <c r="M105" s="8">
        <f t="shared" si="28"/>
        <v>0</v>
      </c>
      <c r="N105" s="8">
        <f t="shared" si="28"/>
        <v>0</v>
      </c>
      <c r="O105" s="8">
        <f t="shared" si="28"/>
        <v>0</v>
      </c>
      <c r="P105" s="8">
        <f t="shared" si="28"/>
        <v>0</v>
      </c>
      <c r="Q105" s="8">
        <f t="shared" si="28"/>
        <v>0</v>
      </c>
      <c r="R105" s="8">
        <f t="shared" si="28"/>
        <v>0</v>
      </c>
      <c r="S105" s="8">
        <f t="shared" si="28"/>
        <v>0</v>
      </c>
      <c r="T105" s="8">
        <f t="shared" si="28"/>
        <v>0</v>
      </c>
      <c r="U105" s="8">
        <f t="shared" si="28"/>
        <v>0</v>
      </c>
      <c r="V105" s="8">
        <f t="shared" si="28"/>
        <v>0</v>
      </c>
      <c r="W105" s="8">
        <f t="shared" si="28"/>
        <v>0</v>
      </c>
      <c r="X105" s="8">
        <f t="shared" si="28"/>
        <v>0</v>
      </c>
      <c r="Y105" s="8">
        <f t="shared" si="28"/>
        <v>0</v>
      </c>
      <c r="Z105" s="8">
        <f t="shared" si="28"/>
        <v>0</v>
      </c>
      <c r="AA105" s="8">
        <f t="shared" si="28"/>
        <v>0</v>
      </c>
      <c r="AB105" s="8">
        <f t="shared" si="28"/>
        <v>0</v>
      </c>
      <c r="AC105" s="8">
        <f t="shared" si="28"/>
        <v>0</v>
      </c>
      <c r="AD105" s="8">
        <f t="shared" si="28"/>
        <v>0</v>
      </c>
      <c r="AE105" s="8">
        <f t="shared" si="28"/>
        <v>0</v>
      </c>
      <c r="AF105" s="8">
        <f t="shared" si="28"/>
        <v>0</v>
      </c>
      <c r="AG105" s="8">
        <f t="shared" si="28"/>
        <v>0</v>
      </c>
      <c r="AH105" s="8">
        <f t="shared" si="28"/>
        <v>0</v>
      </c>
      <c r="AI105" s="8">
        <f t="shared" si="28"/>
        <v>0</v>
      </c>
      <c r="AJ105" s="8">
        <f t="shared" si="28"/>
        <v>0</v>
      </c>
      <c r="AK105" s="8">
        <f t="shared" si="28"/>
        <v>0</v>
      </c>
      <c r="AL105" s="8">
        <f t="shared" si="28"/>
        <v>0</v>
      </c>
      <c r="AM105" s="8">
        <f t="shared" si="28"/>
        <v>0</v>
      </c>
      <c r="AN105" s="8">
        <f t="shared" si="28"/>
        <v>0</v>
      </c>
      <c r="AO105" s="8">
        <f t="shared" si="28"/>
        <v>0</v>
      </c>
      <c r="AP105" s="8">
        <f t="shared" si="28"/>
        <v>0</v>
      </c>
    </row>
    <row r="106" spans="1:42" s="16" customFormat="1" ht="90" customHeight="1">
      <c r="A106" s="10" t="s">
        <v>227</v>
      </c>
      <c r="B106" s="41" t="s">
        <v>228</v>
      </c>
      <c r="C106" s="42"/>
      <c r="D106" s="4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81"/>
      <c r="AK106" s="81"/>
      <c r="AL106" s="81"/>
      <c r="AM106" s="81"/>
      <c r="AN106" s="81"/>
      <c r="AO106" s="81"/>
      <c r="AP106" s="81"/>
    </row>
    <row r="107" spans="1:42" s="16" customFormat="1" ht="39.950000000000003" customHeight="1">
      <c r="A107" s="10" t="s">
        <v>229</v>
      </c>
      <c r="B107" s="41" t="s">
        <v>79</v>
      </c>
      <c r="C107" s="42"/>
      <c r="D107" s="4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81"/>
      <c r="AK107" s="81"/>
      <c r="AL107" s="81"/>
      <c r="AM107" s="81"/>
      <c r="AN107" s="81"/>
      <c r="AO107" s="81"/>
      <c r="AP107" s="81"/>
    </row>
    <row r="108" spans="1:42" s="16" customFormat="1" ht="70.5" customHeight="1">
      <c r="A108" s="10" t="s">
        <v>230</v>
      </c>
      <c r="B108" s="38" t="s">
        <v>231</v>
      </c>
      <c r="C108" s="39"/>
      <c r="D108" s="4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81"/>
      <c r="AK108" s="81"/>
      <c r="AL108" s="81"/>
      <c r="AM108" s="81"/>
      <c r="AN108" s="81"/>
      <c r="AO108" s="81"/>
      <c r="AP108" s="81"/>
    </row>
    <row r="109" spans="1:42" s="16" customFormat="1" ht="30" customHeight="1">
      <c r="A109" s="10" t="s">
        <v>232</v>
      </c>
      <c r="B109" s="38" t="s">
        <v>233</v>
      </c>
      <c r="C109" s="39"/>
      <c r="D109" s="4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81"/>
      <c r="AK109" s="81"/>
      <c r="AL109" s="81"/>
      <c r="AM109" s="81"/>
      <c r="AN109" s="81"/>
      <c r="AO109" s="81"/>
      <c r="AP109" s="81"/>
    </row>
    <row r="110" spans="1:42" s="9" customFormat="1" ht="65.25" customHeight="1">
      <c r="A110" s="7" t="s">
        <v>234</v>
      </c>
      <c r="B110" s="35" t="s">
        <v>235</v>
      </c>
      <c r="C110" s="36"/>
      <c r="D110" s="37"/>
      <c r="E110" s="8">
        <f>SUM(E111:E118)</f>
        <v>1009</v>
      </c>
      <c r="F110" s="8">
        <f t="shared" ref="F110:AP110" si="29">SUM(F111:F118)</f>
        <v>19</v>
      </c>
      <c r="G110" s="8">
        <f t="shared" si="29"/>
        <v>987</v>
      </c>
      <c r="H110" s="8">
        <f t="shared" si="29"/>
        <v>3</v>
      </c>
      <c r="I110" s="8">
        <f t="shared" si="29"/>
        <v>0</v>
      </c>
      <c r="J110" s="8">
        <f t="shared" si="29"/>
        <v>1211</v>
      </c>
      <c r="K110" s="8">
        <f t="shared" si="29"/>
        <v>1005</v>
      </c>
      <c r="L110" s="8">
        <f t="shared" si="29"/>
        <v>67</v>
      </c>
      <c r="M110" s="8">
        <f t="shared" si="29"/>
        <v>0</v>
      </c>
      <c r="N110" s="8">
        <f t="shared" si="29"/>
        <v>139</v>
      </c>
      <c r="O110" s="8">
        <f t="shared" si="29"/>
        <v>0</v>
      </c>
      <c r="P110" s="8">
        <f t="shared" si="29"/>
        <v>1346</v>
      </c>
      <c r="Q110" s="8">
        <f t="shared" si="29"/>
        <v>1238</v>
      </c>
      <c r="R110" s="8">
        <f t="shared" si="29"/>
        <v>16</v>
      </c>
      <c r="S110" s="8">
        <f t="shared" si="29"/>
        <v>10</v>
      </c>
      <c r="T110" s="8">
        <f t="shared" si="29"/>
        <v>0</v>
      </c>
      <c r="U110" s="8">
        <f t="shared" si="29"/>
        <v>82</v>
      </c>
      <c r="V110" s="8">
        <f t="shared" si="29"/>
        <v>5</v>
      </c>
      <c r="W110" s="8">
        <f t="shared" si="29"/>
        <v>48</v>
      </c>
      <c r="X110" s="8">
        <f t="shared" si="29"/>
        <v>29</v>
      </c>
      <c r="Y110" s="8">
        <f t="shared" si="29"/>
        <v>1</v>
      </c>
      <c r="Z110" s="8">
        <f t="shared" si="29"/>
        <v>1347</v>
      </c>
      <c r="AA110" s="8">
        <f t="shared" si="29"/>
        <v>1</v>
      </c>
      <c r="AB110" s="8">
        <f t="shared" si="29"/>
        <v>6</v>
      </c>
      <c r="AC110" s="8">
        <f t="shared" si="29"/>
        <v>663</v>
      </c>
      <c r="AD110" s="8">
        <f t="shared" si="29"/>
        <v>28</v>
      </c>
      <c r="AE110" s="8">
        <f t="shared" si="29"/>
        <v>7</v>
      </c>
      <c r="AF110" s="8">
        <f t="shared" si="29"/>
        <v>6</v>
      </c>
      <c r="AG110" s="8">
        <f t="shared" si="29"/>
        <v>13</v>
      </c>
      <c r="AH110" s="8">
        <f t="shared" si="29"/>
        <v>2</v>
      </c>
      <c r="AI110" s="8">
        <f t="shared" si="29"/>
        <v>11</v>
      </c>
      <c r="AJ110" s="8">
        <f t="shared" si="29"/>
        <v>0</v>
      </c>
      <c r="AK110" s="8">
        <f t="shared" si="29"/>
        <v>13</v>
      </c>
      <c r="AL110" s="8">
        <f t="shared" si="29"/>
        <v>3</v>
      </c>
      <c r="AM110" s="8">
        <f t="shared" si="29"/>
        <v>0</v>
      </c>
      <c r="AN110" s="8">
        <f t="shared" si="29"/>
        <v>3</v>
      </c>
      <c r="AO110" s="8">
        <f t="shared" si="29"/>
        <v>3</v>
      </c>
      <c r="AP110" s="8">
        <f t="shared" si="29"/>
        <v>0</v>
      </c>
    </row>
    <row r="111" spans="1:42" s="16" customFormat="1" ht="39.950000000000003" customHeight="1">
      <c r="A111" s="10" t="s">
        <v>236</v>
      </c>
      <c r="B111" s="32" t="s">
        <v>237</v>
      </c>
      <c r="C111" s="33"/>
      <c r="D111" s="34"/>
      <c r="E111" s="11">
        <v>996</v>
      </c>
      <c r="F111" s="11">
        <v>19</v>
      </c>
      <c r="G111" s="11">
        <f t="shared" si="25"/>
        <v>974</v>
      </c>
      <c r="H111" s="11">
        <v>3</v>
      </c>
      <c r="I111" s="11"/>
      <c r="J111" s="11">
        <f t="shared" si="22"/>
        <v>1210</v>
      </c>
      <c r="K111" s="11">
        <v>1004</v>
      </c>
      <c r="L111" s="11">
        <v>67</v>
      </c>
      <c r="M111" s="11"/>
      <c r="N111" s="11">
        <v>139</v>
      </c>
      <c r="O111" s="17"/>
      <c r="P111" s="11">
        <f t="shared" si="26"/>
        <v>1340</v>
      </c>
      <c r="Q111" s="17">
        <v>1237</v>
      </c>
      <c r="R111" s="17">
        <v>16</v>
      </c>
      <c r="S111" s="11">
        <v>5</v>
      </c>
      <c r="T111" s="17"/>
      <c r="U111" s="11">
        <f t="shared" ref="U97:U128" si="30">+V111+W111+X111</f>
        <v>82</v>
      </c>
      <c r="V111" s="17">
        <v>5</v>
      </c>
      <c r="W111" s="17">
        <v>48</v>
      </c>
      <c r="X111" s="17">
        <v>29</v>
      </c>
      <c r="Y111" s="17">
        <v>1</v>
      </c>
      <c r="Z111" s="11">
        <f t="shared" si="20"/>
        <v>1341</v>
      </c>
      <c r="AA111" s="17"/>
      <c r="AB111" s="17">
        <v>6</v>
      </c>
      <c r="AC111" s="17">
        <v>656</v>
      </c>
      <c r="AD111" s="13">
        <v>28</v>
      </c>
      <c r="AE111" s="13">
        <v>4</v>
      </c>
      <c r="AF111" s="14">
        <v>6</v>
      </c>
      <c r="AG111" s="13">
        <f t="shared" ref="AG111:AG118" si="31">+AE111+AF111</f>
        <v>10</v>
      </c>
      <c r="AH111" s="13">
        <v>2</v>
      </c>
      <c r="AI111" s="14">
        <v>8</v>
      </c>
      <c r="AJ111" s="81"/>
      <c r="AK111" s="81">
        <v>10</v>
      </c>
      <c r="AL111" s="81">
        <v>3</v>
      </c>
      <c r="AM111" s="81"/>
      <c r="AN111" s="81">
        <f t="shared" ref="AN111:AN118" si="32">+AL111+AM111</f>
        <v>3</v>
      </c>
      <c r="AO111" s="81">
        <v>3</v>
      </c>
      <c r="AP111" s="81"/>
    </row>
    <row r="112" spans="1:42" s="16" customFormat="1" ht="39.950000000000003" customHeight="1">
      <c r="A112" s="10" t="s">
        <v>238</v>
      </c>
      <c r="B112" s="32" t="s">
        <v>239</v>
      </c>
      <c r="C112" s="33"/>
      <c r="D112" s="34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81"/>
      <c r="AK112" s="81"/>
      <c r="AL112" s="81"/>
      <c r="AM112" s="81"/>
      <c r="AN112" s="81"/>
      <c r="AO112" s="81"/>
      <c r="AP112" s="81"/>
    </row>
    <row r="113" spans="1:42" s="16" customFormat="1" ht="39.950000000000003" customHeight="1">
      <c r="A113" s="10" t="s">
        <v>240</v>
      </c>
      <c r="B113" s="32" t="s">
        <v>241</v>
      </c>
      <c r="C113" s="33"/>
      <c r="D113" s="34"/>
      <c r="E113" s="11">
        <v>6</v>
      </c>
      <c r="F113" s="11"/>
      <c r="G113" s="11">
        <f t="shared" si="25"/>
        <v>6</v>
      </c>
      <c r="H113" s="11"/>
      <c r="I113" s="11"/>
      <c r="J113" s="11">
        <f t="shared" si="22"/>
        <v>1</v>
      </c>
      <c r="K113" s="11">
        <v>1</v>
      </c>
      <c r="L113" s="11"/>
      <c r="M113" s="11"/>
      <c r="N113" s="11"/>
      <c r="O113" s="17"/>
      <c r="P113" s="11">
        <f t="shared" si="26"/>
        <v>4</v>
      </c>
      <c r="Q113" s="17"/>
      <c r="R113" s="17"/>
      <c r="S113" s="11">
        <v>4</v>
      </c>
      <c r="T113" s="17"/>
      <c r="U113" s="11"/>
      <c r="V113" s="17"/>
      <c r="W113" s="17"/>
      <c r="X113" s="17"/>
      <c r="Y113" s="17"/>
      <c r="Z113" s="11">
        <f t="shared" si="20"/>
        <v>4</v>
      </c>
      <c r="AA113" s="17">
        <v>1</v>
      </c>
      <c r="AB113" s="17"/>
      <c r="AC113" s="17">
        <v>2</v>
      </c>
      <c r="AD113" s="13"/>
      <c r="AE113" s="13">
        <v>2</v>
      </c>
      <c r="AF113" s="14"/>
      <c r="AG113" s="13">
        <f t="shared" si="31"/>
        <v>2</v>
      </c>
      <c r="AH113" s="13"/>
      <c r="AI113" s="14">
        <v>2</v>
      </c>
      <c r="AJ113" s="81"/>
      <c r="AK113" s="81">
        <v>2</v>
      </c>
      <c r="AL113" s="81"/>
      <c r="AM113" s="81"/>
      <c r="AN113" s="81"/>
      <c r="AO113" s="81"/>
      <c r="AP113" s="81"/>
    </row>
    <row r="114" spans="1:42" s="16" customFormat="1" ht="39.950000000000003" customHeight="1">
      <c r="A114" s="10" t="s">
        <v>242</v>
      </c>
      <c r="B114" s="32" t="s">
        <v>243</v>
      </c>
      <c r="C114" s="33"/>
      <c r="D114" s="34"/>
      <c r="E114" s="11">
        <v>2</v>
      </c>
      <c r="F114" s="11"/>
      <c r="G114" s="11">
        <f t="shared" si="25"/>
        <v>2</v>
      </c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>
        <v>2</v>
      </c>
      <c r="AD114" s="13"/>
      <c r="AE114" s="13"/>
      <c r="AF114" s="14"/>
      <c r="AG114" s="13"/>
      <c r="AH114" s="13"/>
      <c r="AI114" s="14"/>
      <c r="AJ114" s="81"/>
      <c r="AK114" s="81"/>
      <c r="AL114" s="81"/>
      <c r="AM114" s="81"/>
      <c r="AN114" s="81"/>
      <c r="AO114" s="81"/>
      <c r="AP114" s="81"/>
    </row>
    <row r="115" spans="1:42" s="16" customFormat="1" ht="58.5" customHeight="1">
      <c r="A115" s="10" t="s">
        <v>244</v>
      </c>
      <c r="B115" s="32" t="s">
        <v>245</v>
      </c>
      <c r="C115" s="33"/>
      <c r="D115" s="34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81"/>
      <c r="AK115" s="81"/>
      <c r="AL115" s="81"/>
      <c r="AM115" s="81"/>
      <c r="AN115" s="81"/>
      <c r="AO115" s="81"/>
      <c r="AP115" s="81"/>
    </row>
    <row r="116" spans="1:42" s="16" customFormat="1" ht="39.950000000000003" customHeight="1">
      <c r="A116" s="10" t="s">
        <v>246</v>
      </c>
      <c r="B116" s="32" t="s">
        <v>247</v>
      </c>
      <c r="C116" s="33"/>
      <c r="D116" s="34"/>
      <c r="E116" s="11">
        <v>3</v>
      </c>
      <c r="F116" s="11"/>
      <c r="G116" s="11">
        <f t="shared" si="25"/>
        <v>3</v>
      </c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>
        <v>3</v>
      </c>
      <c r="AD116" s="13"/>
      <c r="AE116" s="13"/>
      <c r="AF116" s="14"/>
      <c r="AG116" s="13"/>
      <c r="AH116" s="13"/>
      <c r="AI116" s="14"/>
      <c r="AJ116" s="81"/>
      <c r="AK116" s="81"/>
      <c r="AL116" s="81"/>
      <c r="AM116" s="81"/>
      <c r="AN116" s="81"/>
      <c r="AO116" s="81"/>
      <c r="AP116" s="81"/>
    </row>
    <row r="117" spans="1:42" s="16" customFormat="1" ht="39.950000000000003" customHeight="1">
      <c r="A117" s="10" t="s">
        <v>248</v>
      </c>
      <c r="B117" s="32" t="s">
        <v>249</v>
      </c>
      <c r="C117" s="33"/>
      <c r="D117" s="34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81"/>
      <c r="AK117" s="81"/>
      <c r="AL117" s="81"/>
      <c r="AM117" s="81"/>
      <c r="AN117" s="81"/>
      <c r="AO117" s="81"/>
      <c r="AP117" s="81"/>
    </row>
    <row r="118" spans="1:42" s="16" customFormat="1" ht="39.950000000000003" customHeight="1">
      <c r="A118" s="10" t="s">
        <v>250</v>
      </c>
      <c r="B118" s="32" t="s">
        <v>79</v>
      </c>
      <c r="C118" s="33"/>
      <c r="D118" s="34"/>
      <c r="E118" s="11">
        <v>2</v>
      </c>
      <c r="F118" s="11"/>
      <c r="G118" s="11">
        <f t="shared" si="25"/>
        <v>2</v>
      </c>
      <c r="H118" s="11"/>
      <c r="I118" s="11"/>
      <c r="J118" s="11"/>
      <c r="K118" s="11"/>
      <c r="L118" s="11"/>
      <c r="M118" s="11"/>
      <c r="N118" s="11"/>
      <c r="O118" s="17"/>
      <c r="P118" s="11">
        <f t="shared" si="26"/>
        <v>2</v>
      </c>
      <c r="Q118" s="17">
        <v>1</v>
      </c>
      <c r="R118" s="17"/>
      <c r="S118" s="11">
        <v>1</v>
      </c>
      <c r="T118" s="17"/>
      <c r="U118" s="11"/>
      <c r="V118" s="17"/>
      <c r="W118" s="17"/>
      <c r="X118" s="17"/>
      <c r="Y118" s="17"/>
      <c r="Z118" s="11">
        <f t="shared" si="20"/>
        <v>2</v>
      </c>
      <c r="AA118" s="17"/>
      <c r="AB118" s="17"/>
      <c r="AC118" s="17"/>
      <c r="AD118" s="13"/>
      <c r="AE118" s="13">
        <v>1</v>
      </c>
      <c r="AF118" s="14"/>
      <c r="AG118" s="13">
        <f t="shared" si="31"/>
        <v>1</v>
      </c>
      <c r="AH118" s="13"/>
      <c r="AI118" s="14">
        <v>1</v>
      </c>
      <c r="AJ118" s="81"/>
      <c r="AK118" s="81">
        <v>1</v>
      </c>
      <c r="AL118" s="81"/>
      <c r="AM118" s="81"/>
      <c r="AN118" s="81"/>
      <c r="AO118" s="81"/>
      <c r="AP118" s="81"/>
    </row>
    <row r="119" spans="1:42" s="9" customFormat="1" ht="59.25" customHeight="1">
      <c r="A119" s="7" t="s">
        <v>251</v>
      </c>
      <c r="B119" s="35" t="s">
        <v>252</v>
      </c>
      <c r="C119" s="36"/>
      <c r="D119" s="37"/>
      <c r="E119" s="8">
        <f>SUM(E120:E123)</f>
        <v>1</v>
      </c>
      <c r="F119" s="8">
        <f t="shared" ref="F119:AP119" si="33">SUM(F120:F123)</f>
        <v>0</v>
      </c>
      <c r="G119" s="8">
        <f t="shared" si="33"/>
        <v>1</v>
      </c>
      <c r="H119" s="8">
        <f t="shared" si="33"/>
        <v>0</v>
      </c>
      <c r="I119" s="8">
        <f t="shared" si="33"/>
        <v>0</v>
      </c>
      <c r="J119" s="8">
        <f t="shared" si="33"/>
        <v>0</v>
      </c>
      <c r="K119" s="8">
        <f t="shared" si="33"/>
        <v>0</v>
      </c>
      <c r="L119" s="8">
        <f t="shared" si="33"/>
        <v>0</v>
      </c>
      <c r="M119" s="8">
        <f t="shared" si="33"/>
        <v>0</v>
      </c>
      <c r="N119" s="8">
        <f t="shared" si="33"/>
        <v>0</v>
      </c>
      <c r="O119" s="8">
        <f t="shared" si="33"/>
        <v>0</v>
      </c>
      <c r="P119" s="8">
        <f t="shared" si="33"/>
        <v>0</v>
      </c>
      <c r="Q119" s="8">
        <f t="shared" si="33"/>
        <v>0</v>
      </c>
      <c r="R119" s="8">
        <f t="shared" si="33"/>
        <v>0</v>
      </c>
      <c r="S119" s="8">
        <f t="shared" si="33"/>
        <v>0</v>
      </c>
      <c r="T119" s="8">
        <f t="shared" si="33"/>
        <v>0</v>
      </c>
      <c r="U119" s="8">
        <f t="shared" si="33"/>
        <v>0</v>
      </c>
      <c r="V119" s="8">
        <f t="shared" si="33"/>
        <v>0</v>
      </c>
      <c r="W119" s="8">
        <f t="shared" si="33"/>
        <v>0</v>
      </c>
      <c r="X119" s="8">
        <f t="shared" si="33"/>
        <v>0</v>
      </c>
      <c r="Y119" s="8">
        <f t="shared" si="33"/>
        <v>0</v>
      </c>
      <c r="Z119" s="8">
        <f t="shared" si="33"/>
        <v>0</v>
      </c>
      <c r="AA119" s="8">
        <f t="shared" si="33"/>
        <v>0</v>
      </c>
      <c r="AB119" s="8">
        <f t="shared" si="33"/>
        <v>0</v>
      </c>
      <c r="AC119" s="8">
        <f t="shared" si="33"/>
        <v>1</v>
      </c>
      <c r="AD119" s="8">
        <f t="shared" si="33"/>
        <v>0</v>
      </c>
      <c r="AE119" s="8">
        <f t="shared" si="33"/>
        <v>0</v>
      </c>
      <c r="AF119" s="8">
        <f t="shared" si="33"/>
        <v>0</v>
      </c>
      <c r="AG119" s="8">
        <f t="shared" si="33"/>
        <v>0</v>
      </c>
      <c r="AH119" s="8">
        <f t="shared" si="33"/>
        <v>0</v>
      </c>
      <c r="AI119" s="8">
        <f t="shared" si="33"/>
        <v>0</v>
      </c>
      <c r="AJ119" s="8">
        <f t="shared" si="33"/>
        <v>0</v>
      </c>
      <c r="AK119" s="8">
        <f t="shared" si="33"/>
        <v>0</v>
      </c>
      <c r="AL119" s="8">
        <f t="shared" si="33"/>
        <v>0</v>
      </c>
      <c r="AM119" s="8">
        <f t="shared" si="33"/>
        <v>0</v>
      </c>
      <c r="AN119" s="8">
        <f t="shared" si="33"/>
        <v>0</v>
      </c>
      <c r="AO119" s="8">
        <f t="shared" si="33"/>
        <v>0</v>
      </c>
      <c r="AP119" s="8">
        <f t="shared" si="33"/>
        <v>0</v>
      </c>
    </row>
    <row r="120" spans="1:42" s="16" customFormat="1" ht="39.950000000000003" customHeight="1">
      <c r="A120" s="10" t="s">
        <v>253</v>
      </c>
      <c r="B120" s="32" t="s">
        <v>254</v>
      </c>
      <c r="C120" s="33"/>
      <c r="D120" s="34"/>
      <c r="E120" s="11">
        <v>1</v>
      </c>
      <c r="F120" s="11"/>
      <c r="G120" s="11">
        <f t="shared" si="25"/>
        <v>1</v>
      </c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>
        <v>1</v>
      </c>
      <c r="AD120" s="13"/>
      <c r="AE120" s="13"/>
      <c r="AF120" s="14"/>
      <c r="AG120" s="13"/>
      <c r="AH120" s="13"/>
      <c r="AI120" s="14"/>
      <c r="AJ120" s="81"/>
      <c r="AK120" s="81"/>
      <c r="AL120" s="81"/>
      <c r="AM120" s="81"/>
      <c r="AN120" s="81"/>
      <c r="AO120" s="81"/>
      <c r="AP120" s="81"/>
    </row>
    <row r="121" spans="1:42" s="16" customFormat="1" ht="39.950000000000003" customHeight="1">
      <c r="A121" s="10" t="s">
        <v>255</v>
      </c>
      <c r="B121" s="32" t="s">
        <v>256</v>
      </c>
      <c r="C121" s="33"/>
      <c r="D121" s="34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81"/>
      <c r="AK121" s="81"/>
      <c r="AL121" s="81"/>
      <c r="AM121" s="81"/>
      <c r="AN121" s="81"/>
      <c r="AO121" s="81"/>
      <c r="AP121" s="81"/>
    </row>
    <row r="122" spans="1:42" s="16" customFormat="1" ht="39.950000000000003" customHeight="1">
      <c r="A122" s="10" t="s">
        <v>257</v>
      </c>
      <c r="B122" s="32" t="s">
        <v>258</v>
      </c>
      <c r="C122" s="33"/>
      <c r="D122" s="34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81"/>
      <c r="AK122" s="81"/>
      <c r="AL122" s="81"/>
      <c r="AM122" s="81"/>
      <c r="AN122" s="81"/>
      <c r="AO122" s="81"/>
      <c r="AP122" s="81"/>
    </row>
    <row r="123" spans="1:42" s="16" customFormat="1" ht="39.950000000000003" customHeight="1">
      <c r="A123" s="10" t="s">
        <v>259</v>
      </c>
      <c r="B123" s="32" t="s">
        <v>79</v>
      </c>
      <c r="C123" s="33"/>
      <c r="D123" s="34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81"/>
      <c r="AK123" s="81"/>
      <c r="AL123" s="81"/>
      <c r="AM123" s="81"/>
      <c r="AN123" s="81"/>
      <c r="AO123" s="81"/>
      <c r="AP123" s="81"/>
    </row>
    <row r="124" spans="1:42" s="9" customFormat="1" ht="60.75" customHeight="1">
      <c r="A124" s="7" t="s">
        <v>260</v>
      </c>
      <c r="B124" s="35" t="s">
        <v>261</v>
      </c>
      <c r="C124" s="36"/>
      <c r="D124" s="37"/>
      <c r="E124" s="8">
        <f>SUM(E125:E126)</f>
        <v>0</v>
      </c>
      <c r="F124" s="8">
        <f t="shared" ref="F124:AP124" si="34">SUM(F125:F126)</f>
        <v>0</v>
      </c>
      <c r="G124" s="8">
        <f t="shared" si="34"/>
        <v>0</v>
      </c>
      <c r="H124" s="8">
        <f t="shared" si="34"/>
        <v>0</v>
      </c>
      <c r="I124" s="8">
        <f t="shared" si="34"/>
        <v>0</v>
      </c>
      <c r="J124" s="8">
        <f t="shared" si="34"/>
        <v>0</v>
      </c>
      <c r="K124" s="8">
        <f t="shared" si="34"/>
        <v>0</v>
      </c>
      <c r="L124" s="8">
        <f t="shared" si="34"/>
        <v>0</v>
      </c>
      <c r="M124" s="8">
        <f t="shared" si="34"/>
        <v>0</v>
      </c>
      <c r="N124" s="8">
        <f t="shared" si="34"/>
        <v>0</v>
      </c>
      <c r="O124" s="8">
        <f t="shared" si="34"/>
        <v>0</v>
      </c>
      <c r="P124" s="8">
        <f t="shared" si="34"/>
        <v>0</v>
      </c>
      <c r="Q124" s="8">
        <f t="shared" si="34"/>
        <v>0</v>
      </c>
      <c r="R124" s="8">
        <f t="shared" si="34"/>
        <v>0</v>
      </c>
      <c r="S124" s="8">
        <f t="shared" si="34"/>
        <v>0</v>
      </c>
      <c r="T124" s="8">
        <f t="shared" si="34"/>
        <v>0</v>
      </c>
      <c r="U124" s="8">
        <f t="shared" si="34"/>
        <v>0</v>
      </c>
      <c r="V124" s="8">
        <f t="shared" si="34"/>
        <v>0</v>
      </c>
      <c r="W124" s="8">
        <f t="shared" si="34"/>
        <v>0</v>
      </c>
      <c r="X124" s="8">
        <f t="shared" si="34"/>
        <v>0</v>
      </c>
      <c r="Y124" s="8">
        <f t="shared" si="34"/>
        <v>0</v>
      </c>
      <c r="Z124" s="8">
        <f t="shared" si="34"/>
        <v>0</v>
      </c>
      <c r="AA124" s="8">
        <f t="shared" si="34"/>
        <v>0</v>
      </c>
      <c r="AB124" s="8">
        <f t="shared" si="34"/>
        <v>0</v>
      </c>
      <c r="AC124" s="8">
        <f t="shared" si="34"/>
        <v>0</v>
      </c>
      <c r="AD124" s="8">
        <f t="shared" si="34"/>
        <v>0</v>
      </c>
      <c r="AE124" s="8">
        <f t="shared" si="34"/>
        <v>0</v>
      </c>
      <c r="AF124" s="8">
        <f t="shared" si="34"/>
        <v>0</v>
      </c>
      <c r="AG124" s="8">
        <f t="shared" si="34"/>
        <v>0</v>
      </c>
      <c r="AH124" s="8">
        <f t="shared" si="34"/>
        <v>0</v>
      </c>
      <c r="AI124" s="8">
        <f t="shared" si="34"/>
        <v>0</v>
      </c>
      <c r="AJ124" s="8">
        <f t="shared" si="34"/>
        <v>0</v>
      </c>
      <c r="AK124" s="8">
        <f t="shared" si="34"/>
        <v>0</v>
      </c>
      <c r="AL124" s="8">
        <f t="shared" si="34"/>
        <v>0</v>
      </c>
      <c r="AM124" s="8">
        <f t="shared" si="34"/>
        <v>0</v>
      </c>
      <c r="AN124" s="8">
        <f t="shared" si="34"/>
        <v>0</v>
      </c>
      <c r="AO124" s="8">
        <f t="shared" si="34"/>
        <v>0</v>
      </c>
      <c r="AP124" s="8">
        <f t="shared" si="34"/>
        <v>0</v>
      </c>
    </row>
    <row r="125" spans="1:42" s="16" customFormat="1" ht="60.75" customHeight="1">
      <c r="A125" s="10" t="s">
        <v>262</v>
      </c>
      <c r="B125" s="32" t="s">
        <v>263</v>
      </c>
      <c r="C125" s="33"/>
      <c r="D125" s="34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81"/>
      <c r="AK125" s="81"/>
      <c r="AL125" s="81"/>
      <c r="AM125" s="81"/>
      <c r="AN125" s="81"/>
      <c r="AO125" s="81"/>
      <c r="AP125" s="81"/>
    </row>
    <row r="126" spans="1:42" s="16" customFormat="1" ht="72.75" customHeight="1">
      <c r="A126" s="10" t="s">
        <v>264</v>
      </c>
      <c r="B126" s="32" t="s">
        <v>265</v>
      </c>
      <c r="C126" s="33"/>
      <c r="D126" s="34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81"/>
      <c r="AK126" s="81"/>
      <c r="AL126" s="81"/>
      <c r="AM126" s="81"/>
      <c r="AN126" s="81"/>
      <c r="AO126" s="81"/>
      <c r="AP126" s="81"/>
    </row>
    <row r="127" spans="1:42" s="16" customFormat="1" ht="53.25" customHeight="1">
      <c r="A127" s="20" t="s">
        <v>266</v>
      </c>
      <c r="B127" s="26" t="s">
        <v>267</v>
      </c>
      <c r="C127" s="27"/>
      <c r="D127" s="28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81"/>
      <c r="AK127" s="81"/>
      <c r="AL127" s="81"/>
      <c r="AM127" s="81"/>
      <c r="AN127" s="81"/>
      <c r="AO127" s="81"/>
      <c r="AP127" s="81"/>
    </row>
    <row r="128" spans="1:42" s="9" customFormat="1" ht="39.950000000000003" customHeight="1">
      <c r="A128" s="7" t="s">
        <v>268</v>
      </c>
      <c r="B128" s="29" t="s">
        <v>79</v>
      </c>
      <c r="C128" s="30"/>
      <c r="D128" s="31"/>
      <c r="E128" s="21">
        <v>2</v>
      </c>
      <c r="F128" s="21"/>
      <c r="G128" s="21">
        <f t="shared" si="25"/>
        <v>2</v>
      </c>
      <c r="H128" s="21"/>
      <c r="I128" s="21"/>
      <c r="J128" s="21">
        <f t="shared" si="22"/>
        <v>2</v>
      </c>
      <c r="K128" s="21">
        <v>2</v>
      </c>
      <c r="L128" s="21"/>
      <c r="M128" s="21"/>
      <c r="N128" s="21"/>
      <c r="O128" s="22"/>
      <c r="P128" s="21">
        <f t="shared" si="26"/>
        <v>2</v>
      </c>
      <c r="Q128" s="22"/>
      <c r="R128" s="22"/>
      <c r="S128" s="21">
        <v>1</v>
      </c>
      <c r="T128" s="22"/>
      <c r="U128" s="21">
        <f t="shared" si="30"/>
        <v>1</v>
      </c>
      <c r="V128" s="22"/>
      <c r="W128" s="22">
        <v>1</v>
      </c>
      <c r="X128" s="22"/>
      <c r="Y128" s="22"/>
      <c r="Z128" s="21">
        <f t="shared" si="20"/>
        <v>2</v>
      </c>
      <c r="AA128" s="22"/>
      <c r="AB128" s="22"/>
      <c r="AC128" s="22">
        <v>2</v>
      </c>
      <c r="AD128" s="8"/>
      <c r="AE128" s="8"/>
      <c r="AF128" s="8"/>
      <c r="AG128" s="8"/>
      <c r="AH128" s="8"/>
      <c r="AI128" s="83"/>
      <c r="AJ128" s="82"/>
      <c r="AK128" s="82">
        <v>1</v>
      </c>
      <c r="AL128" s="82">
        <v>1</v>
      </c>
      <c r="AM128" s="82">
        <v>1</v>
      </c>
      <c r="AN128" s="82">
        <f>+AL128+AM128</f>
        <v>2</v>
      </c>
      <c r="AO128" s="82">
        <v>2</v>
      </c>
      <c r="AP128" s="82"/>
    </row>
    <row r="129" spans="1:42" s="24" customFormat="1" ht="39.950000000000003" customHeight="1">
      <c r="A129" s="7"/>
      <c r="B129" s="29" t="s">
        <v>269</v>
      </c>
      <c r="C129" s="30"/>
      <c r="D129" s="31"/>
      <c r="E129" s="8">
        <f>E10+E31+E43+E51+E65+E72+E80+E83+E105+E110+E119+E124+E127+E128</f>
        <v>1170</v>
      </c>
      <c r="F129" s="8">
        <f t="shared" ref="F129:AP129" si="35">F10+F31+F43+F51+F65+F72+F80+F83+F105+F110+F119+F124+F127+F128</f>
        <v>58</v>
      </c>
      <c r="G129" s="8">
        <f t="shared" si="35"/>
        <v>1109</v>
      </c>
      <c r="H129" s="8">
        <f t="shared" si="35"/>
        <v>3</v>
      </c>
      <c r="I129" s="8">
        <f t="shared" si="35"/>
        <v>0</v>
      </c>
      <c r="J129" s="8">
        <f t="shared" si="35"/>
        <v>1274</v>
      </c>
      <c r="K129" s="8">
        <f t="shared" si="35"/>
        <v>1055</v>
      </c>
      <c r="L129" s="8">
        <f t="shared" si="35"/>
        <v>80</v>
      </c>
      <c r="M129" s="8">
        <f t="shared" si="35"/>
        <v>0</v>
      </c>
      <c r="N129" s="8">
        <f t="shared" si="35"/>
        <v>139</v>
      </c>
      <c r="O129" s="8">
        <f t="shared" si="35"/>
        <v>4</v>
      </c>
      <c r="P129" s="8">
        <f t="shared" si="35"/>
        <v>1396</v>
      </c>
      <c r="Q129" s="8">
        <f t="shared" si="35"/>
        <v>1270</v>
      </c>
      <c r="R129" s="8">
        <f t="shared" si="35"/>
        <v>22</v>
      </c>
      <c r="S129" s="8">
        <f t="shared" si="35"/>
        <v>15</v>
      </c>
      <c r="T129" s="8">
        <f t="shared" si="35"/>
        <v>0</v>
      </c>
      <c r="U129" s="8">
        <f t="shared" si="35"/>
        <v>89</v>
      </c>
      <c r="V129" s="8">
        <f t="shared" si="35"/>
        <v>7</v>
      </c>
      <c r="W129" s="8">
        <f t="shared" si="35"/>
        <v>53</v>
      </c>
      <c r="X129" s="8">
        <f t="shared" si="35"/>
        <v>29</v>
      </c>
      <c r="Y129" s="8">
        <f t="shared" si="35"/>
        <v>4</v>
      </c>
      <c r="Z129" s="8">
        <f t="shared" si="35"/>
        <v>1400</v>
      </c>
      <c r="AA129" s="8">
        <f t="shared" si="35"/>
        <v>2</v>
      </c>
      <c r="AB129" s="8">
        <f t="shared" si="35"/>
        <v>19</v>
      </c>
      <c r="AC129" s="8">
        <f t="shared" si="35"/>
        <v>816</v>
      </c>
      <c r="AD129" s="8">
        <f t="shared" si="35"/>
        <v>84</v>
      </c>
      <c r="AE129" s="8">
        <f t="shared" si="35"/>
        <v>16</v>
      </c>
      <c r="AF129" s="8">
        <f t="shared" si="35"/>
        <v>10</v>
      </c>
      <c r="AG129" s="8">
        <f t="shared" si="35"/>
        <v>26</v>
      </c>
      <c r="AH129" s="8">
        <f t="shared" si="35"/>
        <v>8</v>
      </c>
      <c r="AI129" s="8">
        <f t="shared" si="35"/>
        <v>18</v>
      </c>
      <c r="AJ129" s="8">
        <f t="shared" si="35"/>
        <v>0</v>
      </c>
      <c r="AK129" s="8">
        <f t="shared" si="35"/>
        <v>26</v>
      </c>
      <c r="AL129" s="8">
        <f t="shared" si="35"/>
        <v>4</v>
      </c>
      <c r="AM129" s="8">
        <f t="shared" si="35"/>
        <v>2</v>
      </c>
      <c r="AN129" s="8">
        <f t="shared" si="35"/>
        <v>6</v>
      </c>
      <c r="AO129" s="8">
        <f t="shared" si="35"/>
        <v>5</v>
      </c>
      <c r="AP129" s="8">
        <f t="shared" si="35"/>
        <v>1</v>
      </c>
    </row>
    <row r="133" spans="1:42">
      <c r="C133" s="1" t="s">
        <v>270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workbookViewId="0">
      <selection activeCell="A2" sqref="A2:F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3" width="8.5" style="1" customWidth="1"/>
    <col min="14" max="14" width="7.37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39" width="8.5" style="1" customWidth="1"/>
    <col min="240" max="240" width="7.37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5" width="8.5" style="1" customWidth="1"/>
    <col min="496" max="496" width="7.37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1" width="8.5" style="1" customWidth="1"/>
    <col min="752" max="752" width="7.37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7" width="8.5" style="1" customWidth="1"/>
    <col min="1008" max="1008" width="7.37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3" width="8.5" style="1" customWidth="1"/>
    <col min="1264" max="1264" width="7.37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19" width="8.5" style="1" customWidth="1"/>
    <col min="1520" max="1520" width="7.37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5" width="8.5" style="1" customWidth="1"/>
    <col min="1776" max="1776" width="7.37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1" width="8.5" style="1" customWidth="1"/>
    <col min="2032" max="2032" width="7.37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7" width="8.5" style="1" customWidth="1"/>
    <col min="2288" max="2288" width="7.37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3" width="8.5" style="1" customWidth="1"/>
    <col min="2544" max="2544" width="7.37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799" width="8.5" style="1" customWidth="1"/>
    <col min="2800" max="2800" width="7.37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5" width="8.5" style="1" customWidth="1"/>
    <col min="3056" max="3056" width="7.37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1" width="8.5" style="1" customWidth="1"/>
    <col min="3312" max="3312" width="7.37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7" width="8.5" style="1" customWidth="1"/>
    <col min="3568" max="3568" width="7.37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3" width="8.5" style="1" customWidth="1"/>
    <col min="3824" max="3824" width="7.37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79" width="8.5" style="1" customWidth="1"/>
    <col min="4080" max="4080" width="7.37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5" width="8.5" style="1" customWidth="1"/>
    <col min="4336" max="4336" width="7.37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1" width="8.5" style="1" customWidth="1"/>
    <col min="4592" max="4592" width="7.37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7" width="8.5" style="1" customWidth="1"/>
    <col min="4848" max="4848" width="7.37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3" width="8.5" style="1" customWidth="1"/>
    <col min="5104" max="5104" width="7.37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59" width="8.5" style="1" customWidth="1"/>
    <col min="5360" max="5360" width="7.37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5" width="8.5" style="1" customWidth="1"/>
    <col min="5616" max="5616" width="7.37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1" width="8.5" style="1" customWidth="1"/>
    <col min="5872" max="5872" width="7.37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7" width="8.5" style="1" customWidth="1"/>
    <col min="6128" max="6128" width="7.37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3" width="8.5" style="1" customWidth="1"/>
    <col min="6384" max="6384" width="7.37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39" width="8.5" style="1" customWidth="1"/>
    <col min="6640" max="6640" width="7.37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5" width="8.5" style="1" customWidth="1"/>
    <col min="6896" max="6896" width="7.37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1" width="8.5" style="1" customWidth="1"/>
    <col min="7152" max="7152" width="7.37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7" width="8.5" style="1" customWidth="1"/>
    <col min="7408" max="7408" width="7.37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3" width="8.5" style="1" customWidth="1"/>
    <col min="7664" max="7664" width="7.37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19" width="8.5" style="1" customWidth="1"/>
    <col min="7920" max="7920" width="7.37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5" width="8.5" style="1" customWidth="1"/>
    <col min="8176" max="8176" width="7.37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1" width="8.5" style="1" customWidth="1"/>
    <col min="8432" max="8432" width="7.37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7" width="8.5" style="1" customWidth="1"/>
    <col min="8688" max="8688" width="7.37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3" width="8.5" style="1" customWidth="1"/>
    <col min="8944" max="8944" width="7.37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199" width="8.5" style="1" customWidth="1"/>
    <col min="9200" max="9200" width="7.37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5" width="8.5" style="1" customWidth="1"/>
    <col min="9456" max="9456" width="7.37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1" width="8.5" style="1" customWidth="1"/>
    <col min="9712" max="9712" width="7.37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7" width="8.5" style="1" customWidth="1"/>
    <col min="9968" max="9968" width="7.37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3" width="8.5" style="1" customWidth="1"/>
    <col min="10224" max="10224" width="7.37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79" width="8.5" style="1" customWidth="1"/>
    <col min="10480" max="10480" width="7.37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5" width="8.5" style="1" customWidth="1"/>
    <col min="10736" max="10736" width="7.37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1" width="8.5" style="1" customWidth="1"/>
    <col min="10992" max="10992" width="7.37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7" width="8.5" style="1" customWidth="1"/>
    <col min="11248" max="11248" width="7.37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3" width="8.5" style="1" customWidth="1"/>
    <col min="11504" max="11504" width="7.37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59" width="8.5" style="1" customWidth="1"/>
    <col min="11760" max="11760" width="7.37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5" width="8.5" style="1" customWidth="1"/>
    <col min="12016" max="12016" width="7.37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1" width="8.5" style="1" customWidth="1"/>
    <col min="12272" max="12272" width="7.37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7" width="8.5" style="1" customWidth="1"/>
    <col min="12528" max="12528" width="7.37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3" width="8.5" style="1" customWidth="1"/>
    <col min="12784" max="12784" width="7.37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39" width="8.5" style="1" customWidth="1"/>
    <col min="13040" max="13040" width="7.37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5" width="8.5" style="1" customWidth="1"/>
    <col min="13296" max="13296" width="7.37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1" width="8.5" style="1" customWidth="1"/>
    <col min="13552" max="13552" width="7.37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7" width="8.5" style="1" customWidth="1"/>
    <col min="13808" max="13808" width="7.37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3" width="8.5" style="1" customWidth="1"/>
    <col min="14064" max="14064" width="7.37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19" width="8.5" style="1" customWidth="1"/>
    <col min="14320" max="14320" width="7.37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5" width="8.5" style="1" customWidth="1"/>
    <col min="14576" max="14576" width="7.37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1" width="8.5" style="1" customWidth="1"/>
    <col min="14832" max="14832" width="7.37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7" width="8.5" style="1" customWidth="1"/>
    <col min="15088" max="15088" width="7.37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3" width="8.5" style="1" customWidth="1"/>
    <col min="15344" max="15344" width="7.37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599" width="8.5" style="1" customWidth="1"/>
    <col min="15600" max="15600" width="7.37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5" width="8.5" style="1" customWidth="1"/>
    <col min="15856" max="15856" width="7.37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1" width="8.5" style="1" customWidth="1"/>
    <col min="16112" max="16112" width="7.37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57" t="s">
        <v>0</v>
      </c>
      <c r="AM1" s="58"/>
      <c r="AN1" s="58"/>
      <c r="AO1" s="58"/>
      <c r="AP1" s="58"/>
    </row>
    <row r="2" spans="1:42" ht="58.5" customHeight="1">
      <c r="A2" s="59" t="s">
        <v>282</v>
      </c>
      <c r="B2" s="60"/>
      <c r="C2" s="60"/>
      <c r="D2" s="60"/>
      <c r="E2" s="60"/>
      <c r="F2" s="60"/>
      <c r="G2" s="61" t="s">
        <v>1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>
      <c r="A3" s="63" t="s">
        <v>271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275</v>
      </c>
      <c r="AB3" s="61"/>
      <c r="AC3" s="61"/>
      <c r="AD3" s="61"/>
      <c r="AE3" s="61"/>
      <c r="AF3" s="61"/>
      <c r="AG3" s="61"/>
      <c r="AH3" s="61"/>
      <c r="AI3" s="61" t="s">
        <v>4</v>
      </c>
      <c r="AJ3" s="61"/>
      <c r="AK3" s="61"/>
      <c r="AL3" s="61"/>
      <c r="AM3" s="61"/>
      <c r="AN3" s="61"/>
      <c r="AO3" s="61"/>
      <c r="AP3" s="61"/>
    </row>
    <row r="4" spans="1:42" ht="27">
      <c r="A4" s="65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>
      <c r="A5" s="67" t="s">
        <v>283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>
      <c r="A6" s="70" t="s">
        <v>6</v>
      </c>
      <c r="B6" s="71"/>
      <c r="C6" s="71"/>
      <c r="D6" s="72"/>
      <c r="E6" s="47" t="s">
        <v>7</v>
      </c>
      <c r="F6" s="48"/>
      <c r="G6" s="48"/>
      <c r="H6" s="48"/>
      <c r="I6" s="79"/>
      <c r="J6" s="47" t="s">
        <v>8</v>
      </c>
      <c r="K6" s="48"/>
      <c r="L6" s="48"/>
      <c r="M6" s="48"/>
      <c r="N6" s="80"/>
      <c r="O6" s="49" t="s">
        <v>9</v>
      </c>
      <c r="P6" s="53" t="s">
        <v>10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9" t="s">
        <v>11</v>
      </c>
      <c r="AB6" s="49" t="s">
        <v>12</v>
      </c>
      <c r="AC6" s="49" t="s">
        <v>13</v>
      </c>
      <c r="AD6" s="46" t="s">
        <v>14</v>
      </c>
      <c r="AE6" s="47" t="s">
        <v>15</v>
      </c>
      <c r="AF6" s="48"/>
      <c r="AG6" s="48"/>
      <c r="AH6" s="48"/>
      <c r="AI6" s="48"/>
      <c r="AJ6" s="49" t="s">
        <v>16</v>
      </c>
      <c r="AK6" s="49" t="s">
        <v>17</v>
      </c>
      <c r="AL6" s="47" t="s">
        <v>18</v>
      </c>
      <c r="AM6" s="48"/>
      <c r="AN6" s="48"/>
      <c r="AO6" s="48"/>
      <c r="AP6" s="79"/>
    </row>
    <row r="7" spans="1:42" ht="75.75" customHeight="1">
      <c r="A7" s="73"/>
      <c r="B7" s="74"/>
      <c r="C7" s="74"/>
      <c r="D7" s="75"/>
      <c r="E7" s="46" t="s">
        <v>19</v>
      </c>
      <c r="F7" s="46" t="s">
        <v>20</v>
      </c>
      <c r="G7" s="46" t="s">
        <v>21</v>
      </c>
      <c r="H7" s="46" t="s">
        <v>22</v>
      </c>
      <c r="I7" s="46" t="s">
        <v>23</v>
      </c>
      <c r="J7" s="46" t="s">
        <v>19</v>
      </c>
      <c r="K7" s="46" t="s">
        <v>21</v>
      </c>
      <c r="L7" s="46" t="s">
        <v>22</v>
      </c>
      <c r="M7" s="46" t="s">
        <v>23</v>
      </c>
      <c r="N7" s="46" t="s">
        <v>24</v>
      </c>
      <c r="O7" s="50"/>
      <c r="P7" s="46" t="s">
        <v>25</v>
      </c>
      <c r="Q7" s="49" t="s">
        <v>26</v>
      </c>
      <c r="R7" s="49" t="s">
        <v>27</v>
      </c>
      <c r="S7" s="46" t="s">
        <v>28</v>
      </c>
      <c r="T7" s="49" t="s">
        <v>29</v>
      </c>
      <c r="U7" s="53" t="s">
        <v>30</v>
      </c>
      <c r="V7" s="54"/>
      <c r="W7" s="54"/>
      <c r="X7" s="55"/>
      <c r="Y7" s="49" t="s">
        <v>31</v>
      </c>
      <c r="Z7" s="46" t="s">
        <v>32</v>
      </c>
      <c r="AA7" s="50"/>
      <c r="AB7" s="50"/>
      <c r="AC7" s="50"/>
      <c r="AD7" s="46"/>
      <c r="AE7" s="46" t="s">
        <v>33</v>
      </c>
      <c r="AF7" s="46" t="s">
        <v>34</v>
      </c>
      <c r="AG7" s="46" t="s">
        <v>19</v>
      </c>
      <c r="AH7" s="46" t="s">
        <v>35</v>
      </c>
      <c r="AI7" s="46" t="s">
        <v>36</v>
      </c>
      <c r="AJ7" s="50"/>
      <c r="AK7" s="50"/>
      <c r="AL7" s="46" t="s">
        <v>33</v>
      </c>
      <c r="AM7" s="46" t="s">
        <v>34</v>
      </c>
      <c r="AN7" s="46" t="s">
        <v>19</v>
      </c>
      <c r="AO7" s="46" t="s">
        <v>37</v>
      </c>
      <c r="AP7" s="46" t="s">
        <v>38</v>
      </c>
    </row>
    <row r="8" spans="1:42" ht="168" customHeight="1">
      <c r="A8" s="76"/>
      <c r="B8" s="77"/>
      <c r="C8" s="77"/>
      <c r="D8" s="78"/>
      <c r="E8" s="46"/>
      <c r="F8" s="46"/>
      <c r="G8" s="46"/>
      <c r="H8" s="46"/>
      <c r="I8" s="46"/>
      <c r="J8" s="46"/>
      <c r="K8" s="46"/>
      <c r="L8" s="46"/>
      <c r="M8" s="46"/>
      <c r="N8" s="56"/>
      <c r="O8" s="51"/>
      <c r="P8" s="46"/>
      <c r="Q8" s="52"/>
      <c r="R8" s="52"/>
      <c r="S8" s="46"/>
      <c r="T8" s="52"/>
      <c r="U8" s="2" t="s">
        <v>39</v>
      </c>
      <c r="V8" s="2" t="s">
        <v>40</v>
      </c>
      <c r="W8" s="2" t="s">
        <v>276</v>
      </c>
      <c r="X8" s="2" t="s">
        <v>42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51"/>
      <c r="AK8" s="51"/>
      <c r="AL8" s="46"/>
      <c r="AM8" s="46"/>
      <c r="AN8" s="46"/>
      <c r="AO8" s="46"/>
      <c r="AP8" s="46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43</v>
      </c>
      <c r="B10" s="45" t="s">
        <v>44</v>
      </c>
      <c r="C10" s="45"/>
      <c r="D10" s="45"/>
      <c r="E10" s="8">
        <f t="shared" ref="E10:K10" si="0">SUM(E11:E30)</f>
        <v>82</v>
      </c>
      <c r="F10" s="8">
        <f t="shared" si="0"/>
        <v>40</v>
      </c>
      <c r="G10" s="8">
        <f t="shared" si="0"/>
        <v>42</v>
      </c>
      <c r="H10" s="8">
        <f t="shared" si="0"/>
        <v>0</v>
      </c>
      <c r="I10" s="8">
        <f t="shared" si="0"/>
        <v>0</v>
      </c>
      <c r="J10" s="8">
        <f t="shared" si="0"/>
        <v>47</v>
      </c>
      <c r="K10" s="8">
        <f t="shared" si="0"/>
        <v>42</v>
      </c>
      <c r="L10" s="8">
        <f t="shared" ref="L10:AP10" si="1">SUM(L11:L30)</f>
        <v>2</v>
      </c>
      <c r="M10" s="8">
        <f t="shared" si="1"/>
        <v>0</v>
      </c>
      <c r="N10" s="8">
        <f t="shared" si="1"/>
        <v>3</v>
      </c>
      <c r="O10" s="8">
        <f t="shared" si="1"/>
        <v>0</v>
      </c>
      <c r="P10" s="8">
        <f t="shared" si="1"/>
        <v>35</v>
      </c>
      <c r="Q10" s="8">
        <f t="shared" si="1"/>
        <v>19</v>
      </c>
      <c r="R10" s="8">
        <f t="shared" si="1"/>
        <v>7</v>
      </c>
      <c r="S10" s="8">
        <f t="shared" si="1"/>
        <v>2</v>
      </c>
      <c r="T10" s="8">
        <f t="shared" si="1"/>
        <v>0</v>
      </c>
      <c r="U10" s="8">
        <f t="shared" si="1"/>
        <v>7</v>
      </c>
      <c r="V10" s="8">
        <f t="shared" si="1"/>
        <v>1</v>
      </c>
      <c r="W10" s="8">
        <f t="shared" si="1"/>
        <v>6</v>
      </c>
      <c r="X10" s="8">
        <f t="shared" si="1"/>
        <v>0</v>
      </c>
      <c r="Y10" s="8">
        <f t="shared" si="1"/>
        <v>1</v>
      </c>
      <c r="Z10" s="8">
        <f t="shared" si="1"/>
        <v>36</v>
      </c>
      <c r="AA10" s="8">
        <f t="shared" si="1"/>
        <v>2</v>
      </c>
      <c r="AB10" s="8">
        <f t="shared" si="1"/>
        <v>39</v>
      </c>
      <c r="AC10" s="8">
        <f t="shared" si="1"/>
        <v>86</v>
      </c>
      <c r="AD10" s="8">
        <f t="shared" si="1"/>
        <v>52</v>
      </c>
      <c r="AE10" s="8">
        <f t="shared" si="1"/>
        <v>3</v>
      </c>
      <c r="AF10" s="8">
        <f t="shared" si="1"/>
        <v>0</v>
      </c>
      <c r="AG10" s="8">
        <f t="shared" si="1"/>
        <v>3</v>
      </c>
      <c r="AH10" s="8">
        <f t="shared" si="1"/>
        <v>1</v>
      </c>
      <c r="AI10" s="8">
        <f t="shared" si="1"/>
        <v>2</v>
      </c>
      <c r="AJ10" s="8">
        <f t="shared" si="1"/>
        <v>0</v>
      </c>
      <c r="AK10" s="8">
        <f t="shared" si="1"/>
        <v>3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45</v>
      </c>
      <c r="B11" s="44" t="s">
        <v>46</v>
      </c>
      <c r="C11" s="44"/>
      <c r="D11" s="44"/>
      <c r="E11" s="11">
        <v>1</v>
      </c>
      <c r="F11" s="11"/>
      <c r="G11" s="11">
        <f>+E11-F11-H11-I11</f>
        <v>1</v>
      </c>
      <c r="H11" s="11"/>
      <c r="I11" s="11"/>
      <c r="J11" s="11">
        <f>+K11+L11+M11+N11</f>
        <v>1</v>
      </c>
      <c r="K11" s="11"/>
      <c r="L11" s="11">
        <v>1</v>
      </c>
      <c r="M11" s="12"/>
      <c r="N11" s="12"/>
      <c r="O11" s="11"/>
      <c r="P11" s="11">
        <f>+Q11+R11+S11+T11+U11</f>
        <v>1</v>
      </c>
      <c r="Q11" s="11">
        <v>1</v>
      </c>
      <c r="R11" s="11"/>
      <c r="S11" s="11"/>
      <c r="T11" s="11"/>
      <c r="U11" s="11"/>
      <c r="V11" s="11"/>
      <c r="W11" s="11"/>
      <c r="X11" s="11"/>
      <c r="Y11" s="11"/>
      <c r="Z11" s="11">
        <f>+P11+Y11</f>
        <v>1</v>
      </c>
      <c r="AA11" s="11"/>
      <c r="AB11" s="11"/>
      <c r="AC11" s="11"/>
      <c r="AD11" s="13"/>
      <c r="AE11" s="13"/>
      <c r="AF11" s="14"/>
      <c r="AG11" s="13"/>
      <c r="AH11" s="13"/>
      <c r="AI11" s="14"/>
      <c r="AJ11" s="84"/>
      <c r="AK11" s="84"/>
      <c r="AL11" s="84"/>
      <c r="AM11" s="84"/>
      <c r="AN11" s="84"/>
      <c r="AO11" s="84"/>
      <c r="AP11" s="84"/>
    </row>
    <row r="12" spans="1:42" s="16" customFormat="1" ht="39.950000000000003" customHeight="1">
      <c r="A12" s="10" t="s">
        <v>47</v>
      </c>
      <c r="B12" s="44" t="s">
        <v>48</v>
      </c>
      <c r="C12" s="44"/>
      <c r="D12" s="44"/>
      <c r="E12" s="11">
        <v>8</v>
      </c>
      <c r="F12" s="11"/>
      <c r="G12" s="11">
        <f t="shared" ref="G12:G29" si="2">+E12-F12-H12-I12</f>
        <v>8</v>
      </c>
      <c r="H12" s="11"/>
      <c r="I12" s="11"/>
      <c r="J12" s="11">
        <f t="shared" ref="J12:J71" si="3">+K12+L12+M12+N12</f>
        <v>4</v>
      </c>
      <c r="K12" s="11">
        <v>3</v>
      </c>
      <c r="L12" s="11"/>
      <c r="M12" s="12"/>
      <c r="N12" s="12">
        <v>1</v>
      </c>
      <c r="O12" s="17"/>
      <c r="P12" s="11">
        <f t="shared" ref="P12:P29" si="4">+Q12+R12+S12+T12+U12</f>
        <v>8</v>
      </c>
      <c r="Q12" s="17">
        <v>7</v>
      </c>
      <c r="R12" s="17">
        <v>1</v>
      </c>
      <c r="S12" s="11"/>
      <c r="T12" s="17"/>
      <c r="U12" s="11"/>
      <c r="V12" s="17"/>
      <c r="W12" s="11"/>
      <c r="X12" s="11"/>
      <c r="Y12" s="17"/>
      <c r="Z12" s="11">
        <f t="shared" ref="Z12:Z73" si="5">+P12+Y12</f>
        <v>8</v>
      </c>
      <c r="AA12" s="11"/>
      <c r="AB12" s="17"/>
      <c r="AC12" s="17">
        <v>3</v>
      </c>
      <c r="AD12" s="13"/>
      <c r="AE12" s="13"/>
      <c r="AF12" s="14"/>
      <c r="AG12" s="13"/>
      <c r="AH12" s="13"/>
      <c r="AI12" s="14"/>
      <c r="AJ12" s="84"/>
      <c r="AK12" s="84"/>
      <c r="AL12" s="84"/>
      <c r="AM12" s="84"/>
      <c r="AN12" s="84"/>
      <c r="AO12" s="84"/>
      <c r="AP12" s="84"/>
    </row>
    <row r="13" spans="1:42" s="16" customFormat="1" ht="39.950000000000003" customHeight="1">
      <c r="A13" s="18" t="s">
        <v>49</v>
      </c>
      <c r="B13" s="44" t="s">
        <v>50</v>
      </c>
      <c r="C13" s="44"/>
      <c r="D13" s="44"/>
      <c r="E13" s="11">
        <v>1</v>
      </c>
      <c r="F13" s="11"/>
      <c r="G13" s="11">
        <f t="shared" si="2"/>
        <v>1</v>
      </c>
      <c r="H13" s="11"/>
      <c r="I13" s="11"/>
      <c r="J13" s="11">
        <f t="shared" si="3"/>
        <v>1</v>
      </c>
      <c r="K13" s="11">
        <v>1</v>
      </c>
      <c r="L13" s="11"/>
      <c r="M13" s="12"/>
      <c r="N13" s="12"/>
      <c r="O13" s="17"/>
      <c r="P13" s="11">
        <f t="shared" si="4"/>
        <v>1</v>
      </c>
      <c r="Q13" s="17">
        <v>1</v>
      </c>
      <c r="R13" s="17"/>
      <c r="S13" s="11"/>
      <c r="T13" s="17"/>
      <c r="U13" s="11"/>
      <c r="V13" s="17"/>
      <c r="W13" s="11"/>
      <c r="X13" s="11"/>
      <c r="Y13" s="17"/>
      <c r="Z13" s="11">
        <f t="shared" si="5"/>
        <v>1</v>
      </c>
      <c r="AA13" s="11"/>
      <c r="AB13" s="17"/>
      <c r="AC13" s="17">
        <v>1</v>
      </c>
      <c r="AD13" s="13"/>
      <c r="AE13" s="13"/>
      <c r="AF13" s="14"/>
      <c r="AG13" s="13"/>
      <c r="AH13" s="13"/>
      <c r="AI13" s="14"/>
      <c r="AJ13" s="84"/>
      <c r="AK13" s="84"/>
      <c r="AL13" s="84"/>
      <c r="AM13" s="84"/>
      <c r="AN13" s="84"/>
      <c r="AO13" s="84"/>
      <c r="AP13" s="84"/>
    </row>
    <row r="14" spans="1:42" s="16" customFormat="1" ht="39.950000000000003" customHeight="1">
      <c r="A14" s="19">
        <v>1.2</v>
      </c>
      <c r="B14" s="44" t="s">
        <v>51</v>
      </c>
      <c r="C14" s="44"/>
      <c r="D14" s="44"/>
      <c r="E14" s="11">
        <v>1</v>
      </c>
      <c r="F14" s="11"/>
      <c r="G14" s="11">
        <f t="shared" si="2"/>
        <v>1</v>
      </c>
      <c r="H14" s="11"/>
      <c r="I14" s="11"/>
      <c r="J14" s="11"/>
      <c r="K14" s="11"/>
      <c r="L14" s="11"/>
      <c r="M14" s="12"/>
      <c r="N14" s="12"/>
      <c r="O14" s="17"/>
      <c r="P14" s="11">
        <f t="shared" si="4"/>
        <v>1</v>
      </c>
      <c r="Q14" s="17">
        <v>1</v>
      </c>
      <c r="R14" s="17"/>
      <c r="S14" s="11"/>
      <c r="T14" s="17"/>
      <c r="U14" s="11"/>
      <c r="V14" s="17"/>
      <c r="W14" s="11"/>
      <c r="X14" s="11"/>
      <c r="Y14" s="17"/>
      <c r="Z14" s="11">
        <f t="shared" si="5"/>
        <v>1</v>
      </c>
      <c r="AA14" s="11"/>
      <c r="AB14" s="17"/>
      <c r="AC14" s="17"/>
      <c r="AD14" s="13"/>
      <c r="AE14" s="13"/>
      <c r="AF14" s="14"/>
      <c r="AG14" s="13"/>
      <c r="AH14" s="13"/>
      <c r="AI14" s="14"/>
      <c r="AJ14" s="84"/>
      <c r="AK14" s="84"/>
      <c r="AL14" s="84"/>
      <c r="AM14" s="84"/>
      <c r="AN14" s="84"/>
      <c r="AO14" s="84"/>
      <c r="AP14" s="84"/>
    </row>
    <row r="15" spans="1:42" s="16" customFormat="1" ht="39.950000000000003" customHeight="1">
      <c r="A15" s="10" t="s">
        <v>52</v>
      </c>
      <c r="B15" s="44" t="s">
        <v>53</v>
      </c>
      <c r="C15" s="44"/>
      <c r="D15" s="44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84"/>
      <c r="AK15" s="84"/>
      <c r="AL15" s="84"/>
      <c r="AM15" s="84"/>
      <c r="AN15" s="84"/>
      <c r="AO15" s="84"/>
      <c r="AP15" s="84"/>
    </row>
    <row r="16" spans="1:42" s="16" customFormat="1" ht="39.950000000000003" customHeight="1">
      <c r="A16" s="10" t="s">
        <v>54</v>
      </c>
      <c r="B16" s="41" t="s">
        <v>55</v>
      </c>
      <c r="C16" s="42"/>
      <c r="D16" s="43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84"/>
      <c r="AK16" s="84"/>
      <c r="AL16" s="84"/>
      <c r="AM16" s="84"/>
      <c r="AN16" s="84"/>
      <c r="AO16" s="84"/>
      <c r="AP16" s="84"/>
    </row>
    <row r="17" spans="1:42" s="16" customFormat="1" ht="39.950000000000003" customHeight="1">
      <c r="A17" s="10" t="s">
        <v>56</v>
      </c>
      <c r="B17" s="41" t="s">
        <v>57</v>
      </c>
      <c r="C17" s="42"/>
      <c r="D17" s="43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84"/>
      <c r="AK17" s="84"/>
      <c r="AL17" s="84"/>
      <c r="AM17" s="84"/>
      <c r="AN17" s="84"/>
      <c r="AO17" s="84"/>
      <c r="AP17" s="84"/>
    </row>
    <row r="18" spans="1:42" s="16" customFormat="1" ht="39.950000000000003" customHeight="1">
      <c r="A18" s="10" t="s">
        <v>58</v>
      </c>
      <c r="B18" s="44" t="s">
        <v>59</v>
      </c>
      <c r="C18" s="44"/>
      <c r="D18" s="44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84"/>
      <c r="AK18" s="84"/>
      <c r="AL18" s="84"/>
      <c r="AM18" s="84"/>
      <c r="AN18" s="84"/>
      <c r="AO18" s="84"/>
      <c r="AP18" s="84"/>
    </row>
    <row r="19" spans="1:42" s="16" customFormat="1" ht="39.950000000000003" customHeight="1">
      <c r="A19" s="10" t="s">
        <v>60</v>
      </c>
      <c r="B19" s="44" t="s">
        <v>61</v>
      </c>
      <c r="C19" s="44"/>
      <c r="D19" s="44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84"/>
      <c r="AK19" s="84"/>
      <c r="AL19" s="84"/>
      <c r="AM19" s="84"/>
      <c r="AN19" s="84"/>
      <c r="AO19" s="84"/>
      <c r="AP19" s="84"/>
    </row>
    <row r="20" spans="1:42" s="16" customFormat="1" ht="39.950000000000003" customHeight="1">
      <c r="A20" s="10" t="s">
        <v>62</v>
      </c>
      <c r="B20" s="41" t="s">
        <v>63</v>
      </c>
      <c r="C20" s="42"/>
      <c r="D20" s="43"/>
      <c r="E20" s="11">
        <v>6</v>
      </c>
      <c r="F20" s="11">
        <v>6</v>
      </c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>
        <v>5</v>
      </c>
      <c r="AC20" s="17">
        <v>6</v>
      </c>
      <c r="AD20" s="13">
        <v>6</v>
      </c>
      <c r="AE20" s="13"/>
      <c r="AF20" s="14"/>
      <c r="AG20" s="13"/>
      <c r="AH20" s="13"/>
      <c r="AI20" s="14"/>
      <c r="AJ20" s="84"/>
      <c r="AK20" s="84"/>
      <c r="AL20" s="84"/>
      <c r="AM20" s="84"/>
      <c r="AN20" s="84"/>
      <c r="AO20" s="84"/>
      <c r="AP20" s="84"/>
    </row>
    <row r="21" spans="1:42" s="16" customFormat="1" ht="39.950000000000003" customHeight="1">
      <c r="A21" s="10" t="s">
        <v>64</v>
      </c>
      <c r="B21" s="41" t="s">
        <v>65</v>
      </c>
      <c r="C21" s="42"/>
      <c r="D21" s="43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84"/>
      <c r="AK21" s="84"/>
      <c r="AL21" s="84"/>
      <c r="AM21" s="84"/>
      <c r="AN21" s="84"/>
      <c r="AO21" s="84"/>
      <c r="AP21" s="84"/>
    </row>
    <row r="22" spans="1:42" s="16" customFormat="1" ht="39.950000000000003" customHeight="1">
      <c r="A22" s="10" t="s">
        <v>66</v>
      </c>
      <c r="B22" s="41" t="s">
        <v>67</v>
      </c>
      <c r="C22" s="42"/>
      <c r="D22" s="43"/>
      <c r="E22" s="11">
        <v>3</v>
      </c>
      <c r="F22" s="11">
        <v>1</v>
      </c>
      <c r="G22" s="11">
        <f t="shared" si="2"/>
        <v>2</v>
      </c>
      <c r="H22" s="11"/>
      <c r="I22" s="11"/>
      <c r="J22" s="11">
        <f t="shared" si="3"/>
        <v>1</v>
      </c>
      <c r="K22" s="11">
        <v>1</v>
      </c>
      <c r="L22" s="11"/>
      <c r="M22" s="12"/>
      <c r="N22" s="12"/>
      <c r="O22" s="17"/>
      <c r="P22" s="11">
        <f t="shared" si="4"/>
        <v>1</v>
      </c>
      <c r="Q22" s="17">
        <v>1</v>
      </c>
      <c r="R22" s="17"/>
      <c r="S22" s="11"/>
      <c r="T22" s="17"/>
      <c r="U22" s="11"/>
      <c r="V22" s="17"/>
      <c r="W22" s="11"/>
      <c r="X22" s="11"/>
      <c r="Y22" s="17"/>
      <c r="Z22" s="11">
        <f t="shared" si="5"/>
        <v>1</v>
      </c>
      <c r="AA22" s="11"/>
      <c r="AB22" s="17"/>
      <c r="AC22" s="17">
        <v>3</v>
      </c>
      <c r="AD22" s="13"/>
      <c r="AE22" s="13"/>
      <c r="AF22" s="14"/>
      <c r="AG22" s="13"/>
      <c r="AH22" s="13"/>
      <c r="AI22" s="14"/>
      <c r="AJ22" s="84"/>
      <c r="AK22" s="84"/>
      <c r="AL22" s="84"/>
      <c r="AM22" s="84"/>
      <c r="AN22" s="84"/>
      <c r="AO22" s="84"/>
      <c r="AP22" s="84"/>
    </row>
    <row r="23" spans="1:42" s="16" customFormat="1" ht="39.950000000000003" customHeight="1">
      <c r="A23" s="10" t="s">
        <v>68</v>
      </c>
      <c r="B23" s="42" t="s">
        <v>69</v>
      </c>
      <c r="C23" s="42"/>
      <c r="D23" s="42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84"/>
      <c r="AK23" s="84"/>
      <c r="AL23" s="84"/>
      <c r="AM23" s="84"/>
      <c r="AN23" s="84"/>
      <c r="AO23" s="84"/>
      <c r="AP23" s="84"/>
    </row>
    <row r="24" spans="1:42" s="16" customFormat="1" ht="39.950000000000003" customHeight="1">
      <c r="A24" s="10" t="s">
        <v>70</v>
      </c>
      <c r="B24" s="41" t="s">
        <v>71</v>
      </c>
      <c r="C24" s="42"/>
      <c r="D24" s="43"/>
      <c r="E24" s="11">
        <v>2</v>
      </c>
      <c r="F24" s="11">
        <v>2</v>
      </c>
      <c r="G24" s="11"/>
      <c r="H24" s="11"/>
      <c r="I24" s="11"/>
      <c r="J24" s="11">
        <f t="shared" si="3"/>
        <v>1</v>
      </c>
      <c r="K24" s="11">
        <v>1</v>
      </c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>
        <v>3</v>
      </c>
      <c r="AD24" s="13">
        <v>1</v>
      </c>
      <c r="AE24" s="13">
        <v>1</v>
      </c>
      <c r="AF24" s="14"/>
      <c r="AG24" s="13">
        <f t="shared" ref="AG12:AG29" si="6">+AE24+AF24</f>
        <v>1</v>
      </c>
      <c r="AH24" s="13">
        <v>1</v>
      </c>
      <c r="AI24" s="14"/>
      <c r="AJ24" s="84"/>
      <c r="AK24" s="84">
        <v>1</v>
      </c>
      <c r="AL24" s="84"/>
      <c r="AM24" s="84"/>
      <c r="AN24" s="84"/>
      <c r="AO24" s="84"/>
      <c r="AP24" s="84"/>
    </row>
    <row r="25" spans="1:42" s="16" customFormat="1" ht="39.950000000000003" customHeight="1">
      <c r="A25" s="10" t="s">
        <v>72</v>
      </c>
      <c r="B25" s="44" t="s">
        <v>73</v>
      </c>
      <c r="C25" s="44"/>
      <c r="D25" s="44"/>
      <c r="E25" s="11">
        <v>52</v>
      </c>
      <c r="F25" s="11">
        <v>26</v>
      </c>
      <c r="G25" s="11">
        <f t="shared" si="2"/>
        <v>26</v>
      </c>
      <c r="H25" s="11"/>
      <c r="I25" s="11"/>
      <c r="J25" s="11">
        <f t="shared" si="3"/>
        <v>39</v>
      </c>
      <c r="K25" s="11">
        <v>36</v>
      </c>
      <c r="L25" s="11">
        <v>1</v>
      </c>
      <c r="M25" s="12"/>
      <c r="N25" s="12">
        <v>2</v>
      </c>
      <c r="O25" s="17"/>
      <c r="P25" s="11">
        <f t="shared" si="4"/>
        <v>21</v>
      </c>
      <c r="Q25" s="17">
        <v>8</v>
      </c>
      <c r="R25" s="17">
        <v>6</v>
      </c>
      <c r="S25" s="11">
        <v>1</v>
      </c>
      <c r="T25" s="17"/>
      <c r="U25" s="11">
        <f t="shared" ref="U12:U29" si="7">+V25+W25+X25</f>
        <v>6</v>
      </c>
      <c r="V25" s="17"/>
      <c r="W25" s="11">
        <v>6</v>
      </c>
      <c r="X25" s="11"/>
      <c r="Y25" s="17">
        <v>1</v>
      </c>
      <c r="Z25" s="11">
        <f t="shared" si="5"/>
        <v>22</v>
      </c>
      <c r="AA25" s="17">
        <v>2</v>
      </c>
      <c r="AB25" s="17">
        <v>32</v>
      </c>
      <c r="AC25" s="17">
        <v>64</v>
      </c>
      <c r="AD25" s="13">
        <v>41</v>
      </c>
      <c r="AE25" s="13">
        <v>1</v>
      </c>
      <c r="AF25" s="14"/>
      <c r="AG25" s="13">
        <f t="shared" si="6"/>
        <v>1</v>
      </c>
      <c r="AH25" s="13"/>
      <c r="AI25" s="14">
        <v>1</v>
      </c>
      <c r="AJ25" s="84"/>
      <c r="AK25" s="84">
        <v>1</v>
      </c>
      <c r="AL25" s="84"/>
      <c r="AM25" s="84"/>
      <c r="AN25" s="84"/>
      <c r="AO25" s="84"/>
      <c r="AP25" s="84"/>
    </row>
    <row r="26" spans="1:42" s="16" customFormat="1" ht="39.950000000000003" customHeight="1">
      <c r="A26" s="10" t="s">
        <v>74</v>
      </c>
      <c r="B26" s="42" t="s">
        <v>75</v>
      </c>
      <c r="C26" s="42"/>
      <c r="D26" s="42"/>
      <c r="E26" s="11">
        <v>1</v>
      </c>
      <c r="F26" s="11">
        <v>1</v>
      </c>
      <c r="G26" s="11"/>
      <c r="H26" s="11"/>
      <c r="I26" s="11"/>
      <c r="J26" s="11"/>
      <c r="K26" s="11"/>
      <c r="L26" s="11"/>
      <c r="M26" s="12"/>
      <c r="N26" s="12"/>
      <c r="O26" s="11"/>
      <c r="P26" s="11">
        <f t="shared" si="4"/>
        <v>1</v>
      </c>
      <c r="Q26" s="17"/>
      <c r="R26" s="17"/>
      <c r="S26" s="11"/>
      <c r="T26" s="17"/>
      <c r="U26" s="11">
        <f t="shared" si="7"/>
        <v>1</v>
      </c>
      <c r="V26" s="17">
        <v>1</v>
      </c>
      <c r="W26" s="11"/>
      <c r="X26" s="11"/>
      <c r="Y26" s="11"/>
      <c r="Z26" s="11">
        <f t="shared" si="5"/>
        <v>1</v>
      </c>
      <c r="AA26" s="17"/>
      <c r="AB26" s="17"/>
      <c r="AC26" s="17"/>
      <c r="AD26" s="13"/>
      <c r="AE26" s="13"/>
      <c r="AF26" s="14"/>
      <c r="AG26" s="13"/>
      <c r="AH26" s="13"/>
      <c r="AI26" s="14"/>
      <c r="AJ26" s="84"/>
      <c r="AK26" s="84"/>
      <c r="AL26" s="84"/>
      <c r="AM26" s="84"/>
      <c r="AN26" s="84"/>
      <c r="AO26" s="84"/>
      <c r="AP26" s="84"/>
    </row>
    <row r="27" spans="1:42" s="16" customFormat="1" ht="39.950000000000003" customHeight="1">
      <c r="A27" s="10" t="s">
        <v>76</v>
      </c>
      <c r="B27" s="41" t="s">
        <v>77</v>
      </c>
      <c r="C27" s="42"/>
      <c r="D27" s="42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84"/>
      <c r="AK27" s="84"/>
      <c r="AL27" s="84"/>
      <c r="AM27" s="84"/>
      <c r="AN27" s="84"/>
      <c r="AO27" s="84"/>
      <c r="AP27" s="84"/>
    </row>
    <row r="28" spans="1:42" s="16" customFormat="1" ht="39.950000000000003" customHeight="1">
      <c r="A28" s="10" t="s">
        <v>78</v>
      </c>
      <c r="B28" s="44" t="s">
        <v>79</v>
      </c>
      <c r="C28" s="44"/>
      <c r="D28" s="44"/>
      <c r="E28" s="11">
        <v>7</v>
      </c>
      <c r="F28" s="11">
        <v>4</v>
      </c>
      <c r="G28" s="11">
        <f t="shared" si="2"/>
        <v>3</v>
      </c>
      <c r="H28" s="11"/>
      <c r="I28" s="11"/>
      <c r="J28" s="11"/>
      <c r="K28" s="11"/>
      <c r="L28" s="11"/>
      <c r="M28" s="12"/>
      <c r="N28" s="12"/>
      <c r="O28" s="17"/>
      <c r="P28" s="11">
        <f t="shared" si="4"/>
        <v>1</v>
      </c>
      <c r="Q28" s="17"/>
      <c r="R28" s="17"/>
      <c r="S28" s="11">
        <v>1</v>
      </c>
      <c r="T28" s="17"/>
      <c r="U28" s="11"/>
      <c r="V28" s="17"/>
      <c r="W28" s="11"/>
      <c r="X28" s="11"/>
      <c r="Y28" s="17"/>
      <c r="Z28" s="11">
        <f t="shared" si="5"/>
        <v>1</v>
      </c>
      <c r="AA28" s="17"/>
      <c r="AB28" s="17">
        <v>2</v>
      </c>
      <c r="AC28" s="17">
        <v>6</v>
      </c>
      <c r="AD28" s="13">
        <v>4</v>
      </c>
      <c r="AE28" s="13">
        <v>1</v>
      </c>
      <c r="AF28" s="14"/>
      <c r="AG28" s="13">
        <f t="shared" si="6"/>
        <v>1</v>
      </c>
      <c r="AH28" s="13"/>
      <c r="AI28" s="14">
        <v>1</v>
      </c>
      <c r="AJ28" s="84"/>
      <c r="AK28" s="84">
        <v>1</v>
      </c>
      <c r="AL28" s="84"/>
      <c r="AM28" s="84"/>
      <c r="AN28" s="84"/>
      <c r="AO28" s="84"/>
      <c r="AP28" s="84"/>
    </row>
    <row r="29" spans="1:42" s="16" customFormat="1" ht="39.950000000000003" customHeight="1">
      <c r="A29" s="10" t="s">
        <v>80</v>
      </c>
      <c r="B29" s="41" t="s">
        <v>81</v>
      </c>
      <c r="C29" s="42"/>
      <c r="D29" s="43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84"/>
      <c r="AK29" s="84"/>
      <c r="AL29" s="84"/>
      <c r="AM29" s="84"/>
      <c r="AN29" s="84"/>
      <c r="AO29" s="84"/>
      <c r="AP29" s="84"/>
    </row>
    <row r="30" spans="1:42" s="16" customFormat="1" ht="98.25" customHeight="1">
      <c r="A30" s="10" t="s">
        <v>82</v>
      </c>
      <c r="B30" s="41" t="s">
        <v>83</v>
      </c>
      <c r="C30" s="42"/>
      <c r="D30" s="43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84"/>
      <c r="AK30" s="84"/>
      <c r="AL30" s="84"/>
      <c r="AM30" s="84"/>
      <c r="AN30" s="84"/>
      <c r="AO30" s="84"/>
      <c r="AP30" s="84"/>
    </row>
    <row r="31" spans="1:42" s="9" customFormat="1" ht="54" customHeight="1">
      <c r="A31" s="7" t="s">
        <v>84</v>
      </c>
      <c r="B31" s="45" t="s">
        <v>85</v>
      </c>
      <c r="C31" s="45"/>
      <c r="D31" s="45"/>
      <c r="E31" s="8">
        <f>SUM(E32:E42)</f>
        <v>14</v>
      </c>
      <c r="F31" s="8">
        <f t="shared" ref="F31:AP31" si="8">SUM(F32:F42)</f>
        <v>1</v>
      </c>
      <c r="G31" s="8">
        <f t="shared" si="8"/>
        <v>13</v>
      </c>
      <c r="H31" s="8">
        <f t="shared" si="8"/>
        <v>0</v>
      </c>
      <c r="I31" s="8">
        <f t="shared" si="8"/>
        <v>0</v>
      </c>
      <c r="J31" s="8">
        <f t="shared" si="8"/>
        <v>8</v>
      </c>
      <c r="K31" s="8">
        <f t="shared" si="8"/>
        <v>6</v>
      </c>
      <c r="L31" s="8">
        <f t="shared" si="8"/>
        <v>1</v>
      </c>
      <c r="M31" s="8">
        <f t="shared" si="8"/>
        <v>0</v>
      </c>
      <c r="N31" s="8">
        <f t="shared" si="8"/>
        <v>1</v>
      </c>
      <c r="O31" s="8">
        <f t="shared" si="8"/>
        <v>0</v>
      </c>
      <c r="P31" s="8">
        <f t="shared" si="8"/>
        <v>12</v>
      </c>
      <c r="Q31" s="8">
        <f t="shared" si="8"/>
        <v>11</v>
      </c>
      <c r="R31" s="8">
        <f t="shared" si="8"/>
        <v>0</v>
      </c>
      <c r="S31" s="8">
        <f t="shared" si="8"/>
        <v>0</v>
      </c>
      <c r="T31" s="8">
        <f t="shared" si="8"/>
        <v>0</v>
      </c>
      <c r="U31" s="8">
        <f t="shared" si="8"/>
        <v>1</v>
      </c>
      <c r="V31" s="8">
        <f t="shared" si="8"/>
        <v>0</v>
      </c>
      <c r="W31" s="8">
        <f t="shared" si="8"/>
        <v>1</v>
      </c>
      <c r="X31" s="8">
        <f t="shared" si="8"/>
        <v>0</v>
      </c>
      <c r="Y31" s="8">
        <f t="shared" si="8"/>
        <v>0</v>
      </c>
      <c r="Z31" s="8">
        <f t="shared" si="8"/>
        <v>12</v>
      </c>
      <c r="AA31" s="8">
        <f t="shared" si="8"/>
        <v>1</v>
      </c>
      <c r="AB31" s="8">
        <f t="shared" si="8"/>
        <v>1</v>
      </c>
      <c r="AC31" s="8">
        <f t="shared" si="8"/>
        <v>7</v>
      </c>
      <c r="AD31" s="8">
        <f t="shared" si="8"/>
        <v>2</v>
      </c>
      <c r="AE31" s="8">
        <f t="shared" si="8"/>
        <v>1</v>
      </c>
      <c r="AF31" s="8">
        <f t="shared" si="8"/>
        <v>1</v>
      </c>
      <c r="AG31" s="8">
        <f t="shared" si="8"/>
        <v>2</v>
      </c>
      <c r="AH31" s="8">
        <f t="shared" si="8"/>
        <v>1</v>
      </c>
      <c r="AI31" s="8">
        <f t="shared" si="8"/>
        <v>1</v>
      </c>
      <c r="AJ31" s="8">
        <f t="shared" si="8"/>
        <v>0</v>
      </c>
      <c r="AK31" s="8">
        <f t="shared" si="8"/>
        <v>4</v>
      </c>
      <c r="AL31" s="8">
        <f t="shared" si="8"/>
        <v>0</v>
      </c>
      <c r="AM31" s="8">
        <f t="shared" si="8"/>
        <v>0</v>
      </c>
      <c r="AN31" s="8">
        <f t="shared" si="8"/>
        <v>0</v>
      </c>
      <c r="AO31" s="8">
        <f t="shared" si="8"/>
        <v>0</v>
      </c>
      <c r="AP31" s="8">
        <f t="shared" si="8"/>
        <v>0</v>
      </c>
    </row>
    <row r="32" spans="1:42" s="16" customFormat="1" ht="39.950000000000003" customHeight="1">
      <c r="A32" s="10" t="s">
        <v>86</v>
      </c>
      <c r="B32" s="41" t="s">
        <v>87</v>
      </c>
      <c r="C32" s="42"/>
      <c r="D32" s="42"/>
      <c r="E32" s="11"/>
      <c r="F32" s="11"/>
      <c r="G32" s="11"/>
      <c r="H32" s="11"/>
      <c r="I32" s="11"/>
      <c r="J32" s="11">
        <f t="shared" si="3"/>
        <v>1</v>
      </c>
      <c r="K32" s="11"/>
      <c r="L32" s="11">
        <v>1</v>
      </c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84"/>
      <c r="AK32" s="84"/>
      <c r="AL32" s="84"/>
      <c r="AM32" s="84"/>
      <c r="AN32" s="84"/>
      <c r="AO32" s="84"/>
      <c r="AP32" s="84"/>
    </row>
    <row r="33" spans="1:42" s="16" customFormat="1" ht="39.950000000000003" customHeight="1">
      <c r="A33" s="10" t="s">
        <v>88</v>
      </c>
      <c r="B33" s="44" t="s">
        <v>89</v>
      </c>
      <c r="C33" s="44"/>
      <c r="D33" s="44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84"/>
      <c r="AK33" s="84"/>
      <c r="AL33" s="84"/>
      <c r="AM33" s="84"/>
      <c r="AN33" s="84"/>
      <c r="AO33" s="84"/>
      <c r="AP33" s="84"/>
    </row>
    <row r="34" spans="1:42" s="16" customFormat="1" ht="39.950000000000003" customHeight="1">
      <c r="A34" s="10" t="s">
        <v>90</v>
      </c>
      <c r="B34" s="41" t="s">
        <v>91</v>
      </c>
      <c r="C34" s="42"/>
      <c r="D34" s="43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>
        <v>1</v>
      </c>
      <c r="AF34" s="14"/>
      <c r="AG34" s="13">
        <f t="shared" ref="AG34:AG40" si="9">+AE34+AF34</f>
        <v>1</v>
      </c>
      <c r="AH34" s="13">
        <v>1</v>
      </c>
      <c r="AI34" s="14"/>
      <c r="AJ34" s="84"/>
      <c r="AK34" s="84">
        <v>2</v>
      </c>
      <c r="AL34" s="84"/>
      <c r="AM34" s="84"/>
      <c r="AN34" s="84"/>
      <c r="AO34" s="84"/>
      <c r="AP34" s="84"/>
    </row>
    <row r="35" spans="1:42" s="16" customFormat="1" ht="39.950000000000003" customHeight="1">
      <c r="A35" s="10" t="s">
        <v>92</v>
      </c>
      <c r="B35" s="41" t="s">
        <v>93</v>
      </c>
      <c r="C35" s="42"/>
      <c r="D35" s="43"/>
      <c r="E35" s="11">
        <v>11</v>
      </c>
      <c r="F35" s="11"/>
      <c r="G35" s="11">
        <f t="shared" ref="G35:G94" si="10">+E35-F35-H35-I35</f>
        <v>11</v>
      </c>
      <c r="H35" s="11"/>
      <c r="I35" s="11"/>
      <c r="J35" s="11">
        <f t="shared" si="3"/>
        <v>5</v>
      </c>
      <c r="K35" s="11">
        <v>4</v>
      </c>
      <c r="L35" s="11"/>
      <c r="M35" s="11"/>
      <c r="N35" s="11">
        <v>1</v>
      </c>
      <c r="O35" s="17"/>
      <c r="P35" s="11">
        <f t="shared" ref="P35:P96" si="11">+Q35+R35+S35+T35+U35</f>
        <v>11</v>
      </c>
      <c r="Q35" s="17">
        <v>11</v>
      </c>
      <c r="R35" s="17"/>
      <c r="S35" s="11"/>
      <c r="T35" s="17"/>
      <c r="U35" s="11"/>
      <c r="V35" s="17"/>
      <c r="W35" s="11"/>
      <c r="X35" s="11"/>
      <c r="Y35" s="17"/>
      <c r="Z35" s="11">
        <f t="shared" si="5"/>
        <v>11</v>
      </c>
      <c r="AA35" s="17"/>
      <c r="AB35" s="17"/>
      <c r="AC35" s="17">
        <v>4</v>
      </c>
      <c r="AD35" s="13"/>
      <c r="AE35" s="13"/>
      <c r="AF35" s="14"/>
      <c r="AG35" s="13"/>
      <c r="AH35" s="13"/>
      <c r="AI35" s="14"/>
      <c r="AJ35" s="84"/>
      <c r="AK35" s="84">
        <v>1</v>
      </c>
      <c r="AL35" s="84"/>
      <c r="AM35" s="84"/>
      <c r="AN35" s="84"/>
      <c r="AO35" s="84"/>
      <c r="AP35" s="84"/>
    </row>
    <row r="36" spans="1:42" s="16" customFormat="1" ht="39.950000000000003" customHeight="1">
      <c r="A36" s="10" t="s">
        <v>94</v>
      </c>
      <c r="B36" s="41" t="s">
        <v>95</v>
      </c>
      <c r="C36" s="42"/>
      <c r="D36" s="4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84"/>
      <c r="AK36" s="84"/>
      <c r="AL36" s="84"/>
      <c r="AM36" s="84"/>
      <c r="AN36" s="84"/>
      <c r="AO36" s="84"/>
      <c r="AP36" s="84"/>
    </row>
    <row r="37" spans="1:42" s="16" customFormat="1" ht="39.950000000000003" customHeight="1">
      <c r="A37" s="10" t="s">
        <v>96</v>
      </c>
      <c r="B37" s="41" t="s">
        <v>97</v>
      </c>
      <c r="C37" s="42"/>
      <c r="D37" s="43"/>
      <c r="E37" s="11">
        <v>1</v>
      </c>
      <c r="F37" s="11"/>
      <c r="G37" s="11">
        <f t="shared" si="10"/>
        <v>1</v>
      </c>
      <c r="H37" s="11"/>
      <c r="I37" s="11"/>
      <c r="J37" s="11"/>
      <c r="K37" s="11"/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>
        <v>1</v>
      </c>
      <c r="AB37" s="17"/>
      <c r="AC37" s="17"/>
      <c r="AD37" s="13"/>
      <c r="AE37" s="13"/>
      <c r="AF37" s="14"/>
      <c r="AG37" s="13"/>
      <c r="AH37" s="13"/>
      <c r="AI37" s="14"/>
      <c r="AJ37" s="84"/>
      <c r="AK37" s="84"/>
      <c r="AL37" s="84"/>
      <c r="AM37" s="84"/>
      <c r="AN37" s="84"/>
      <c r="AO37" s="84"/>
      <c r="AP37" s="84"/>
    </row>
    <row r="38" spans="1:42" s="16" customFormat="1" ht="39.950000000000003" customHeight="1">
      <c r="A38" s="10" t="s">
        <v>98</v>
      </c>
      <c r="B38" s="41" t="s">
        <v>99</v>
      </c>
      <c r="C38" s="42"/>
      <c r="D38" s="43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84"/>
      <c r="AK38" s="84"/>
      <c r="AL38" s="84"/>
      <c r="AM38" s="84"/>
      <c r="AN38" s="84"/>
      <c r="AO38" s="84"/>
      <c r="AP38" s="84"/>
    </row>
    <row r="39" spans="1:42" s="16" customFormat="1" ht="39.950000000000003" customHeight="1">
      <c r="A39" s="10" t="s">
        <v>100</v>
      </c>
      <c r="B39" s="41" t="s">
        <v>101</v>
      </c>
      <c r="C39" s="42"/>
      <c r="D39" s="4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84"/>
      <c r="AK39" s="84"/>
      <c r="AL39" s="84"/>
      <c r="AM39" s="84"/>
      <c r="AN39" s="84"/>
      <c r="AO39" s="84"/>
      <c r="AP39" s="84"/>
    </row>
    <row r="40" spans="1:42" s="16" customFormat="1" ht="39.950000000000003" customHeight="1">
      <c r="A40" s="10" t="s">
        <v>102</v>
      </c>
      <c r="B40" s="41" t="s">
        <v>103</v>
      </c>
      <c r="C40" s="42"/>
      <c r="D40" s="43"/>
      <c r="E40" s="11">
        <v>2</v>
      </c>
      <c r="F40" s="11">
        <v>1</v>
      </c>
      <c r="G40" s="11">
        <f t="shared" si="10"/>
        <v>1</v>
      </c>
      <c r="H40" s="11"/>
      <c r="I40" s="11"/>
      <c r="J40" s="11">
        <f t="shared" si="3"/>
        <v>2</v>
      </c>
      <c r="K40" s="11">
        <v>2</v>
      </c>
      <c r="L40" s="11"/>
      <c r="M40" s="11"/>
      <c r="N40" s="11"/>
      <c r="O40" s="17"/>
      <c r="P40" s="11">
        <f t="shared" si="11"/>
        <v>1</v>
      </c>
      <c r="Q40" s="17"/>
      <c r="R40" s="17"/>
      <c r="S40" s="11"/>
      <c r="T40" s="17"/>
      <c r="U40" s="11">
        <f t="shared" ref="U40:U71" si="12">+V40+W40+X40</f>
        <v>1</v>
      </c>
      <c r="V40" s="17"/>
      <c r="W40" s="11">
        <v>1</v>
      </c>
      <c r="X40" s="11"/>
      <c r="Y40" s="17"/>
      <c r="Z40" s="11">
        <f t="shared" si="5"/>
        <v>1</v>
      </c>
      <c r="AA40" s="17"/>
      <c r="AB40" s="17">
        <v>1</v>
      </c>
      <c r="AC40" s="17">
        <v>3</v>
      </c>
      <c r="AD40" s="13">
        <v>2</v>
      </c>
      <c r="AE40" s="13"/>
      <c r="AF40" s="14">
        <v>1</v>
      </c>
      <c r="AG40" s="13">
        <f t="shared" si="9"/>
        <v>1</v>
      </c>
      <c r="AH40" s="13"/>
      <c r="AI40" s="14">
        <v>1</v>
      </c>
      <c r="AJ40" s="84"/>
      <c r="AK40" s="84">
        <v>1</v>
      </c>
      <c r="AL40" s="84"/>
      <c r="AM40" s="84"/>
      <c r="AN40" s="84"/>
      <c r="AO40" s="84"/>
      <c r="AP40" s="84"/>
    </row>
    <row r="41" spans="1:42" s="16" customFormat="1" ht="39.950000000000003" customHeight="1">
      <c r="A41" s="10" t="s">
        <v>104</v>
      </c>
      <c r="B41" s="41" t="s">
        <v>105</v>
      </c>
      <c r="C41" s="42"/>
      <c r="D41" s="43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84"/>
      <c r="AK41" s="84"/>
      <c r="AL41" s="84"/>
      <c r="AM41" s="84"/>
      <c r="AN41" s="84"/>
      <c r="AO41" s="84"/>
      <c r="AP41" s="84"/>
    </row>
    <row r="42" spans="1:42" s="16" customFormat="1" ht="39.950000000000003" customHeight="1">
      <c r="A42" s="10" t="s">
        <v>106</v>
      </c>
      <c r="B42" s="41" t="s">
        <v>79</v>
      </c>
      <c r="C42" s="42"/>
      <c r="D42" s="43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84"/>
      <c r="AK42" s="84"/>
      <c r="AL42" s="84"/>
      <c r="AM42" s="84"/>
      <c r="AN42" s="84"/>
      <c r="AO42" s="84"/>
      <c r="AP42" s="84"/>
    </row>
    <row r="43" spans="1:42" s="9" customFormat="1" ht="56.25" customHeight="1">
      <c r="A43" s="7" t="s">
        <v>107</v>
      </c>
      <c r="B43" s="35" t="s">
        <v>108</v>
      </c>
      <c r="C43" s="36"/>
      <c r="D43" s="37"/>
      <c r="E43" s="8">
        <f>SUM(E44:E50)</f>
        <v>1</v>
      </c>
      <c r="F43" s="8">
        <f t="shared" ref="F43:AP43" si="13">SUM(F44:F50)</f>
        <v>1</v>
      </c>
      <c r="G43" s="8">
        <f t="shared" si="13"/>
        <v>0</v>
      </c>
      <c r="H43" s="8">
        <f t="shared" si="13"/>
        <v>0</v>
      </c>
      <c r="I43" s="8">
        <f t="shared" si="13"/>
        <v>0</v>
      </c>
      <c r="J43" s="8">
        <f t="shared" si="13"/>
        <v>2</v>
      </c>
      <c r="K43" s="8">
        <f t="shared" si="13"/>
        <v>2</v>
      </c>
      <c r="L43" s="8">
        <f t="shared" si="13"/>
        <v>0</v>
      </c>
      <c r="M43" s="8">
        <f t="shared" si="13"/>
        <v>0</v>
      </c>
      <c r="N43" s="8">
        <f t="shared" si="13"/>
        <v>0</v>
      </c>
      <c r="O43" s="8">
        <f t="shared" si="13"/>
        <v>0</v>
      </c>
      <c r="P43" s="8">
        <f t="shared" si="13"/>
        <v>2</v>
      </c>
      <c r="Q43" s="8">
        <f t="shared" si="13"/>
        <v>0</v>
      </c>
      <c r="R43" s="8">
        <f t="shared" si="13"/>
        <v>0</v>
      </c>
      <c r="S43" s="8">
        <f t="shared" si="13"/>
        <v>1</v>
      </c>
      <c r="T43" s="8">
        <f t="shared" si="13"/>
        <v>0</v>
      </c>
      <c r="U43" s="8">
        <f t="shared" si="13"/>
        <v>1</v>
      </c>
      <c r="V43" s="8">
        <f t="shared" si="13"/>
        <v>0</v>
      </c>
      <c r="W43" s="8">
        <f t="shared" si="13"/>
        <v>0</v>
      </c>
      <c r="X43" s="8">
        <f t="shared" si="13"/>
        <v>1</v>
      </c>
      <c r="Y43" s="8">
        <f t="shared" si="13"/>
        <v>0</v>
      </c>
      <c r="Z43" s="8">
        <f t="shared" si="13"/>
        <v>2</v>
      </c>
      <c r="AA43" s="8">
        <f t="shared" si="13"/>
        <v>0</v>
      </c>
      <c r="AB43" s="8">
        <f t="shared" si="13"/>
        <v>0</v>
      </c>
      <c r="AC43" s="8">
        <f t="shared" si="13"/>
        <v>1</v>
      </c>
      <c r="AD43" s="8">
        <f t="shared" si="13"/>
        <v>0</v>
      </c>
      <c r="AE43" s="8">
        <f t="shared" si="13"/>
        <v>1</v>
      </c>
      <c r="AF43" s="8">
        <f t="shared" si="13"/>
        <v>0</v>
      </c>
      <c r="AG43" s="8">
        <f t="shared" si="13"/>
        <v>1</v>
      </c>
      <c r="AH43" s="8">
        <f t="shared" si="13"/>
        <v>0</v>
      </c>
      <c r="AI43" s="8">
        <f t="shared" si="13"/>
        <v>1</v>
      </c>
      <c r="AJ43" s="8">
        <f t="shared" si="13"/>
        <v>0</v>
      </c>
      <c r="AK43" s="8">
        <f t="shared" si="13"/>
        <v>1</v>
      </c>
      <c r="AL43" s="8">
        <f t="shared" si="13"/>
        <v>0</v>
      </c>
      <c r="AM43" s="8">
        <f t="shared" si="13"/>
        <v>0</v>
      </c>
      <c r="AN43" s="8">
        <f t="shared" si="13"/>
        <v>0</v>
      </c>
      <c r="AO43" s="8">
        <f t="shared" si="13"/>
        <v>0</v>
      </c>
      <c r="AP43" s="8">
        <f t="shared" si="13"/>
        <v>0</v>
      </c>
    </row>
    <row r="44" spans="1:42" s="16" customFormat="1" ht="39.950000000000003" customHeight="1">
      <c r="A44" s="10" t="s">
        <v>109</v>
      </c>
      <c r="B44" s="41" t="s">
        <v>110</v>
      </c>
      <c r="C44" s="42"/>
      <c r="D44" s="43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84"/>
      <c r="AK44" s="84"/>
      <c r="AL44" s="84"/>
      <c r="AM44" s="84"/>
      <c r="AN44" s="84"/>
      <c r="AO44" s="84"/>
      <c r="AP44" s="84"/>
    </row>
    <row r="45" spans="1:42" s="16" customFormat="1" ht="39.950000000000003" customHeight="1">
      <c r="A45" s="10" t="s">
        <v>111</v>
      </c>
      <c r="B45" s="41" t="s">
        <v>112</v>
      </c>
      <c r="C45" s="42"/>
      <c r="D45" s="4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84"/>
      <c r="AK45" s="84"/>
      <c r="AL45" s="84"/>
      <c r="AM45" s="84"/>
      <c r="AN45" s="84"/>
      <c r="AO45" s="84"/>
      <c r="AP45" s="84"/>
    </row>
    <row r="46" spans="1:42" s="16" customFormat="1" ht="39.950000000000003" customHeight="1">
      <c r="A46" s="10" t="s">
        <v>113</v>
      </c>
      <c r="B46" s="41" t="s">
        <v>114</v>
      </c>
      <c r="C46" s="42"/>
      <c r="D46" s="4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84"/>
      <c r="AK46" s="84"/>
      <c r="AL46" s="84"/>
      <c r="AM46" s="84"/>
      <c r="AN46" s="84"/>
      <c r="AO46" s="84"/>
      <c r="AP46" s="84"/>
    </row>
    <row r="47" spans="1:42" s="16" customFormat="1" ht="39.950000000000003" customHeight="1">
      <c r="A47" s="10" t="s">
        <v>115</v>
      </c>
      <c r="B47" s="41" t="s">
        <v>116</v>
      </c>
      <c r="C47" s="42"/>
      <c r="D47" s="43"/>
      <c r="E47" s="11"/>
      <c r="F47" s="11"/>
      <c r="G47" s="11"/>
      <c r="H47" s="11"/>
      <c r="I47" s="11"/>
      <c r="J47" s="11">
        <f t="shared" si="3"/>
        <v>1</v>
      </c>
      <c r="K47" s="11">
        <v>1</v>
      </c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>
        <v>1</v>
      </c>
      <c r="AD47" s="13"/>
      <c r="AE47" s="13"/>
      <c r="AF47" s="14"/>
      <c r="AG47" s="13"/>
      <c r="AH47" s="13"/>
      <c r="AI47" s="14"/>
      <c r="AJ47" s="84"/>
      <c r="AK47" s="84"/>
      <c r="AL47" s="84"/>
      <c r="AM47" s="84"/>
      <c r="AN47" s="84"/>
      <c r="AO47" s="84"/>
      <c r="AP47" s="84"/>
    </row>
    <row r="48" spans="1:42" s="16" customFormat="1" ht="39.950000000000003" customHeight="1">
      <c r="A48" s="10" t="s">
        <v>117</v>
      </c>
      <c r="B48" s="41" t="s">
        <v>118</v>
      </c>
      <c r="C48" s="42"/>
      <c r="D48" s="4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84"/>
      <c r="AK48" s="84"/>
      <c r="AL48" s="84"/>
      <c r="AM48" s="84"/>
      <c r="AN48" s="84"/>
      <c r="AO48" s="84"/>
      <c r="AP48" s="84"/>
    </row>
    <row r="49" spans="1:42" s="16" customFormat="1" ht="39.950000000000003" customHeight="1">
      <c r="A49" s="10" t="s">
        <v>119</v>
      </c>
      <c r="B49" s="41" t="s">
        <v>120</v>
      </c>
      <c r="C49" s="42"/>
      <c r="D49" s="43"/>
      <c r="E49" s="11"/>
      <c r="F49" s="11"/>
      <c r="G49" s="11"/>
      <c r="H49" s="11"/>
      <c r="I49" s="11"/>
      <c r="J49" s="11">
        <f t="shared" si="3"/>
        <v>1</v>
      </c>
      <c r="K49" s="11">
        <v>1</v>
      </c>
      <c r="L49" s="11"/>
      <c r="M49" s="11"/>
      <c r="N49" s="11"/>
      <c r="O49" s="17"/>
      <c r="P49" s="11">
        <f t="shared" si="11"/>
        <v>1</v>
      </c>
      <c r="Q49" s="17"/>
      <c r="R49" s="17"/>
      <c r="S49" s="11"/>
      <c r="T49" s="17"/>
      <c r="U49" s="11">
        <f t="shared" si="12"/>
        <v>1</v>
      </c>
      <c r="V49" s="17"/>
      <c r="W49" s="11"/>
      <c r="X49" s="11">
        <v>1</v>
      </c>
      <c r="Y49" s="17"/>
      <c r="Z49" s="11">
        <f t="shared" si="5"/>
        <v>1</v>
      </c>
      <c r="AA49" s="17"/>
      <c r="AB49" s="17"/>
      <c r="AC49" s="17"/>
      <c r="AD49" s="13"/>
      <c r="AE49" s="13"/>
      <c r="AF49" s="14"/>
      <c r="AG49" s="13"/>
      <c r="AH49" s="13"/>
      <c r="AI49" s="14"/>
      <c r="AJ49" s="84"/>
      <c r="AK49" s="84"/>
      <c r="AL49" s="84"/>
      <c r="AM49" s="84"/>
      <c r="AN49" s="84"/>
      <c r="AO49" s="84"/>
      <c r="AP49" s="84"/>
    </row>
    <row r="50" spans="1:42" s="16" customFormat="1" ht="39.950000000000003" customHeight="1">
      <c r="A50" s="10" t="s">
        <v>121</v>
      </c>
      <c r="B50" s="41" t="s">
        <v>79</v>
      </c>
      <c r="C50" s="42"/>
      <c r="D50" s="43"/>
      <c r="E50" s="11">
        <v>1</v>
      </c>
      <c r="F50" s="11">
        <v>1</v>
      </c>
      <c r="G50" s="11"/>
      <c r="H50" s="11"/>
      <c r="I50" s="11"/>
      <c r="J50" s="11"/>
      <c r="K50" s="11"/>
      <c r="L50" s="11"/>
      <c r="M50" s="11"/>
      <c r="N50" s="11"/>
      <c r="O50" s="17"/>
      <c r="P50" s="11">
        <f t="shared" si="11"/>
        <v>1</v>
      </c>
      <c r="Q50" s="17"/>
      <c r="R50" s="17"/>
      <c r="S50" s="11">
        <v>1</v>
      </c>
      <c r="T50" s="17"/>
      <c r="U50" s="11"/>
      <c r="V50" s="17"/>
      <c r="W50" s="11"/>
      <c r="X50" s="11"/>
      <c r="Y50" s="17"/>
      <c r="Z50" s="11">
        <f t="shared" si="5"/>
        <v>1</v>
      </c>
      <c r="AA50" s="17"/>
      <c r="AB50" s="17"/>
      <c r="AC50" s="17"/>
      <c r="AD50" s="13"/>
      <c r="AE50" s="13">
        <v>1</v>
      </c>
      <c r="AF50" s="14"/>
      <c r="AG50" s="13">
        <f t="shared" ref="AG50" si="14">+AE50+AF50</f>
        <v>1</v>
      </c>
      <c r="AH50" s="13"/>
      <c r="AI50" s="14">
        <v>1</v>
      </c>
      <c r="AJ50" s="84"/>
      <c r="AK50" s="84">
        <v>1</v>
      </c>
      <c r="AL50" s="84"/>
      <c r="AM50" s="84"/>
      <c r="AN50" s="84"/>
      <c r="AO50" s="84"/>
      <c r="AP50" s="84"/>
    </row>
    <row r="51" spans="1:42" s="9" customFormat="1" ht="55.5" customHeight="1">
      <c r="A51" s="7" t="s">
        <v>122</v>
      </c>
      <c r="B51" s="35" t="s">
        <v>123</v>
      </c>
      <c r="C51" s="36"/>
      <c r="D51" s="37"/>
      <c r="E51" s="8">
        <f>SUM(E52:E64)</f>
        <v>11</v>
      </c>
      <c r="F51" s="8">
        <f t="shared" ref="F51:AP51" si="15">SUM(F52:F64)</f>
        <v>1</v>
      </c>
      <c r="G51" s="8">
        <f t="shared" si="15"/>
        <v>10</v>
      </c>
      <c r="H51" s="8">
        <f t="shared" si="15"/>
        <v>0</v>
      </c>
      <c r="I51" s="8">
        <f t="shared" si="15"/>
        <v>0</v>
      </c>
      <c r="J51" s="8">
        <f t="shared" si="15"/>
        <v>9</v>
      </c>
      <c r="K51" s="8">
        <f t="shared" si="15"/>
        <v>7</v>
      </c>
      <c r="L51" s="8">
        <f t="shared" si="15"/>
        <v>2</v>
      </c>
      <c r="M51" s="8">
        <f t="shared" si="15"/>
        <v>0</v>
      </c>
      <c r="N51" s="8">
        <f t="shared" si="15"/>
        <v>0</v>
      </c>
      <c r="O51" s="8">
        <f t="shared" si="15"/>
        <v>0</v>
      </c>
      <c r="P51" s="8">
        <f t="shared" si="15"/>
        <v>13</v>
      </c>
      <c r="Q51" s="8">
        <f t="shared" si="15"/>
        <v>6</v>
      </c>
      <c r="R51" s="8">
        <f t="shared" si="15"/>
        <v>3</v>
      </c>
      <c r="S51" s="8">
        <f t="shared" si="15"/>
        <v>0</v>
      </c>
      <c r="T51" s="8">
        <f t="shared" si="15"/>
        <v>0</v>
      </c>
      <c r="U51" s="8">
        <f t="shared" si="15"/>
        <v>4</v>
      </c>
      <c r="V51" s="8">
        <f t="shared" si="15"/>
        <v>4</v>
      </c>
      <c r="W51" s="8">
        <f t="shared" si="15"/>
        <v>0</v>
      </c>
      <c r="X51" s="8">
        <f t="shared" si="15"/>
        <v>0</v>
      </c>
      <c r="Y51" s="8">
        <f t="shared" si="15"/>
        <v>0</v>
      </c>
      <c r="Z51" s="8">
        <f t="shared" si="15"/>
        <v>13</v>
      </c>
      <c r="AA51" s="8">
        <f t="shared" si="15"/>
        <v>0</v>
      </c>
      <c r="AB51" s="8">
        <f t="shared" si="15"/>
        <v>0</v>
      </c>
      <c r="AC51" s="8">
        <f t="shared" si="15"/>
        <v>5</v>
      </c>
      <c r="AD51" s="8">
        <f t="shared" si="15"/>
        <v>1</v>
      </c>
      <c r="AE51" s="8">
        <f t="shared" si="15"/>
        <v>2</v>
      </c>
      <c r="AF51" s="8">
        <f t="shared" si="15"/>
        <v>1</v>
      </c>
      <c r="AG51" s="8">
        <f t="shared" si="15"/>
        <v>3</v>
      </c>
      <c r="AH51" s="8">
        <f t="shared" si="15"/>
        <v>1</v>
      </c>
      <c r="AI51" s="8">
        <f t="shared" si="15"/>
        <v>2</v>
      </c>
      <c r="AJ51" s="8">
        <f t="shared" si="15"/>
        <v>0</v>
      </c>
      <c r="AK51" s="8">
        <f t="shared" si="15"/>
        <v>3</v>
      </c>
      <c r="AL51" s="8">
        <f t="shared" si="15"/>
        <v>1</v>
      </c>
      <c r="AM51" s="8">
        <f t="shared" si="15"/>
        <v>0</v>
      </c>
      <c r="AN51" s="8">
        <f t="shared" si="15"/>
        <v>1</v>
      </c>
      <c r="AO51" s="8">
        <f t="shared" si="15"/>
        <v>1</v>
      </c>
      <c r="AP51" s="8">
        <f t="shared" si="15"/>
        <v>0</v>
      </c>
    </row>
    <row r="52" spans="1:42" s="16" customFormat="1" ht="39.950000000000003" customHeight="1">
      <c r="A52" s="10" t="s">
        <v>124</v>
      </c>
      <c r="B52" s="41" t="s">
        <v>125</v>
      </c>
      <c r="C52" s="42"/>
      <c r="D52" s="43"/>
      <c r="E52" s="11">
        <v>5</v>
      </c>
      <c r="F52" s="11"/>
      <c r="G52" s="11">
        <f t="shared" si="10"/>
        <v>5</v>
      </c>
      <c r="H52" s="11"/>
      <c r="I52" s="11"/>
      <c r="J52" s="11">
        <f t="shared" si="3"/>
        <v>4</v>
      </c>
      <c r="K52" s="11">
        <v>3</v>
      </c>
      <c r="L52" s="11">
        <v>1</v>
      </c>
      <c r="M52" s="11"/>
      <c r="N52" s="11"/>
      <c r="O52" s="17"/>
      <c r="P52" s="11">
        <f t="shared" si="11"/>
        <v>6</v>
      </c>
      <c r="Q52" s="17">
        <v>5</v>
      </c>
      <c r="R52" s="17"/>
      <c r="S52" s="11"/>
      <c r="T52" s="17"/>
      <c r="U52" s="11">
        <f t="shared" si="12"/>
        <v>1</v>
      </c>
      <c r="V52" s="17">
        <v>1</v>
      </c>
      <c r="W52" s="11"/>
      <c r="X52" s="11"/>
      <c r="Y52" s="17"/>
      <c r="Z52" s="11">
        <f t="shared" si="5"/>
        <v>6</v>
      </c>
      <c r="AA52" s="17"/>
      <c r="AB52" s="17"/>
      <c r="AC52" s="17">
        <v>2</v>
      </c>
      <c r="AD52" s="13"/>
      <c r="AE52" s="13"/>
      <c r="AF52" s="14"/>
      <c r="AG52" s="13"/>
      <c r="AH52" s="13"/>
      <c r="AI52" s="14"/>
      <c r="AJ52" s="84"/>
      <c r="AK52" s="84"/>
      <c r="AL52" s="84"/>
      <c r="AM52" s="84"/>
      <c r="AN52" s="84"/>
      <c r="AO52" s="84"/>
      <c r="AP52" s="84"/>
    </row>
    <row r="53" spans="1:42" s="16" customFormat="1" ht="39.950000000000003" customHeight="1">
      <c r="A53" s="10" t="s">
        <v>126</v>
      </c>
      <c r="B53" s="41" t="s">
        <v>127</v>
      </c>
      <c r="C53" s="42"/>
      <c r="D53" s="43"/>
      <c r="E53" s="11">
        <v>3</v>
      </c>
      <c r="F53" s="11"/>
      <c r="G53" s="11">
        <f t="shared" si="10"/>
        <v>3</v>
      </c>
      <c r="H53" s="11"/>
      <c r="I53" s="11"/>
      <c r="J53" s="11">
        <f t="shared" si="3"/>
        <v>1</v>
      </c>
      <c r="K53" s="11">
        <v>1</v>
      </c>
      <c r="L53" s="11"/>
      <c r="M53" s="11"/>
      <c r="N53" s="11"/>
      <c r="O53" s="17"/>
      <c r="P53" s="11">
        <f t="shared" si="11"/>
        <v>4</v>
      </c>
      <c r="Q53" s="17"/>
      <c r="R53" s="17">
        <v>3</v>
      </c>
      <c r="S53" s="11"/>
      <c r="T53" s="17"/>
      <c r="U53" s="11">
        <f t="shared" si="12"/>
        <v>1</v>
      </c>
      <c r="V53" s="17">
        <v>1</v>
      </c>
      <c r="W53" s="11"/>
      <c r="X53" s="11"/>
      <c r="Y53" s="17"/>
      <c r="Z53" s="11">
        <f t="shared" si="5"/>
        <v>4</v>
      </c>
      <c r="AA53" s="17"/>
      <c r="AB53" s="17"/>
      <c r="AC53" s="17"/>
      <c r="AD53" s="13"/>
      <c r="AE53" s="13">
        <v>1</v>
      </c>
      <c r="AF53" s="14"/>
      <c r="AG53" s="13">
        <f t="shared" ref="AG53:AG61" si="16">+AE53+AF53</f>
        <v>1</v>
      </c>
      <c r="AH53" s="13"/>
      <c r="AI53" s="14">
        <v>1</v>
      </c>
      <c r="AJ53" s="84"/>
      <c r="AK53" s="84">
        <v>1</v>
      </c>
      <c r="AL53" s="84"/>
      <c r="AM53" s="84"/>
      <c r="AN53" s="84"/>
      <c r="AO53" s="84"/>
      <c r="AP53" s="84"/>
    </row>
    <row r="54" spans="1:42" s="16" customFormat="1" ht="39.950000000000003" customHeight="1">
      <c r="A54" s="10" t="s">
        <v>128</v>
      </c>
      <c r="B54" s="41" t="s">
        <v>129</v>
      </c>
      <c r="C54" s="42"/>
      <c r="D54" s="43"/>
      <c r="E54" s="11"/>
      <c r="F54" s="11"/>
      <c r="G54" s="11"/>
      <c r="H54" s="11"/>
      <c r="I54" s="11"/>
      <c r="J54" s="11">
        <f t="shared" si="3"/>
        <v>1</v>
      </c>
      <c r="K54" s="11">
        <v>1</v>
      </c>
      <c r="L54" s="11"/>
      <c r="M54" s="11"/>
      <c r="N54" s="11"/>
      <c r="O54" s="17"/>
      <c r="P54" s="11">
        <f t="shared" si="11"/>
        <v>1</v>
      </c>
      <c r="Q54" s="17">
        <v>1</v>
      </c>
      <c r="R54" s="17"/>
      <c r="S54" s="11"/>
      <c r="T54" s="17"/>
      <c r="U54" s="11"/>
      <c r="V54" s="17"/>
      <c r="W54" s="11"/>
      <c r="X54" s="11"/>
      <c r="Y54" s="17"/>
      <c r="Z54" s="11">
        <f t="shared" si="5"/>
        <v>1</v>
      </c>
      <c r="AA54" s="17"/>
      <c r="AB54" s="17"/>
      <c r="AC54" s="17"/>
      <c r="AD54" s="13"/>
      <c r="AE54" s="13"/>
      <c r="AF54" s="14"/>
      <c r="AG54" s="13"/>
      <c r="AH54" s="13"/>
      <c r="AI54" s="14"/>
      <c r="AJ54" s="84"/>
      <c r="AK54" s="84"/>
      <c r="AL54" s="84">
        <v>1</v>
      </c>
      <c r="AM54" s="84"/>
      <c r="AN54" s="84">
        <f t="shared" ref="AN54" si="17">+AL54+AM54</f>
        <v>1</v>
      </c>
      <c r="AO54" s="84">
        <v>1</v>
      </c>
      <c r="AP54" s="84"/>
    </row>
    <row r="55" spans="1:42" s="16" customFormat="1" ht="39.950000000000003" customHeight="1">
      <c r="A55" s="10" t="s">
        <v>130</v>
      </c>
      <c r="B55" s="41" t="s">
        <v>131</v>
      </c>
      <c r="C55" s="42"/>
      <c r="D55" s="4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84"/>
      <c r="AK55" s="84"/>
      <c r="AL55" s="84"/>
      <c r="AM55" s="84"/>
      <c r="AN55" s="84"/>
      <c r="AO55" s="84"/>
      <c r="AP55" s="84"/>
    </row>
    <row r="56" spans="1:42" s="16" customFormat="1" ht="39.950000000000003" customHeight="1">
      <c r="A56" s="10" t="s">
        <v>132</v>
      </c>
      <c r="B56" s="41" t="s">
        <v>133</v>
      </c>
      <c r="C56" s="42"/>
      <c r="D56" s="4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84"/>
      <c r="AK56" s="84"/>
      <c r="AL56" s="84"/>
      <c r="AM56" s="84"/>
      <c r="AN56" s="84"/>
      <c r="AO56" s="84"/>
      <c r="AP56" s="84"/>
    </row>
    <row r="57" spans="1:42" s="16" customFormat="1" ht="39.950000000000003" customHeight="1">
      <c r="A57" s="10" t="s">
        <v>134</v>
      </c>
      <c r="B57" s="41" t="s">
        <v>135</v>
      </c>
      <c r="C57" s="42"/>
      <c r="D57" s="4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84"/>
      <c r="AK57" s="84"/>
      <c r="AL57" s="84"/>
      <c r="AM57" s="84"/>
      <c r="AN57" s="84"/>
      <c r="AO57" s="84"/>
      <c r="AP57" s="84"/>
    </row>
    <row r="58" spans="1:42" s="16" customFormat="1" ht="39.950000000000003" customHeight="1">
      <c r="A58" s="10" t="s">
        <v>136</v>
      </c>
      <c r="B58" s="41" t="s">
        <v>137</v>
      </c>
      <c r="C58" s="42"/>
      <c r="D58" s="43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84"/>
      <c r="AK58" s="84"/>
      <c r="AL58" s="84"/>
      <c r="AM58" s="84"/>
      <c r="AN58" s="84"/>
      <c r="AO58" s="84"/>
      <c r="AP58" s="84"/>
    </row>
    <row r="59" spans="1:42" s="16" customFormat="1" ht="39.950000000000003" customHeight="1">
      <c r="A59" s="10" t="s">
        <v>138</v>
      </c>
      <c r="B59" s="41" t="s">
        <v>139</v>
      </c>
      <c r="C59" s="42"/>
      <c r="D59" s="43"/>
      <c r="E59" s="11">
        <v>1</v>
      </c>
      <c r="F59" s="11">
        <v>1</v>
      </c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>
        <v>1</v>
      </c>
      <c r="AD59" s="13">
        <v>1</v>
      </c>
      <c r="AE59" s="13">
        <v>1</v>
      </c>
      <c r="AF59" s="14"/>
      <c r="AG59" s="13">
        <f t="shared" si="16"/>
        <v>1</v>
      </c>
      <c r="AH59" s="13">
        <v>1</v>
      </c>
      <c r="AI59" s="14"/>
      <c r="AJ59" s="84"/>
      <c r="AK59" s="84">
        <v>1</v>
      </c>
      <c r="AL59" s="84"/>
      <c r="AM59" s="84"/>
      <c r="AN59" s="84"/>
      <c r="AO59" s="84"/>
      <c r="AP59" s="84"/>
    </row>
    <row r="60" spans="1:42" s="16" customFormat="1" ht="39.950000000000003" customHeight="1">
      <c r="A60" s="10" t="s">
        <v>140</v>
      </c>
      <c r="B60" s="41" t="s">
        <v>141</v>
      </c>
      <c r="C60" s="42"/>
      <c r="D60" s="43"/>
      <c r="E60" s="11">
        <v>1</v>
      </c>
      <c r="F60" s="11"/>
      <c r="G60" s="11">
        <f t="shared" si="10"/>
        <v>1</v>
      </c>
      <c r="H60" s="11"/>
      <c r="I60" s="11"/>
      <c r="J60" s="11">
        <f t="shared" si="3"/>
        <v>1</v>
      </c>
      <c r="K60" s="11"/>
      <c r="L60" s="11">
        <v>1</v>
      </c>
      <c r="M60" s="11"/>
      <c r="N60" s="11"/>
      <c r="O60" s="17"/>
      <c r="P60" s="11">
        <f t="shared" si="11"/>
        <v>1</v>
      </c>
      <c r="Q60" s="17"/>
      <c r="R60" s="17"/>
      <c r="S60" s="11"/>
      <c r="T60" s="17"/>
      <c r="U60" s="11">
        <f t="shared" si="12"/>
        <v>1</v>
      </c>
      <c r="V60" s="17">
        <v>1</v>
      </c>
      <c r="W60" s="11"/>
      <c r="X60" s="11"/>
      <c r="Y60" s="17"/>
      <c r="Z60" s="11">
        <f t="shared" si="5"/>
        <v>1</v>
      </c>
      <c r="AA60" s="17"/>
      <c r="AB60" s="17"/>
      <c r="AC60" s="17"/>
      <c r="AD60" s="13"/>
      <c r="AE60" s="13"/>
      <c r="AF60" s="14"/>
      <c r="AG60" s="13"/>
      <c r="AH60" s="13"/>
      <c r="AI60" s="14"/>
      <c r="AJ60" s="84"/>
      <c r="AK60" s="84"/>
      <c r="AL60" s="84"/>
      <c r="AM60" s="84"/>
      <c r="AN60" s="84"/>
      <c r="AO60" s="84"/>
      <c r="AP60" s="84"/>
    </row>
    <row r="61" spans="1:42" s="16" customFormat="1" ht="39.950000000000003" customHeight="1">
      <c r="A61" s="10" t="s">
        <v>142</v>
      </c>
      <c r="B61" s="41" t="s">
        <v>143</v>
      </c>
      <c r="C61" s="42"/>
      <c r="D61" s="43"/>
      <c r="E61" s="11">
        <v>1</v>
      </c>
      <c r="F61" s="11"/>
      <c r="G61" s="11">
        <f t="shared" si="10"/>
        <v>1</v>
      </c>
      <c r="H61" s="11"/>
      <c r="I61" s="11"/>
      <c r="J61" s="11">
        <f t="shared" si="3"/>
        <v>2</v>
      </c>
      <c r="K61" s="11">
        <v>2</v>
      </c>
      <c r="L61" s="11"/>
      <c r="M61" s="11"/>
      <c r="N61" s="11"/>
      <c r="O61" s="17"/>
      <c r="P61" s="11">
        <f t="shared" si="11"/>
        <v>1</v>
      </c>
      <c r="Q61" s="17"/>
      <c r="R61" s="17"/>
      <c r="S61" s="11"/>
      <c r="T61" s="17"/>
      <c r="U61" s="11">
        <f t="shared" si="12"/>
        <v>1</v>
      </c>
      <c r="V61" s="17">
        <v>1</v>
      </c>
      <c r="W61" s="11"/>
      <c r="X61" s="11"/>
      <c r="Y61" s="17"/>
      <c r="Z61" s="11">
        <f t="shared" si="5"/>
        <v>1</v>
      </c>
      <c r="AA61" s="17"/>
      <c r="AB61" s="17"/>
      <c r="AC61" s="17">
        <v>2</v>
      </c>
      <c r="AD61" s="13"/>
      <c r="AE61" s="13"/>
      <c r="AF61" s="14">
        <v>1</v>
      </c>
      <c r="AG61" s="13">
        <f t="shared" si="16"/>
        <v>1</v>
      </c>
      <c r="AH61" s="13"/>
      <c r="AI61" s="14">
        <v>1</v>
      </c>
      <c r="AJ61" s="84"/>
      <c r="AK61" s="84">
        <v>1</v>
      </c>
      <c r="AL61" s="84"/>
      <c r="AM61" s="84"/>
      <c r="AN61" s="84"/>
      <c r="AO61" s="84"/>
      <c r="AP61" s="84"/>
    </row>
    <row r="62" spans="1:42" s="16" customFormat="1" ht="39.950000000000003" customHeight="1">
      <c r="A62" s="10" t="s">
        <v>144</v>
      </c>
      <c r="B62" s="41" t="s">
        <v>145</v>
      </c>
      <c r="C62" s="42"/>
      <c r="D62" s="4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84"/>
      <c r="AK62" s="84"/>
      <c r="AL62" s="84"/>
      <c r="AM62" s="84"/>
      <c r="AN62" s="84"/>
      <c r="AO62" s="84"/>
      <c r="AP62" s="84"/>
    </row>
    <row r="63" spans="1:42" s="16" customFormat="1" ht="39.950000000000003" customHeight="1">
      <c r="A63" s="10" t="s">
        <v>146</v>
      </c>
      <c r="B63" s="41" t="s">
        <v>147</v>
      </c>
      <c r="C63" s="42"/>
      <c r="D63" s="4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84"/>
      <c r="AK63" s="84"/>
      <c r="AL63" s="84"/>
      <c r="AM63" s="84"/>
      <c r="AN63" s="84"/>
      <c r="AO63" s="84"/>
      <c r="AP63" s="84"/>
    </row>
    <row r="64" spans="1:42" s="16" customFormat="1" ht="39.950000000000003" customHeight="1">
      <c r="A64" s="10" t="s">
        <v>148</v>
      </c>
      <c r="B64" s="41" t="s">
        <v>79</v>
      </c>
      <c r="C64" s="42"/>
      <c r="D64" s="4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84"/>
      <c r="AK64" s="84"/>
      <c r="AL64" s="84"/>
      <c r="AM64" s="84"/>
      <c r="AN64" s="84"/>
      <c r="AO64" s="84"/>
      <c r="AP64" s="84"/>
    </row>
    <row r="65" spans="1:42" s="9" customFormat="1" ht="57" customHeight="1">
      <c r="A65" s="7" t="s">
        <v>149</v>
      </c>
      <c r="B65" s="35" t="s">
        <v>150</v>
      </c>
      <c r="C65" s="36"/>
      <c r="D65" s="37"/>
      <c r="E65" s="8">
        <f>SUM(E66:E71)</f>
        <v>0</v>
      </c>
      <c r="F65" s="8">
        <f t="shared" ref="F65:AP65" si="18">SUM(F66:F71)</f>
        <v>0</v>
      </c>
      <c r="G65" s="8">
        <f t="shared" si="18"/>
        <v>0</v>
      </c>
      <c r="H65" s="8">
        <f t="shared" si="18"/>
        <v>0</v>
      </c>
      <c r="I65" s="8">
        <f t="shared" si="18"/>
        <v>0</v>
      </c>
      <c r="J65" s="8">
        <f t="shared" si="18"/>
        <v>0</v>
      </c>
      <c r="K65" s="8">
        <f t="shared" si="18"/>
        <v>0</v>
      </c>
      <c r="L65" s="8">
        <f t="shared" si="18"/>
        <v>0</v>
      </c>
      <c r="M65" s="8">
        <f t="shared" si="18"/>
        <v>0</v>
      </c>
      <c r="N65" s="8">
        <f t="shared" si="18"/>
        <v>0</v>
      </c>
      <c r="O65" s="8">
        <f t="shared" si="18"/>
        <v>0</v>
      </c>
      <c r="P65" s="8">
        <f t="shared" si="18"/>
        <v>0</v>
      </c>
      <c r="Q65" s="8">
        <f t="shared" si="18"/>
        <v>0</v>
      </c>
      <c r="R65" s="8">
        <f t="shared" si="18"/>
        <v>0</v>
      </c>
      <c r="S65" s="8">
        <f t="shared" si="18"/>
        <v>0</v>
      </c>
      <c r="T65" s="8">
        <f t="shared" si="18"/>
        <v>0</v>
      </c>
      <c r="U65" s="8">
        <f t="shared" si="18"/>
        <v>0</v>
      </c>
      <c r="V65" s="8">
        <f t="shared" si="18"/>
        <v>0</v>
      </c>
      <c r="W65" s="8">
        <f t="shared" si="18"/>
        <v>0</v>
      </c>
      <c r="X65" s="8">
        <f t="shared" si="18"/>
        <v>0</v>
      </c>
      <c r="Y65" s="8">
        <f t="shared" si="18"/>
        <v>0</v>
      </c>
      <c r="Z65" s="8">
        <f t="shared" si="18"/>
        <v>0</v>
      </c>
      <c r="AA65" s="8">
        <f t="shared" si="18"/>
        <v>0</v>
      </c>
      <c r="AB65" s="8">
        <f t="shared" si="18"/>
        <v>0</v>
      </c>
      <c r="AC65" s="8">
        <f t="shared" si="18"/>
        <v>0</v>
      </c>
      <c r="AD65" s="8">
        <f t="shared" si="18"/>
        <v>0</v>
      </c>
      <c r="AE65" s="8">
        <f t="shared" si="18"/>
        <v>0</v>
      </c>
      <c r="AF65" s="8">
        <f t="shared" si="18"/>
        <v>0</v>
      </c>
      <c r="AG65" s="8">
        <f t="shared" si="18"/>
        <v>0</v>
      </c>
      <c r="AH65" s="8">
        <f t="shared" si="18"/>
        <v>0</v>
      </c>
      <c r="AI65" s="8">
        <f t="shared" si="18"/>
        <v>0</v>
      </c>
      <c r="AJ65" s="8">
        <f t="shared" si="18"/>
        <v>0</v>
      </c>
      <c r="AK65" s="8">
        <f t="shared" si="18"/>
        <v>0</v>
      </c>
      <c r="AL65" s="8">
        <f t="shared" si="18"/>
        <v>0</v>
      </c>
      <c r="AM65" s="8">
        <f t="shared" si="18"/>
        <v>0</v>
      </c>
      <c r="AN65" s="8">
        <f t="shared" si="18"/>
        <v>0</v>
      </c>
      <c r="AO65" s="8">
        <f t="shared" si="18"/>
        <v>0</v>
      </c>
      <c r="AP65" s="8">
        <f t="shared" si="18"/>
        <v>0</v>
      </c>
    </row>
    <row r="66" spans="1:42" s="16" customFormat="1" ht="39.950000000000003" customHeight="1">
      <c r="A66" s="10" t="s">
        <v>151</v>
      </c>
      <c r="B66" s="41" t="s">
        <v>152</v>
      </c>
      <c r="C66" s="42"/>
      <c r="D66" s="4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84"/>
      <c r="AK66" s="84"/>
      <c r="AL66" s="84"/>
      <c r="AM66" s="84"/>
      <c r="AN66" s="84"/>
      <c r="AO66" s="84"/>
      <c r="AP66" s="84"/>
    </row>
    <row r="67" spans="1:42" s="16" customFormat="1" ht="39.950000000000003" customHeight="1">
      <c r="A67" s="10" t="s">
        <v>153</v>
      </c>
      <c r="B67" s="41" t="s">
        <v>154</v>
      </c>
      <c r="C67" s="42"/>
      <c r="D67" s="4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84"/>
      <c r="AK67" s="84"/>
      <c r="AL67" s="84"/>
      <c r="AM67" s="84"/>
      <c r="AN67" s="84"/>
      <c r="AO67" s="84"/>
      <c r="AP67" s="84"/>
    </row>
    <row r="68" spans="1:42" s="16" customFormat="1" ht="39.950000000000003" customHeight="1">
      <c r="A68" s="10" t="s">
        <v>155</v>
      </c>
      <c r="B68" s="41" t="s">
        <v>156</v>
      </c>
      <c r="C68" s="42"/>
      <c r="D68" s="4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84"/>
      <c r="AK68" s="84"/>
      <c r="AL68" s="84"/>
      <c r="AM68" s="84"/>
      <c r="AN68" s="84"/>
      <c r="AO68" s="84"/>
      <c r="AP68" s="84"/>
    </row>
    <row r="69" spans="1:42" s="16" customFormat="1" ht="39.950000000000003" customHeight="1">
      <c r="A69" s="10" t="s">
        <v>157</v>
      </c>
      <c r="B69" s="41" t="s">
        <v>158</v>
      </c>
      <c r="C69" s="42"/>
      <c r="D69" s="4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84"/>
      <c r="AK69" s="84"/>
      <c r="AL69" s="84"/>
      <c r="AM69" s="84"/>
      <c r="AN69" s="84"/>
      <c r="AO69" s="84"/>
      <c r="AP69" s="84"/>
    </row>
    <row r="70" spans="1:42" s="16" customFormat="1" ht="39.950000000000003" customHeight="1">
      <c r="A70" s="10" t="s">
        <v>159</v>
      </c>
      <c r="B70" s="41" t="s">
        <v>160</v>
      </c>
      <c r="C70" s="42"/>
      <c r="D70" s="4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84"/>
      <c r="AK70" s="84"/>
      <c r="AL70" s="84"/>
      <c r="AM70" s="84"/>
      <c r="AN70" s="84"/>
      <c r="AO70" s="84"/>
      <c r="AP70" s="84"/>
    </row>
    <row r="71" spans="1:42" s="16" customFormat="1" ht="39.950000000000003" customHeight="1">
      <c r="A71" s="10" t="s">
        <v>161</v>
      </c>
      <c r="B71" s="41" t="s">
        <v>79</v>
      </c>
      <c r="C71" s="42"/>
      <c r="D71" s="4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84"/>
      <c r="AK71" s="84"/>
      <c r="AL71" s="84"/>
      <c r="AM71" s="84"/>
      <c r="AN71" s="84"/>
      <c r="AO71" s="84"/>
      <c r="AP71" s="84"/>
    </row>
    <row r="72" spans="1:42" s="9" customFormat="1" ht="58.5" customHeight="1">
      <c r="A72" s="7" t="s">
        <v>162</v>
      </c>
      <c r="B72" s="35" t="s">
        <v>163</v>
      </c>
      <c r="C72" s="36"/>
      <c r="D72" s="37"/>
      <c r="E72" s="8">
        <f>SUM(E73:E79)</f>
        <v>4</v>
      </c>
      <c r="F72" s="8">
        <f t="shared" ref="F72:AP72" si="19">SUM(F73:F79)</f>
        <v>1</v>
      </c>
      <c r="G72" s="8">
        <f t="shared" si="19"/>
        <v>3</v>
      </c>
      <c r="H72" s="8">
        <f t="shared" si="19"/>
        <v>0</v>
      </c>
      <c r="I72" s="8">
        <f t="shared" si="19"/>
        <v>0</v>
      </c>
      <c r="J72" s="8">
        <f t="shared" si="19"/>
        <v>6</v>
      </c>
      <c r="K72" s="8">
        <f t="shared" si="19"/>
        <v>3</v>
      </c>
      <c r="L72" s="8">
        <f t="shared" si="19"/>
        <v>1</v>
      </c>
      <c r="M72" s="8">
        <f t="shared" si="19"/>
        <v>0</v>
      </c>
      <c r="N72" s="8">
        <f t="shared" si="19"/>
        <v>2</v>
      </c>
      <c r="O72" s="8">
        <f t="shared" si="19"/>
        <v>0</v>
      </c>
      <c r="P72" s="8">
        <f t="shared" si="19"/>
        <v>5</v>
      </c>
      <c r="Q72" s="8">
        <f t="shared" si="19"/>
        <v>1</v>
      </c>
      <c r="R72" s="8">
        <f t="shared" si="19"/>
        <v>0</v>
      </c>
      <c r="S72" s="8">
        <f t="shared" si="19"/>
        <v>2</v>
      </c>
      <c r="T72" s="8">
        <f t="shared" si="19"/>
        <v>2</v>
      </c>
      <c r="U72" s="8">
        <f t="shared" si="19"/>
        <v>0</v>
      </c>
      <c r="V72" s="8">
        <f t="shared" si="19"/>
        <v>0</v>
      </c>
      <c r="W72" s="8">
        <f t="shared" si="19"/>
        <v>0</v>
      </c>
      <c r="X72" s="8">
        <f t="shared" si="19"/>
        <v>0</v>
      </c>
      <c r="Y72" s="8">
        <f t="shared" si="19"/>
        <v>0</v>
      </c>
      <c r="Z72" s="8">
        <f t="shared" si="19"/>
        <v>5</v>
      </c>
      <c r="AA72" s="8">
        <f t="shared" si="19"/>
        <v>0</v>
      </c>
      <c r="AB72" s="8">
        <f t="shared" si="19"/>
        <v>0</v>
      </c>
      <c r="AC72" s="8">
        <f t="shared" si="19"/>
        <v>2</v>
      </c>
      <c r="AD72" s="8">
        <f t="shared" si="19"/>
        <v>1</v>
      </c>
      <c r="AE72" s="8">
        <f t="shared" si="19"/>
        <v>3</v>
      </c>
      <c r="AF72" s="8">
        <f t="shared" si="19"/>
        <v>0</v>
      </c>
      <c r="AG72" s="8">
        <f t="shared" si="19"/>
        <v>3</v>
      </c>
      <c r="AH72" s="8">
        <f t="shared" si="19"/>
        <v>0</v>
      </c>
      <c r="AI72" s="8">
        <f t="shared" si="19"/>
        <v>3</v>
      </c>
      <c r="AJ72" s="8">
        <f t="shared" si="19"/>
        <v>0</v>
      </c>
      <c r="AK72" s="8">
        <f t="shared" si="19"/>
        <v>5</v>
      </c>
      <c r="AL72" s="8">
        <f t="shared" si="19"/>
        <v>0</v>
      </c>
      <c r="AM72" s="8">
        <f t="shared" si="19"/>
        <v>0</v>
      </c>
      <c r="AN72" s="8">
        <f t="shared" si="19"/>
        <v>0</v>
      </c>
      <c r="AO72" s="8">
        <f t="shared" si="19"/>
        <v>0</v>
      </c>
      <c r="AP72" s="8">
        <f t="shared" si="19"/>
        <v>0</v>
      </c>
    </row>
    <row r="73" spans="1:42" s="16" customFormat="1" ht="39.950000000000003" customHeight="1">
      <c r="A73" s="10" t="s">
        <v>164</v>
      </c>
      <c r="B73" s="41" t="s">
        <v>165</v>
      </c>
      <c r="C73" s="42"/>
      <c r="D73" s="43"/>
      <c r="E73" s="11">
        <v>2</v>
      </c>
      <c r="F73" s="11"/>
      <c r="G73" s="11">
        <f t="shared" si="10"/>
        <v>2</v>
      </c>
      <c r="H73" s="11"/>
      <c r="I73" s="11"/>
      <c r="J73" s="11"/>
      <c r="K73" s="11"/>
      <c r="L73" s="11"/>
      <c r="M73" s="11"/>
      <c r="N73" s="11"/>
      <c r="O73" s="17"/>
      <c r="P73" s="11">
        <f t="shared" si="11"/>
        <v>2</v>
      </c>
      <c r="Q73" s="17"/>
      <c r="R73" s="17"/>
      <c r="S73" s="11">
        <v>1</v>
      </c>
      <c r="T73" s="17">
        <v>1</v>
      </c>
      <c r="U73" s="11"/>
      <c r="V73" s="17"/>
      <c r="W73" s="11"/>
      <c r="X73" s="11"/>
      <c r="Y73" s="17"/>
      <c r="Z73" s="11">
        <f t="shared" si="5"/>
        <v>2</v>
      </c>
      <c r="AA73" s="17"/>
      <c r="AB73" s="17"/>
      <c r="AC73" s="17"/>
      <c r="AD73" s="13"/>
      <c r="AE73" s="13">
        <v>2</v>
      </c>
      <c r="AF73" s="14"/>
      <c r="AG73" s="13">
        <f t="shared" ref="AG73:AG78" si="20">+AE73+AF73</f>
        <v>2</v>
      </c>
      <c r="AH73" s="13"/>
      <c r="AI73" s="14">
        <v>2</v>
      </c>
      <c r="AJ73" s="84"/>
      <c r="AK73" s="84">
        <v>2</v>
      </c>
      <c r="AL73" s="84"/>
      <c r="AM73" s="84"/>
      <c r="AN73" s="84"/>
      <c r="AO73" s="84"/>
      <c r="AP73" s="84"/>
    </row>
    <row r="74" spans="1:42" s="16" customFormat="1" ht="39.950000000000003" customHeight="1">
      <c r="A74" s="10" t="s">
        <v>166</v>
      </c>
      <c r="B74" s="41" t="s">
        <v>167</v>
      </c>
      <c r="C74" s="42"/>
      <c r="D74" s="4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84"/>
      <c r="AK74" s="84"/>
      <c r="AL74" s="84"/>
      <c r="AM74" s="84"/>
      <c r="AN74" s="84"/>
      <c r="AO74" s="84"/>
      <c r="AP74" s="84"/>
    </row>
    <row r="75" spans="1:42" s="16" customFormat="1" ht="39.950000000000003" customHeight="1">
      <c r="A75" s="10" t="s">
        <v>168</v>
      </c>
      <c r="B75" s="41" t="s">
        <v>169</v>
      </c>
      <c r="C75" s="42"/>
      <c r="D75" s="4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84"/>
      <c r="AK75" s="84"/>
      <c r="AL75" s="84"/>
      <c r="AM75" s="84"/>
      <c r="AN75" s="84"/>
      <c r="AO75" s="84"/>
      <c r="AP75" s="84"/>
    </row>
    <row r="76" spans="1:42" s="16" customFormat="1" ht="39.950000000000003" customHeight="1">
      <c r="A76" s="10" t="s">
        <v>170</v>
      </c>
      <c r="B76" s="41" t="s">
        <v>171</v>
      </c>
      <c r="C76" s="42"/>
      <c r="D76" s="4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84"/>
      <c r="AK76" s="84"/>
      <c r="AL76" s="84"/>
      <c r="AM76" s="84"/>
      <c r="AN76" s="84"/>
      <c r="AO76" s="84"/>
      <c r="AP76" s="84"/>
    </row>
    <row r="77" spans="1:42" s="16" customFormat="1" ht="39.950000000000003" customHeight="1">
      <c r="A77" s="10" t="s">
        <v>172</v>
      </c>
      <c r="B77" s="41" t="s">
        <v>173</v>
      </c>
      <c r="C77" s="42"/>
      <c r="D77" s="43"/>
      <c r="E77" s="11"/>
      <c r="F77" s="11"/>
      <c r="G77" s="11"/>
      <c r="H77" s="11"/>
      <c r="I77" s="11"/>
      <c r="J77" s="11">
        <f t="shared" ref="J77:J128" si="21">+K77+L77+M77+N77</f>
        <v>2</v>
      </c>
      <c r="K77" s="11">
        <v>1</v>
      </c>
      <c r="L77" s="11">
        <v>1</v>
      </c>
      <c r="M77" s="11"/>
      <c r="N77" s="11"/>
      <c r="O77" s="17"/>
      <c r="P77" s="11">
        <f t="shared" si="11"/>
        <v>1</v>
      </c>
      <c r="Q77" s="17"/>
      <c r="R77" s="17"/>
      <c r="S77" s="11">
        <v>1</v>
      </c>
      <c r="T77" s="17"/>
      <c r="U77" s="11"/>
      <c r="V77" s="17"/>
      <c r="W77" s="11"/>
      <c r="X77" s="11"/>
      <c r="Y77" s="17"/>
      <c r="Z77" s="11">
        <f t="shared" ref="Z77:Z128" si="22">+P77+Y77</f>
        <v>1</v>
      </c>
      <c r="AA77" s="17"/>
      <c r="AB77" s="17"/>
      <c r="AC77" s="17"/>
      <c r="AD77" s="13"/>
      <c r="AE77" s="13"/>
      <c r="AF77" s="14"/>
      <c r="AG77" s="13"/>
      <c r="AH77" s="13"/>
      <c r="AI77" s="14"/>
      <c r="AJ77" s="84"/>
      <c r="AK77" s="84">
        <v>1</v>
      </c>
      <c r="AL77" s="84"/>
      <c r="AM77" s="84"/>
      <c r="AN77" s="84"/>
      <c r="AO77" s="84"/>
      <c r="AP77" s="84"/>
    </row>
    <row r="78" spans="1:42" s="16" customFormat="1" ht="39.950000000000003" customHeight="1">
      <c r="A78" s="10" t="s">
        <v>174</v>
      </c>
      <c r="B78" s="41" t="s">
        <v>79</v>
      </c>
      <c r="C78" s="42"/>
      <c r="D78" s="43"/>
      <c r="E78" s="11">
        <v>2</v>
      </c>
      <c r="F78" s="11">
        <v>1</v>
      </c>
      <c r="G78" s="11">
        <f t="shared" si="10"/>
        <v>1</v>
      </c>
      <c r="H78" s="11"/>
      <c r="I78" s="11"/>
      <c r="J78" s="11">
        <f t="shared" si="21"/>
        <v>4</v>
      </c>
      <c r="K78" s="11">
        <v>2</v>
      </c>
      <c r="L78" s="11"/>
      <c r="M78" s="11"/>
      <c r="N78" s="11">
        <v>2</v>
      </c>
      <c r="O78" s="17"/>
      <c r="P78" s="11">
        <f t="shared" si="11"/>
        <v>2</v>
      </c>
      <c r="Q78" s="17">
        <v>1</v>
      </c>
      <c r="R78" s="17"/>
      <c r="S78" s="11"/>
      <c r="T78" s="17">
        <v>1</v>
      </c>
      <c r="U78" s="11"/>
      <c r="V78" s="17"/>
      <c r="W78" s="11"/>
      <c r="X78" s="11"/>
      <c r="Y78" s="17"/>
      <c r="Z78" s="11">
        <f t="shared" si="22"/>
        <v>2</v>
      </c>
      <c r="AA78" s="17"/>
      <c r="AB78" s="17"/>
      <c r="AC78" s="17">
        <v>2</v>
      </c>
      <c r="AD78" s="13">
        <v>1</v>
      </c>
      <c r="AE78" s="13">
        <v>1</v>
      </c>
      <c r="AF78" s="14"/>
      <c r="AG78" s="13">
        <f t="shared" si="20"/>
        <v>1</v>
      </c>
      <c r="AH78" s="13"/>
      <c r="AI78" s="14">
        <v>1</v>
      </c>
      <c r="AJ78" s="84"/>
      <c r="AK78" s="84">
        <v>2</v>
      </c>
      <c r="AL78" s="84"/>
      <c r="AM78" s="84"/>
      <c r="AN78" s="84"/>
      <c r="AO78" s="84"/>
      <c r="AP78" s="84"/>
    </row>
    <row r="79" spans="1:42" s="16" customFormat="1" ht="39.950000000000003" customHeight="1">
      <c r="A79" s="10" t="s">
        <v>175</v>
      </c>
      <c r="B79" s="41" t="s">
        <v>176</v>
      </c>
      <c r="C79" s="42"/>
      <c r="D79" s="4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84"/>
      <c r="AK79" s="84"/>
      <c r="AL79" s="84"/>
      <c r="AM79" s="84"/>
      <c r="AN79" s="84"/>
      <c r="AO79" s="84"/>
      <c r="AP79" s="84"/>
    </row>
    <row r="80" spans="1:42" s="9" customFormat="1" ht="65.25" customHeight="1">
      <c r="A80" s="7" t="s">
        <v>177</v>
      </c>
      <c r="B80" s="35" t="s">
        <v>178</v>
      </c>
      <c r="C80" s="36"/>
      <c r="D80" s="37"/>
      <c r="E80" s="8">
        <f>SUM(E81:E82)</f>
        <v>0</v>
      </c>
      <c r="F80" s="8">
        <f t="shared" ref="F80:AP80" si="23">SUM(F81:F82)</f>
        <v>0</v>
      </c>
      <c r="G80" s="8">
        <f t="shared" si="23"/>
        <v>0</v>
      </c>
      <c r="H80" s="8">
        <f t="shared" si="23"/>
        <v>0</v>
      </c>
      <c r="I80" s="8">
        <f t="shared" si="23"/>
        <v>0</v>
      </c>
      <c r="J80" s="8">
        <f t="shared" si="23"/>
        <v>0</v>
      </c>
      <c r="K80" s="8">
        <f t="shared" si="23"/>
        <v>0</v>
      </c>
      <c r="L80" s="8">
        <f t="shared" si="23"/>
        <v>0</v>
      </c>
      <c r="M80" s="8">
        <f t="shared" si="23"/>
        <v>0</v>
      </c>
      <c r="N80" s="8">
        <f t="shared" si="23"/>
        <v>0</v>
      </c>
      <c r="O80" s="8">
        <f t="shared" si="23"/>
        <v>0</v>
      </c>
      <c r="P80" s="8">
        <f t="shared" si="23"/>
        <v>0</v>
      </c>
      <c r="Q80" s="8">
        <f t="shared" si="23"/>
        <v>0</v>
      </c>
      <c r="R80" s="8">
        <f t="shared" si="23"/>
        <v>0</v>
      </c>
      <c r="S80" s="8">
        <f t="shared" si="23"/>
        <v>0</v>
      </c>
      <c r="T80" s="8">
        <f t="shared" si="23"/>
        <v>0</v>
      </c>
      <c r="U80" s="8">
        <f t="shared" si="23"/>
        <v>0</v>
      </c>
      <c r="V80" s="8">
        <f t="shared" si="23"/>
        <v>0</v>
      </c>
      <c r="W80" s="8">
        <f t="shared" si="23"/>
        <v>0</v>
      </c>
      <c r="X80" s="8">
        <f t="shared" si="23"/>
        <v>0</v>
      </c>
      <c r="Y80" s="8">
        <f t="shared" si="23"/>
        <v>0</v>
      </c>
      <c r="Z80" s="8">
        <f t="shared" si="23"/>
        <v>0</v>
      </c>
      <c r="AA80" s="8">
        <f t="shared" si="23"/>
        <v>0</v>
      </c>
      <c r="AB80" s="8">
        <f t="shared" si="23"/>
        <v>0</v>
      </c>
      <c r="AC80" s="8">
        <f t="shared" si="23"/>
        <v>0</v>
      </c>
      <c r="AD80" s="8">
        <f t="shared" si="23"/>
        <v>0</v>
      </c>
      <c r="AE80" s="8">
        <f t="shared" si="23"/>
        <v>0</v>
      </c>
      <c r="AF80" s="8">
        <f t="shared" si="23"/>
        <v>0</v>
      </c>
      <c r="AG80" s="8">
        <f t="shared" si="23"/>
        <v>0</v>
      </c>
      <c r="AH80" s="8">
        <f t="shared" si="23"/>
        <v>0</v>
      </c>
      <c r="AI80" s="8">
        <f t="shared" si="23"/>
        <v>0</v>
      </c>
      <c r="AJ80" s="8">
        <f t="shared" si="23"/>
        <v>0</v>
      </c>
      <c r="AK80" s="8">
        <f t="shared" si="23"/>
        <v>0</v>
      </c>
      <c r="AL80" s="8">
        <f t="shared" si="23"/>
        <v>0</v>
      </c>
      <c r="AM80" s="8">
        <f t="shared" si="23"/>
        <v>0</v>
      </c>
      <c r="AN80" s="8">
        <f t="shared" si="23"/>
        <v>0</v>
      </c>
      <c r="AO80" s="8">
        <f t="shared" si="23"/>
        <v>0</v>
      </c>
      <c r="AP80" s="8">
        <f t="shared" si="23"/>
        <v>0</v>
      </c>
    </row>
    <row r="81" spans="1:42" s="16" customFormat="1" ht="39.950000000000003" customHeight="1">
      <c r="A81" s="10" t="s">
        <v>179</v>
      </c>
      <c r="B81" s="41" t="s">
        <v>180</v>
      </c>
      <c r="C81" s="42"/>
      <c r="D81" s="4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84"/>
      <c r="AK81" s="84"/>
      <c r="AL81" s="84"/>
      <c r="AM81" s="84"/>
      <c r="AN81" s="84"/>
      <c r="AO81" s="84"/>
      <c r="AP81" s="84"/>
    </row>
    <row r="82" spans="1:42" s="16" customFormat="1" ht="39.950000000000003" customHeight="1">
      <c r="A82" s="10" t="s">
        <v>181</v>
      </c>
      <c r="B82" s="41" t="s">
        <v>79</v>
      </c>
      <c r="C82" s="42"/>
      <c r="D82" s="4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84"/>
      <c r="AK82" s="84"/>
      <c r="AL82" s="84"/>
      <c r="AM82" s="84"/>
      <c r="AN82" s="84"/>
      <c r="AO82" s="84"/>
      <c r="AP82" s="84"/>
    </row>
    <row r="83" spans="1:42" s="9" customFormat="1" ht="39.950000000000003" customHeight="1">
      <c r="A83" s="7" t="s">
        <v>182</v>
      </c>
      <c r="B83" s="35" t="s">
        <v>183</v>
      </c>
      <c r="C83" s="36"/>
      <c r="D83" s="37"/>
      <c r="E83" s="8">
        <f>SUM(E84:E104)</f>
        <v>9</v>
      </c>
      <c r="F83" s="8">
        <f t="shared" ref="F83:AP83" si="24">SUM(F84:F104)</f>
        <v>0</v>
      </c>
      <c r="G83" s="8">
        <f t="shared" si="24"/>
        <v>9</v>
      </c>
      <c r="H83" s="8">
        <f t="shared" si="24"/>
        <v>0</v>
      </c>
      <c r="I83" s="8">
        <f t="shared" si="24"/>
        <v>0</v>
      </c>
      <c r="J83" s="8">
        <f t="shared" si="24"/>
        <v>19</v>
      </c>
      <c r="K83" s="8">
        <f t="shared" si="24"/>
        <v>14</v>
      </c>
      <c r="L83" s="8">
        <f t="shared" si="24"/>
        <v>4</v>
      </c>
      <c r="M83" s="8">
        <f t="shared" si="24"/>
        <v>0</v>
      </c>
      <c r="N83" s="8">
        <f t="shared" si="24"/>
        <v>1</v>
      </c>
      <c r="O83" s="8">
        <f t="shared" si="24"/>
        <v>0</v>
      </c>
      <c r="P83" s="8">
        <f t="shared" si="24"/>
        <v>20</v>
      </c>
      <c r="Q83" s="8">
        <f t="shared" si="24"/>
        <v>20</v>
      </c>
      <c r="R83" s="8">
        <f t="shared" si="24"/>
        <v>0</v>
      </c>
      <c r="S83" s="8">
        <f t="shared" si="24"/>
        <v>0</v>
      </c>
      <c r="T83" s="8">
        <f t="shared" si="24"/>
        <v>0</v>
      </c>
      <c r="U83" s="8">
        <f t="shared" si="24"/>
        <v>0</v>
      </c>
      <c r="V83" s="8">
        <f t="shared" si="24"/>
        <v>0</v>
      </c>
      <c r="W83" s="8">
        <f t="shared" si="24"/>
        <v>0</v>
      </c>
      <c r="X83" s="8">
        <f t="shared" si="24"/>
        <v>0</v>
      </c>
      <c r="Y83" s="8">
        <f t="shared" si="24"/>
        <v>1</v>
      </c>
      <c r="Z83" s="8">
        <f t="shared" si="24"/>
        <v>21</v>
      </c>
      <c r="AA83" s="8">
        <f t="shared" si="24"/>
        <v>0</v>
      </c>
      <c r="AB83" s="8">
        <f t="shared" si="24"/>
        <v>0</v>
      </c>
      <c r="AC83" s="8">
        <f t="shared" si="24"/>
        <v>2</v>
      </c>
      <c r="AD83" s="8">
        <f t="shared" si="24"/>
        <v>0</v>
      </c>
      <c r="AE83" s="8">
        <f t="shared" si="24"/>
        <v>0</v>
      </c>
      <c r="AF83" s="8">
        <f t="shared" si="24"/>
        <v>0</v>
      </c>
      <c r="AG83" s="8">
        <f t="shared" si="24"/>
        <v>0</v>
      </c>
      <c r="AH83" s="8">
        <f t="shared" si="24"/>
        <v>0</v>
      </c>
      <c r="AI83" s="8">
        <f t="shared" si="24"/>
        <v>0</v>
      </c>
      <c r="AJ83" s="8">
        <f t="shared" si="24"/>
        <v>0</v>
      </c>
      <c r="AK83" s="8">
        <f t="shared" si="24"/>
        <v>0</v>
      </c>
      <c r="AL83" s="8">
        <f t="shared" si="24"/>
        <v>0</v>
      </c>
      <c r="AM83" s="8">
        <f t="shared" si="24"/>
        <v>0</v>
      </c>
      <c r="AN83" s="8">
        <f t="shared" si="24"/>
        <v>0</v>
      </c>
      <c r="AO83" s="8">
        <f t="shared" si="24"/>
        <v>0</v>
      </c>
      <c r="AP83" s="8">
        <f t="shared" si="24"/>
        <v>0</v>
      </c>
    </row>
    <row r="84" spans="1:42" s="16" customFormat="1" ht="39.950000000000003" customHeight="1">
      <c r="A84" s="10" t="s">
        <v>184</v>
      </c>
      <c r="B84" s="41" t="s">
        <v>185</v>
      </c>
      <c r="C84" s="42"/>
      <c r="D84" s="4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84"/>
      <c r="AK84" s="84"/>
      <c r="AL84" s="84"/>
      <c r="AM84" s="84"/>
      <c r="AN84" s="84"/>
      <c r="AO84" s="84"/>
      <c r="AP84" s="84"/>
    </row>
    <row r="85" spans="1:42" s="16" customFormat="1" ht="69" customHeight="1">
      <c r="A85" s="10" t="s">
        <v>186</v>
      </c>
      <c r="B85" s="41" t="s">
        <v>187</v>
      </c>
      <c r="C85" s="42"/>
      <c r="D85" s="43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/>
      <c r="AD85" s="13"/>
      <c r="AE85" s="13"/>
      <c r="AF85" s="14"/>
      <c r="AG85" s="13"/>
      <c r="AH85" s="13"/>
      <c r="AI85" s="14"/>
      <c r="AJ85" s="84"/>
      <c r="AK85" s="84"/>
      <c r="AL85" s="84"/>
      <c r="AM85" s="84"/>
      <c r="AN85" s="84"/>
      <c r="AO85" s="84"/>
      <c r="AP85" s="84"/>
    </row>
    <row r="86" spans="1:42" s="16" customFormat="1" ht="39.950000000000003" customHeight="1">
      <c r="A86" s="10" t="s">
        <v>188</v>
      </c>
      <c r="B86" s="41" t="s">
        <v>189</v>
      </c>
      <c r="C86" s="42"/>
      <c r="D86" s="4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84"/>
      <c r="AK86" s="84"/>
      <c r="AL86" s="84"/>
      <c r="AM86" s="84"/>
      <c r="AN86" s="84"/>
      <c r="AO86" s="84"/>
      <c r="AP86" s="84"/>
    </row>
    <row r="87" spans="1:42" s="16" customFormat="1" ht="39.950000000000003" customHeight="1">
      <c r="A87" s="10" t="s">
        <v>190</v>
      </c>
      <c r="B87" s="41" t="s">
        <v>191</v>
      </c>
      <c r="C87" s="42"/>
      <c r="D87" s="43"/>
      <c r="E87" s="11">
        <v>1</v>
      </c>
      <c r="F87" s="11"/>
      <c r="G87" s="11">
        <f t="shared" si="10"/>
        <v>1</v>
      </c>
      <c r="H87" s="11"/>
      <c r="I87" s="11"/>
      <c r="J87" s="11"/>
      <c r="K87" s="11"/>
      <c r="L87" s="11"/>
      <c r="M87" s="11"/>
      <c r="N87" s="11"/>
      <c r="O87" s="17"/>
      <c r="P87" s="11">
        <f t="shared" si="11"/>
        <v>1</v>
      </c>
      <c r="Q87" s="17">
        <v>1</v>
      </c>
      <c r="R87" s="17"/>
      <c r="S87" s="11"/>
      <c r="T87" s="17"/>
      <c r="U87" s="11"/>
      <c r="V87" s="17"/>
      <c r="W87" s="11"/>
      <c r="X87" s="11"/>
      <c r="Y87" s="17"/>
      <c r="Z87" s="11">
        <f t="shared" si="22"/>
        <v>1</v>
      </c>
      <c r="AA87" s="17"/>
      <c r="AB87" s="17"/>
      <c r="AC87" s="17"/>
      <c r="AD87" s="13"/>
      <c r="AE87" s="13"/>
      <c r="AF87" s="14"/>
      <c r="AG87" s="13"/>
      <c r="AH87" s="13"/>
      <c r="AI87" s="14"/>
      <c r="AJ87" s="84"/>
      <c r="AK87" s="84"/>
      <c r="AL87" s="84"/>
      <c r="AM87" s="84"/>
      <c r="AN87" s="84"/>
      <c r="AO87" s="84"/>
      <c r="AP87" s="84"/>
    </row>
    <row r="88" spans="1:42" s="16" customFormat="1" ht="39.950000000000003" customHeight="1">
      <c r="A88" s="10" t="s">
        <v>192</v>
      </c>
      <c r="B88" s="41" t="s">
        <v>193</v>
      </c>
      <c r="C88" s="42"/>
      <c r="D88" s="43"/>
      <c r="E88" s="11">
        <v>1</v>
      </c>
      <c r="F88" s="11"/>
      <c r="G88" s="11">
        <f t="shared" si="10"/>
        <v>1</v>
      </c>
      <c r="H88" s="11"/>
      <c r="I88" s="11"/>
      <c r="J88" s="11">
        <f t="shared" si="21"/>
        <v>2</v>
      </c>
      <c r="K88" s="11">
        <v>1</v>
      </c>
      <c r="L88" s="11">
        <v>1</v>
      </c>
      <c r="M88" s="11"/>
      <c r="N88" s="11"/>
      <c r="O88" s="17"/>
      <c r="P88" s="11">
        <f t="shared" si="11"/>
        <v>2</v>
      </c>
      <c r="Q88" s="17">
        <v>2</v>
      </c>
      <c r="R88" s="17"/>
      <c r="S88" s="11"/>
      <c r="T88" s="17"/>
      <c r="U88" s="11"/>
      <c r="V88" s="17"/>
      <c r="W88" s="11"/>
      <c r="X88" s="11"/>
      <c r="Y88" s="17"/>
      <c r="Z88" s="11">
        <f t="shared" si="22"/>
        <v>2</v>
      </c>
      <c r="AA88" s="17"/>
      <c r="AB88" s="17"/>
      <c r="AC88" s="17"/>
      <c r="AD88" s="13"/>
      <c r="AE88" s="13"/>
      <c r="AF88" s="14"/>
      <c r="AG88" s="13"/>
      <c r="AH88" s="13"/>
      <c r="AI88" s="14"/>
      <c r="AJ88" s="84"/>
      <c r="AK88" s="84"/>
      <c r="AL88" s="84"/>
      <c r="AM88" s="84"/>
      <c r="AN88" s="84"/>
      <c r="AO88" s="84"/>
      <c r="AP88" s="84"/>
    </row>
    <row r="89" spans="1:42" s="16" customFormat="1" ht="39.950000000000003" customHeight="1">
      <c r="A89" s="10" t="s">
        <v>194</v>
      </c>
      <c r="B89" s="41" t="s">
        <v>195</v>
      </c>
      <c r="C89" s="42"/>
      <c r="D89" s="4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84"/>
      <c r="AK89" s="84"/>
      <c r="AL89" s="84"/>
      <c r="AM89" s="84"/>
      <c r="AN89" s="84"/>
      <c r="AO89" s="84"/>
      <c r="AP89" s="84"/>
    </row>
    <row r="90" spans="1:42" s="16" customFormat="1" ht="39.950000000000003" customHeight="1">
      <c r="A90" s="10" t="s">
        <v>196</v>
      </c>
      <c r="B90" s="41" t="s">
        <v>197</v>
      </c>
      <c r="C90" s="42"/>
      <c r="D90" s="43"/>
      <c r="E90" s="11"/>
      <c r="F90" s="11"/>
      <c r="G90" s="11"/>
      <c r="H90" s="11"/>
      <c r="I90" s="11"/>
      <c r="J90" s="11">
        <f t="shared" si="21"/>
        <v>1</v>
      </c>
      <c r="K90" s="11">
        <v>1</v>
      </c>
      <c r="L90" s="11"/>
      <c r="M90" s="11"/>
      <c r="N90" s="11"/>
      <c r="O90" s="17"/>
      <c r="P90" s="11">
        <f t="shared" si="11"/>
        <v>1</v>
      </c>
      <c r="Q90" s="17">
        <v>1</v>
      </c>
      <c r="R90" s="17"/>
      <c r="S90" s="11"/>
      <c r="T90" s="17"/>
      <c r="U90" s="11"/>
      <c r="V90" s="17"/>
      <c r="W90" s="11"/>
      <c r="X90" s="11"/>
      <c r="Y90" s="17"/>
      <c r="Z90" s="11">
        <f t="shared" si="22"/>
        <v>1</v>
      </c>
      <c r="AA90" s="17"/>
      <c r="AB90" s="17"/>
      <c r="AC90" s="17"/>
      <c r="AD90" s="13"/>
      <c r="AE90" s="13"/>
      <c r="AF90" s="14"/>
      <c r="AG90" s="13"/>
      <c r="AH90" s="13"/>
      <c r="AI90" s="14"/>
      <c r="AJ90" s="84"/>
      <c r="AK90" s="84"/>
      <c r="AL90" s="84"/>
      <c r="AM90" s="84"/>
      <c r="AN90" s="84"/>
      <c r="AO90" s="84"/>
      <c r="AP90" s="84"/>
    </row>
    <row r="91" spans="1:42" s="16" customFormat="1" ht="39.950000000000003" customHeight="1">
      <c r="A91" s="10" t="s">
        <v>198</v>
      </c>
      <c r="B91" s="41" t="s">
        <v>199</v>
      </c>
      <c r="C91" s="42"/>
      <c r="D91" s="4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84"/>
      <c r="AK91" s="84"/>
      <c r="AL91" s="84"/>
      <c r="AM91" s="84"/>
      <c r="AN91" s="84"/>
      <c r="AO91" s="84"/>
      <c r="AP91" s="84"/>
    </row>
    <row r="92" spans="1:42" s="16" customFormat="1" ht="39.950000000000003" customHeight="1">
      <c r="A92" s="10" t="s">
        <v>200</v>
      </c>
      <c r="B92" s="41" t="s">
        <v>201</v>
      </c>
      <c r="C92" s="42"/>
      <c r="D92" s="43"/>
      <c r="E92" s="11"/>
      <c r="F92" s="11"/>
      <c r="G92" s="11"/>
      <c r="H92" s="11"/>
      <c r="I92" s="11"/>
      <c r="J92" s="11">
        <f t="shared" si="21"/>
        <v>2</v>
      </c>
      <c r="K92" s="11">
        <v>2</v>
      </c>
      <c r="L92" s="11"/>
      <c r="M92" s="11"/>
      <c r="N92" s="11"/>
      <c r="O92" s="17"/>
      <c r="P92" s="11">
        <f t="shared" si="11"/>
        <v>2</v>
      </c>
      <c r="Q92" s="17">
        <v>2</v>
      </c>
      <c r="R92" s="17"/>
      <c r="S92" s="11"/>
      <c r="T92" s="17"/>
      <c r="U92" s="11"/>
      <c r="V92" s="17"/>
      <c r="W92" s="11"/>
      <c r="X92" s="11"/>
      <c r="Y92" s="17"/>
      <c r="Z92" s="11">
        <f t="shared" si="22"/>
        <v>2</v>
      </c>
      <c r="AA92" s="17"/>
      <c r="AB92" s="17"/>
      <c r="AC92" s="17"/>
      <c r="AD92" s="13"/>
      <c r="AE92" s="13"/>
      <c r="AF92" s="14"/>
      <c r="AG92" s="13"/>
      <c r="AH92" s="13"/>
      <c r="AI92" s="14"/>
      <c r="AJ92" s="84"/>
      <c r="AK92" s="84"/>
      <c r="AL92" s="84"/>
      <c r="AM92" s="84"/>
      <c r="AN92" s="84"/>
      <c r="AO92" s="84"/>
      <c r="AP92" s="84"/>
    </row>
    <row r="93" spans="1:42" s="16" customFormat="1" ht="64.5" customHeight="1">
      <c r="A93" s="10" t="s">
        <v>202</v>
      </c>
      <c r="B93" s="41" t="s">
        <v>203</v>
      </c>
      <c r="C93" s="42"/>
      <c r="D93" s="43"/>
      <c r="E93" s="11"/>
      <c r="F93" s="11"/>
      <c r="G93" s="11"/>
      <c r="H93" s="11"/>
      <c r="I93" s="11"/>
      <c r="J93" s="11">
        <f t="shared" si="21"/>
        <v>1</v>
      </c>
      <c r="K93" s="11">
        <v>1</v>
      </c>
      <c r="L93" s="11"/>
      <c r="M93" s="11"/>
      <c r="N93" s="11"/>
      <c r="O93" s="17"/>
      <c r="P93" s="11">
        <f t="shared" si="11"/>
        <v>1</v>
      </c>
      <c r="Q93" s="17">
        <v>1</v>
      </c>
      <c r="R93" s="17"/>
      <c r="S93" s="11"/>
      <c r="T93" s="17"/>
      <c r="U93" s="11"/>
      <c r="V93" s="17"/>
      <c r="W93" s="11"/>
      <c r="X93" s="11"/>
      <c r="Y93" s="17"/>
      <c r="Z93" s="11">
        <f t="shared" si="22"/>
        <v>1</v>
      </c>
      <c r="AA93" s="17"/>
      <c r="AB93" s="17"/>
      <c r="AC93" s="17"/>
      <c r="AD93" s="13"/>
      <c r="AE93" s="13"/>
      <c r="AF93" s="14"/>
      <c r="AG93" s="13"/>
      <c r="AH93" s="13"/>
      <c r="AI93" s="14"/>
      <c r="AJ93" s="84"/>
      <c r="AK93" s="84"/>
      <c r="AL93" s="84"/>
      <c r="AM93" s="84"/>
      <c r="AN93" s="84"/>
      <c r="AO93" s="84"/>
      <c r="AP93" s="84"/>
    </row>
    <row r="94" spans="1:42" s="16" customFormat="1" ht="39.950000000000003" customHeight="1">
      <c r="A94" s="10" t="s">
        <v>204</v>
      </c>
      <c r="B94" s="41" t="s">
        <v>205</v>
      </c>
      <c r="C94" s="42"/>
      <c r="D94" s="43"/>
      <c r="E94" s="11">
        <v>6</v>
      </c>
      <c r="F94" s="11"/>
      <c r="G94" s="11">
        <f t="shared" si="10"/>
        <v>6</v>
      </c>
      <c r="H94" s="11"/>
      <c r="I94" s="11"/>
      <c r="J94" s="11">
        <f t="shared" si="21"/>
        <v>4</v>
      </c>
      <c r="K94" s="11">
        <v>3</v>
      </c>
      <c r="L94" s="11"/>
      <c r="M94" s="11"/>
      <c r="N94" s="11">
        <v>1</v>
      </c>
      <c r="O94" s="17"/>
      <c r="P94" s="11">
        <f t="shared" si="11"/>
        <v>8</v>
      </c>
      <c r="Q94" s="17">
        <v>8</v>
      </c>
      <c r="R94" s="17"/>
      <c r="S94" s="11"/>
      <c r="T94" s="17"/>
      <c r="U94" s="11"/>
      <c r="V94" s="17"/>
      <c r="W94" s="11"/>
      <c r="X94" s="11"/>
      <c r="Y94" s="17"/>
      <c r="Z94" s="11">
        <f t="shared" si="22"/>
        <v>8</v>
      </c>
      <c r="AA94" s="17"/>
      <c r="AB94" s="17"/>
      <c r="AC94" s="17">
        <v>1</v>
      </c>
      <c r="AD94" s="13"/>
      <c r="AE94" s="13"/>
      <c r="AF94" s="14"/>
      <c r="AG94" s="13"/>
      <c r="AH94" s="13"/>
      <c r="AI94" s="14"/>
      <c r="AJ94" s="84"/>
      <c r="AK94" s="84"/>
      <c r="AL94" s="84"/>
      <c r="AM94" s="84"/>
      <c r="AN94" s="84"/>
      <c r="AO94" s="84"/>
      <c r="AP94" s="84"/>
    </row>
    <row r="95" spans="1:42" s="16" customFormat="1" ht="39.950000000000003" customHeight="1">
      <c r="A95" s="10" t="s">
        <v>206</v>
      </c>
      <c r="B95" s="41" t="s">
        <v>207</v>
      </c>
      <c r="C95" s="42"/>
      <c r="D95" s="4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84"/>
      <c r="AK95" s="84"/>
      <c r="AL95" s="84"/>
      <c r="AM95" s="84"/>
      <c r="AN95" s="84"/>
      <c r="AO95" s="84"/>
      <c r="AP95" s="84"/>
    </row>
    <row r="96" spans="1:42" s="16" customFormat="1" ht="39.950000000000003" customHeight="1">
      <c r="A96" s="10" t="s">
        <v>208</v>
      </c>
      <c r="B96" s="41" t="s">
        <v>209</v>
      </c>
      <c r="C96" s="42"/>
      <c r="D96" s="43"/>
      <c r="E96" s="11"/>
      <c r="F96" s="11"/>
      <c r="G96" s="11"/>
      <c r="H96" s="11"/>
      <c r="I96" s="11"/>
      <c r="J96" s="11">
        <f t="shared" si="21"/>
        <v>3</v>
      </c>
      <c r="K96" s="11">
        <v>3</v>
      </c>
      <c r="L96" s="11"/>
      <c r="M96" s="11"/>
      <c r="N96" s="11"/>
      <c r="O96" s="17"/>
      <c r="P96" s="11">
        <f t="shared" si="11"/>
        <v>2</v>
      </c>
      <c r="Q96" s="17">
        <v>2</v>
      </c>
      <c r="R96" s="17"/>
      <c r="S96" s="11"/>
      <c r="T96" s="17"/>
      <c r="U96" s="11"/>
      <c r="V96" s="17"/>
      <c r="W96" s="11"/>
      <c r="X96" s="11"/>
      <c r="Y96" s="17"/>
      <c r="Z96" s="11">
        <f t="shared" si="22"/>
        <v>2</v>
      </c>
      <c r="AA96" s="17"/>
      <c r="AB96" s="17"/>
      <c r="AC96" s="17">
        <v>1</v>
      </c>
      <c r="AD96" s="13"/>
      <c r="AE96" s="13"/>
      <c r="AF96" s="14"/>
      <c r="AG96" s="13"/>
      <c r="AH96" s="13"/>
      <c r="AI96" s="14"/>
      <c r="AJ96" s="84"/>
      <c r="AK96" s="84"/>
      <c r="AL96" s="84"/>
      <c r="AM96" s="84"/>
      <c r="AN96" s="84"/>
      <c r="AO96" s="84"/>
      <c r="AP96" s="84"/>
    </row>
    <row r="97" spans="1:42" s="16" customFormat="1" ht="39.950000000000003" customHeight="1">
      <c r="A97" s="10" t="s">
        <v>210</v>
      </c>
      <c r="B97" s="41" t="s">
        <v>211</v>
      </c>
      <c r="C97" s="42"/>
      <c r="D97" s="43"/>
      <c r="E97" s="11">
        <v>1</v>
      </c>
      <c r="F97" s="11"/>
      <c r="G97" s="11">
        <f t="shared" ref="G97:G128" si="25">+E97-F97-H97-I97</f>
        <v>1</v>
      </c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>
        <v>1</v>
      </c>
      <c r="Z97" s="11">
        <f t="shared" si="22"/>
        <v>1</v>
      </c>
      <c r="AA97" s="17"/>
      <c r="AB97" s="17"/>
      <c r="AC97" s="17"/>
      <c r="AD97" s="13"/>
      <c r="AE97" s="13"/>
      <c r="AF97" s="14"/>
      <c r="AG97" s="13"/>
      <c r="AH97" s="13"/>
      <c r="AI97" s="14"/>
      <c r="AJ97" s="84"/>
      <c r="AK97" s="84"/>
      <c r="AL97" s="84"/>
      <c r="AM97" s="84"/>
      <c r="AN97" s="84"/>
      <c r="AO97" s="84"/>
      <c r="AP97" s="84"/>
    </row>
    <row r="98" spans="1:42" s="16" customFormat="1" ht="39.950000000000003" customHeight="1">
      <c r="A98" s="10" t="s">
        <v>212</v>
      </c>
      <c r="B98" s="41" t="s">
        <v>213</v>
      </c>
      <c r="C98" s="42"/>
      <c r="D98" s="4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84"/>
      <c r="AK98" s="84"/>
      <c r="AL98" s="84"/>
      <c r="AM98" s="84"/>
      <c r="AN98" s="84"/>
      <c r="AO98" s="84"/>
      <c r="AP98" s="84"/>
    </row>
    <row r="99" spans="1:42" s="16" customFormat="1" ht="39.950000000000003" customHeight="1">
      <c r="A99" s="10" t="s">
        <v>214</v>
      </c>
      <c r="B99" s="44" t="s">
        <v>215</v>
      </c>
      <c r="C99" s="44"/>
      <c r="D99" s="44"/>
      <c r="E99" s="11"/>
      <c r="F99" s="11"/>
      <c r="G99" s="11"/>
      <c r="H99" s="11"/>
      <c r="I99" s="11"/>
      <c r="J99" s="11">
        <f t="shared" si="21"/>
        <v>5</v>
      </c>
      <c r="K99" s="11">
        <v>3</v>
      </c>
      <c r="L99" s="11">
        <v>2</v>
      </c>
      <c r="M99" s="11"/>
      <c r="N99" s="11"/>
      <c r="O99" s="17"/>
      <c r="P99" s="11">
        <f t="shared" ref="P99:P128" si="26">+Q99+R99+S99+T99+U99</f>
        <v>3</v>
      </c>
      <c r="Q99" s="17">
        <v>3</v>
      </c>
      <c r="R99" s="17"/>
      <c r="S99" s="11"/>
      <c r="T99" s="17"/>
      <c r="U99" s="11"/>
      <c r="V99" s="17"/>
      <c r="W99" s="11"/>
      <c r="X99" s="11"/>
      <c r="Y99" s="17"/>
      <c r="Z99" s="11">
        <f t="shared" si="22"/>
        <v>3</v>
      </c>
      <c r="AA99" s="17"/>
      <c r="AB99" s="17"/>
      <c r="AC99" s="17"/>
      <c r="AD99" s="13"/>
      <c r="AE99" s="13"/>
      <c r="AF99" s="14"/>
      <c r="AG99" s="13"/>
      <c r="AH99" s="13"/>
      <c r="AI99" s="14"/>
      <c r="AJ99" s="84"/>
      <c r="AK99" s="84"/>
      <c r="AL99" s="84"/>
      <c r="AM99" s="84"/>
      <c r="AN99" s="84"/>
      <c r="AO99" s="84"/>
      <c r="AP99" s="84"/>
    </row>
    <row r="100" spans="1:42" s="16" customFormat="1" ht="39.950000000000003" customHeight="1">
      <c r="A100" s="10" t="s">
        <v>216</v>
      </c>
      <c r="B100" s="41" t="s">
        <v>217</v>
      </c>
      <c r="C100" s="42"/>
      <c r="D100" s="4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84"/>
      <c r="AK100" s="84"/>
      <c r="AL100" s="84"/>
      <c r="AM100" s="84"/>
      <c r="AN100" s="84"/>
      <c r="AO100" s="84"/>
      <c r="AP100" s="84"/>
    </row>
    <row r="101" spans="1:42" s="16" customFormat="1" ht="39.950000000000003" customHeight="1">
      <c r="A101" s="10" t="s">
        <v>218</v>
      </c>
      <c r="B101" s="41" t="s">
        <v>219</v>
      </c>
      <c r="C101" s="42"/>
      <c r="D101" s="43"/>
      <c r="E101" s="11"/>
      <c r="F101" s="11"/>
      <c r="G101" s="11"/>
      <c r="H101" s="11"/>
      <c r="I101" s="11"/>
      <c r="J101" s="11">
        <f t="shared" si="21"/>
        <v>1</v>
      </c>
      <c r="K101" s="11"/>
      <c r="L101" s="11">
        <v>1</v>
      </c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84"/>
      <c r="AK101" s="84"/>
      <c r="AL101" s="84"/>
      <c r="AM101" s="84"/>
      <c r="AN101" s="84"/>
      <c r="AO101" s="84"/>
      <c r="AP101" s="84"/>
    </row>
    <row r="102" spans="1:42" s="16" customFormat="1" ht="39.950000000000003" customHeight="1">
      <c r="A102" s="10" t="s">
        <v>220</v>
      </c>
      <c r="B102" s="41" t="s">
        <v>79</v>
      </c>
      <c r="C102" s="42"/>
      <c r="D102" s="4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84"/>
      <c r="AK102" s="84"/>
      <c r="AL102" s="84"/>
      <c r="AM102" s="84"/>
      <c r="AN102" s="84"/>
      <c r="AO102" s="84"/>
      <c r="AP102" s="84"/>
    </row>
    <row r="103" spans="1:42" s="16" customFormat="1" ht="39.950000000000003" customHeight="1">
      <c r="A103" s="10" t="s">
        <v>221</v>
      </c>
      <c r="B103" s="41" t="s">
        <v>222</v>
      </c>
      <c r="C103" s="42"/>
      <c r="D103" s="4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84"/>
      <c r="AK103" s="84"/>
      <c r="AL103" s="84"/>
      <c r="AM103" s="84"/>
      <c r="AN103" s="84"/>
      <c r="AO103" s="84"/>
      <c r="AP103" s="84"/>
    </row>
    <row r="104" spans="1:42" s="16" customFormat="1" ht="39.950000000000003" customHeight="1">
      <c r="A104" s="10" t="s">
        <v>223</v>
      </c>
      <c r="B104" s="41" t="s">
        <v>224</v>
      </c>
      <c r="C104" s="42"/>
      <c r="D104" s="4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84"/>
      <c r="AK104" s="84"/>
      <c r="AL104" s="84"/>
      <c r="AM104" s="84"/>
      <c r="AN104" s="84"/>
      <c r="AO104" s="84"/>
      <c r="AP104" s="84"/>
    </row>
    <row r="105" spans="1:42" s="9" customFormat="1" ht="39.950000000000003" customHeight="1">
      <c r="A105" s="7" t="s">
        <v>225</v>
      </c>
      <c r="B105" s="35" t="s">
        <v>226</v>
      </c>
      <c r="C105" s="36"/>
      <c r="D105" s="37"/>
      <c r="E105" s="8">
        <f>SUM(E106:E109)</f>
        <v>0</v>
      </c>
      <c r="F105" s="8">
        <f t="shared" ref="F105:AP105" si="27">SUM(F106:F109)</f>
        <v>0</v>
      </c>
      <c r="G105" s="8">
        <f t="shared" si="27"/>
        <v>0</v>
      </c>
      <c r="H105" s="8">
        <f t="shared" si="27"/>
        <v>0</v>
      </c>
      <c r="I105" s="8">
        <f t="shared" si="27"/>
        <v>0</v>
      </c>
      <c r="J105" s="8">
        <f t="shared" si="27"/>
        <v>0</v>
      </c>
      <c r="K105" s="8">
        <f t="shared" si="27"/>
        <v>0</v>
      </c>
      <c r="L105" s="8">
        <f t="shared" si="27"/>
        <v>0</v>
      </c>
      <c r="M105" s="8">
        <f t="shared" si="27"/>
        <v>0</v>
      </c>
      <c r="N105" s="8">
        <f t="shared" si="27"/>
        <v>0</v>
      </c>
      <c r="O105" s="8">
        <f t="shared" si="27"/>
        <v>0</v>
      </c>
      <c r="P105" s="8">
        <f t="shared" si="27"/>
        <v>0</v>
      </c>
      <c r="Q105" s="8">
        <f t="shared" si="27"/>
        <v>0</v>
      </c>
      <c r="R105" s="8">
        <f t="shared" si="27"/>
        <v>0</v>
      </c>
      <c r="S105" s="8">
        <f t="shared" si="27"/>
        <v>0</v>
      </c>
      <c r="T105" s="8">
        <f t="shared" si="27"/>
        <v>0</v>
      </c>
      <c r="U105" s="8">
        <f t="shared" si="27"/>
        <v>0</v>
      </c>
      <c r="V105" s="8">
        <f t="shared" si="27"/>
        <v>0</v>
      </c>
      <c r="W105" s="8">
        <f t="shared" si="27"/>
        <v>0</v>
      </c>
      <c r="X105" s="8">
        <f t="shared" si="27"/>
        <v>0</v>
      </c>
      <c r="Y105" s="8">
        <f t="shared" si="27"/>
        <v>0</v>
      </c>
      <c r="Z105" s="8">
        <f t="shared" si="27"/>
        <v>0</v>
      </c>
      <c r="AA105" s="8">
        <f t="shared" si="27"/>
        <v>0</v>
      </c>
      <c r="AB105" s="8">
        <f t="shared" si="27"/>
        <v>0</v>
      </c>
      <c r="AC105" s="8">
        <f t="shared" si="27"/>
        <v>0</v>
      </c>
      <c r="AD105" s="8">
        <f t="shared" si="27"/>
        <v>0</v>
      </c>
      <c r="AE105" s="8">
        <f t="shared" si="27"/>
        <v>0</v>
      </c>
      <c r="AF105" s="8">
        <f t="shared" si="27"/>
        <v>0</v>
      </c>
      <c r="AG105" s="8">
        <f t="shared" si="27"/>
        <v>0</v>
      </c>
      <c r="AH105" s="8">
        <f t="shared" si="27"/>
        <v>0</v>
      </c>
      <c r="AI105" s="8">
        <f t="shared" si="27"/>
        <v>0</v>
      </c>
      <c r="AJ105" s="8">
        <f t="shared" si="27"/>
        <v>0</v>
      </c>
      <c r="AK105" s="8">
        <f t="shared" si="27"/>
        <v>0</v>
      </c>
      <c r="AL105" s="8">
        <f t="shared" si="27"/>
        <v>0</v>
      </c>
      <c r="AM105" s="8">
        <f t="shared" si="27"/>
        <v>0</v>
      </c>
      <c r="AN105" s="8">
        <f t="shared" si="27"/>
        <v>0</v>
      </c>
      <c r="AO105" s="8">
        <f t="shared" si="27"/>
        <v>0</v>
      </c>
      <c r="AP105" s="8">
        <f t="shared" si="27"/>
        <v>0</v>
      </c>
    </row>
    <row r="106" spans="1:42" s="16" customFormat="1" ht="90" customHeight="1">
      <c r="A106" s="10" t="s">
        <v>227</v>
      </c>
      <c r="B106" s="41" t="s">
        <v>228</v>
      </c>
      <c r="C106" s="42"/>
      <c r="D106" s="4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84"/>
      <c r="AK106" s="84"/>
      <c r="AL106" s="84"/>
      <c r="AM106" s="84"/>
      <c r="AN106" s="84"/>
      <c r="AO106" s="84"/>
      <c r="AP106" s="84"/>
    </row>
    <row r="107" spans="1:42" s="16" customFormat="1" ht="39.950000000000003" customHeight="1">
      <c r="A107" s="10" t="s">
        <v>229</v>
      </c>
      <c r="B107" s="41" t="s">
        <v>79</v>
      </c>
      <c r="C107" s="42"/>
      <c r="D107" s="4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84"/>
      <c r="AK107" s="84"/>
      <c r="AL107" s="84"/>
      <c r="AM107" s="84"/>
      <c r="AN107" s="84"/>
      <c r="AO107" s="84"/>
      <c r="AP107" s="84"/>
    </row>
    <row r="108" spans="1:42" s="16" customFormat="1" ht="70.5" customHeight="1">
      <c r="A108" s="10" t="s">
        <v>230</v>
      </c>
      <c r="B108" s="38" t="s">
        <v>231</v>
      </c>
      <c r="C108" s="39"/>
      <c r="D108" s="4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84"/>
      <c r="AK108" s="84"/>
      <c r="AL108" s="84"/>
      <c r="AM108" s="84"/>
      <c r="AN108" s="84"/>
      <c r="AO108" s="84"/>
      <c r="AP108" s="84"/>
    </row>
    <row r="109" spans="1:42" s="16" customFormat="1" ht="30" customHeight="1">
      <c r="A109" s="10" t="s">
        <v>232</v>
      </c>
      <c r="B109" s="38" t="s">
        <v>233</v>
      </c>
      <c r="C109" s="39"/>
      <c r="D109" s="4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84"/>
      <c r="AK109" s="84"/>
      <c r="AL109" s="84"/>
      <c r="AM109" s="84"/>
      <c r="AN109" s="84"/>
      <c r="AO109" s="84"/>
      <c r="AP109" s="84"/>
    </row>
    <row r="110" spans="1:42" s="9" customFormat="1" ht="65.25" customHeight="1">
      <c r="A110" s="7" t="s">
        <v>234</v>
      </c>
      <c r="B110" s="35" t="s">
        <v>235</v>
      </c>
      <c r="C110" s="36"/>
      <c r="D110" s="37"/>
      <c r="E110" s="8">
        <f>SUM(E111:E118)</f>
        <v>481</v>
      </c>
      <c r="F110" s="8">
        <f t="shared" ref="F110:AP110" si="28">SUM(F111:F118)</f>
        <v>7</v>
      </c>
      <c r="G110" s="8">
        <f t="shared" si="28"/>
        <v>470</v>
      </c>
      <c r="H110" s="8">
        <f t="shared" si="28"/>
        <v>4</v>
      </c>
      <c r="I110" s="8">
        <f t="shared" si="28"/>
        <v>0</v>
      </c>
      <c r="J110" s="8">
        <f t="shared" si="28"/>
        <v>1331</v>
      </c>
      <c r="K110" s="8">
        <f t="shared" si="28"/>
        <v>1164</v>
      </c>
      <c r="L110" s="8">
        <f t="shared" si="28"/>
        <v>66</v>
      </c>
      <c r="M110" s="8">
        <f t="shared" si="28"/>
        <v>0</v>
      </c>
      <c r="N110" s="8">
        <f t="shared" si="28"/>
        <v>101</v>
      </c>
      <c r="O110" s="8">
        <f t="shared" si="28"/>
        <v>0</v>
      </c>
      <c r="P110" s="8">
        <f t="shared" si="28"/>
        <v>1003</v>
      </c>
      <c r="Q110" s="8">
        <f t="shared" si="28"/>
        <v>843</v>
      </c>
      <c r="R110" s="8">
        <f t="shared" si="28"/>
        <v>99</v>
      </c>
      <c r="S110" s="8">
        <f t="shared" si="28"/>
        <v>9</v>
      </c>
      <c r="T110" s="8">
        <f t="shared" si="28"/>
        <v>0</v>
      </c>
      <c r="U110" s="8">
        <f t="shared" si="28"/>
        <v>52</v>
      </c>
      <c r="V110" s="8">
        <f t="shared" si="28"/>
        <v>0</v>
      </c>
      <c r="W110" s="8">
        <f t="shared" si="28"/>
        <v>30</v>
      </c>
      <c r="X110" s="8">
        <f t="shared" si="28"/>
        <v>22</v>
      </c>
      <c r="Y110" s="8">
        <f t="shared" si="28"/>
        <v>1</v>
      </c>
      <c r="Z110" s="8">
        <f t="shared" si="28"/>
        <v>1004</v>
      </c>
      <c r="AA110" s="8">
        <f t="shared" si="28"/>
        <v>2</v>
      </c>
      <c r="AB110" s="8">
        <f t="shared" si="28"/>
        <v>3</v>
      </c>
      <c r="AC110" s="8">
        <f t="shared" si="28"/>
        <v>635</v>
      </c>
      <c r="AD110" s="8">
        <f t="shared" si="28"/>
        <v>8</v>
      </c>
      <c r="AE110" s="8">
        <f t="shared" si="28"/>
        <v>1</v>
      </c>
      <c r="AF110" s="8">
        <f t="shared" si="28"/>
        <v>0</v>
      </c>
      <c r="AG110" s="8">
        <f t="shared" si="28"/>
        <v>1</v>
      </c>
      <c r="AH110" s="8">
        <f t="shared" si="28"/>
        <v>0</v>
      </c>
      <c r="AI110" s="8">
        <f t="shared" si="28"/>
        <v>1</v>
      </c>
      <c r="AJ110" s="8">
        <f t="shared" si="28"/>
        <v>0</v>
      </c>
      <c r="AK110" s="8">
        <f t="shared" si="28"/>
        <v>2</v>
      </c>
      <c r="AL110" s="8">
        <f t="shared" si="28"/>
        <v>1</v>
      </c>
      <c r="AM110" s="8">
        <f t="shared" si="28"/>
        <v>0</v>
      </c>
      <c r="AN110" s="8">
        <f t="shared" si="28"/>
        <v>1</v>
      </c>
      <c r="AO110" s="8">
        <f t="shared" si="28"/>
        <v>1</v>
      </c>
      <c r="AP110" s="8">
        <f t="shared" si="28"/>
        <v>0</v>
      </c>
    </row>
    <row r="111" spans="1:42" s="16" customFormat="1" ht="39.950000000000003" customHeight="1">
      <c r="A111" s="10" t="s">
        <v>236</v>
      </c>
      <c r="B111" s="32" t="s">
        <v>237</v>
      </c>
      <c r="C111" s="33"/>
      <c r="D111" s="34"/>
      <c r="E111" s="11">
        <v>474</v>
      </c>
      <c r="F111" s="11">
        <v>4</v>
      </c>
      <c r="G111" s="11">
        <f t="shared" si="25"/>
        <v>466</v>
      </c>
      <c r="H111" s="11">
        <v>4</v>
      </c>
      <c r="I111" s="11"/>
      <c r="J111" s="11">
        <f t="shared" si="21"/>
        <v>1322</v>
      </c>
      <c r="K111" s="11">
        <v>1156</v>
      </c>
      <c r="L111" s="11">
        <v>65</v>
      </c>
      <c r="M111" s="11"/>
      <c r="N111" s="11">
        <v>101</v>
      </c>
      <c r="O111" s="17"/>
      <c r="P111" s="11">
        <f t="shared" si="26"/>
        <v>1003</v>
      </c>
      <c r="Q111" s="17">
        <v>843</v>
      </c>
      <c r="R111" s="17">
        <v>99</v>
      </c>
      <c r="S111" s="11">
        <v>9</v>
      </c>
      <c r="T111" s="17"/>
      <c r="U111" s="11">
        <f t="shared" ref="U111" si="29">+V111+W111+X111</f>
        <v>52</v>
      </c>
      <c r="V111" s="17"/>
      <c r="W111" s="17">
        <v>30</v>
      </c>
      <c r="X111" s="17">
        <v>22</v>
      </c>
      <c r="Y111" s="17">
        <v>1</v>
      </c>
      <c r="Z111" s="11">
        <f t="shared" si="22"/>
        <v>1004</v>
      </c>
      <c r="AA111" s="17">
        <v>1</v>
      </c>
      <c r="AB111" s="17">
        <v>3</v>
      </c>
      <c r="AC111" s="17">
        <v>621</v>
      </c>
      <c r="AD111" s="13">
        <v>5</v>
      </c>
      <c r="AE111" s="13">
        <v>1</v>
      </c>
      <c r="AF111" s="14"/>
      <c r="AG111" s="13">
        <f t="shared" ref="AG111" si="30">+AE111+AF111</f>
        <v>1</v>
      </c>
      <c r="AH111" s="13"/>
      <c r="AI111" s="14">
        <v>1</v>
      </c>
      <c r="AJ111" s="84"/>
      <c r="AK111" s="84">
        <v>2</v>
      </c>
      <c r="AL111" s="84">
        <v>1</v>
      </c>
      <c r="AM111" s="84"/>
      <c r="AN111" s="84">
        <f t="shared" ref="AN111" si="31">+AL111+AM111</f>
        <v>1</v>
      </c>
      <c r="AO111" s="84">
        <v>1</v>
      </c>
      <c r="AP111" s="84"/>
    </row>
    <row r="112" spans="1:42" s="16" customFormat="1" ht="39.950000000000003" customHeight="1">
      <c r="A112" s="10" t="s">
        <v>238</v>
      </c>
      <c r="B112" s="32" t="s">
        <v>239</v>
      </c>
      <c r="C112" s="33"/>
      <c r="D112" s="34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84"/>
      <c r="AK112" s="84"/>
      <c r="AL112" s="84"/>
      <c r="AM112" s="84"/>
      <c r="AN112" s="84"/>
      <c r="AO112" s="84"/>
      <c r="AP112" s="84"/>
    </row>
    <row r="113" spans="1:42" s="16" customFormat="1" ht="39.950000000000003" customHeight="1">
      <c r="A113" s="10" t="s">
        <v>240</v>
      </c>
      <c r="B113" s="32" t="s">
        <v>241</v>
      </c>
      <c r="C113" s="33"/>
      <c r="D113" s="34"/>
      <c r="E113" s="11">
        <v>4</v>
      </c>
      <c r="F113" s="11">
        <v>1</v>
      </c>
      <c r="G113" s="11">
        <f t="shared" si="25"/>
        <v>3</v>
      </c>
      <c r="H113" s="11"/>
      <c r="I113" s="11"/>
      <c r="J113" s="11">
        <f t="shared" si="21"/>
        <v>8</v>
      </c>
      <c r="K113" s="11">
        <v>7</v>
      </c>
      <c r="L113" s="11">
        <v>1</v>
      </c>
      <c r="M113" s="11"/>
      <c r="N113" s="11"/>
      <c r="O113" s="17"/>
      <c r="P113" s="11"/>
      <c r="Q113" s="17"/>
      <c r="R113" s="17"/>
      <c r="S113" s="11"/>
      <c r="T113" s="17"/>
      <c r="U113" s="11"/>
      <c r="V113" s="17"/>
      <c r="W113" s="17"/>
      <c r="X113" s="17"/>
      <c r="Y113" s="17"/>
      <c r="Z113" s="11"/>
      <c r="AA113" s="17">
        <v>1</v>
      </c>
      <c r="AB113" s="17"/>
      <c r="AC113" s="17">
        <v>10</v>
      </c>
      <c r="AD113" s="13">
        <v>1</v>
      </c>
      <c r="AE113" s="13"/>
      <c r="AF113" s="14"/>
      <c r="AG113" s="13"/>
      <c r="AH113" s="13"/>
      <c r="AI113" s="14"/>
      <c r="AJ113" s="84"/>
      <c r="AK113" s="84"/>
      <c r="AL113" s="84"/>
      <c r="AM113" s="84"/>
      <c r="AN113" s="84"/>
      <c r="AO113" s="84"/>
      <c r="AP113" s="84"/>
    </row>
    <row r="114" spans="1:42" s="16" customFormat="1" ht="39.950000000000003" customHeight="1">
      <c r="A114" s="10" t="s">
        <v>242</v>
      </c>
      <c r="B114" s="32" t="s">
        <v>243</v>
      </c>
      <c r="C114" s="33"/>
      <c r="D114" s="34"/>
      <c r="E114" s="11">
        <v>1</v>
      </c>
      <c r="F114" s="11"/>
      <c r="G114" s="11">
        <f t="shared" si="25"/>
        <v>1</v>
      </c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>
        <v>1</v>
      </c>
      <c r="AD114" s="13"/>
      <c r="AE114" s="13"/>
      <c r="AF114" s="14"/>
      <c r="AG114" s="13"/>
      <c r="AH114" s="13"/>
      <c r="AI114" s="14"/>
      <c r="AJ114" s="84"/>
      <c r="AK114" s="84"/>
      <c r="AL114" s="84"/>
      <c r="AM114" s="84"/>
      <c r="AN114" s="84"/>
      <c r="AO114" s="84"/>
      <c r="AP114" s="84"/>
    </row>
    <row r="115" spans="1:42" s="16" customFormat="1" ht="58.5" customHeight="1">
      <c r="A115" s="10" t="s">
        <v>244</v>
      </c>
      <c r="B115" s="32" t="s">
        <v>245</v>
      </c>
      <c r="C115" s="33"/>
      <c r="D115" s="34"/>
      <c r="E115" s="11">
        <v>1</v>
      </c>
      <c r="F115" s="11">
        <v>1</v>
      </c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>
        <v>1</v>
      </c>
      <c r="AD115" s="13">
        <v>1</v>
      </c>
      <c r="AE115" s="13"/>
      <c r="AF115" s="14"/>
      <c r="AG115" s="13"/>
      <c r="AH115" s="13"/>
      <c r="AI115" s="14"/>
      <c r="AJ115" s="84"/>
      <c r="AK115" s="84"/>
      <c r="AL115" s="84"/>
      <c r="AM115" s="84"/>
      <c r="AN115" s="84"/>
      <c r="AO115" s="84"/>
      <c r="AP115" s="84"/>
    </row>
    <row r="116" spans="1:42" s="16" customFormat="1" ht="39.950000000000003" customHeight="1">
      <c r="A116" s="10" t="s">
        <v>246</v>
      </c>
      <c r="B116" s="32" t="s">
        <v>247</v>
      </c>
      <c r="C116" s="33"/>
      <c r="D116" s="34"/>
      <c r="E116" s="11">
        <v>1</v>
      </c>
      <c r="F116" s="11">
        <v>1</v>
      </c>
      <c r="G116" s="11"/>
      <c r="H116" s="11"/>
      <c r="I116" s="11"/>
      <c r="J116" s="11">
        <f t="shared" si="21"/>
        <v>1</v>
      </c>
      <c r="K116" s="11">
        <v>1</v>
      </c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>
        <v>2</v>
      </c>
      <c r="AD116" s="13">
        <v>1</v>
      </c>
      <c r="AE116" s="13"/>
      <c r="AF116" s="14"/>
      <c r="AG116" s="13"/>
      <c r="AH116" s="13"/>
      <c r="AI116" s="14"/>
      <c r="AJ116" s="84"/>
      <c r="AK116" s="84"/>
      <c r="AL116" s="84"/>
      <c r="AM116" s="84"/>
      <c r="AN116" s="84"/>
      <c r="AO116" s="84"/>
      <c r="AP116" s="84"/>
    </row>
    <row r="117" spans="1:42" s="16" customFormat="1" ht="39.950000000000003" customHeight="1">
      <c r="A117" s="10" t="s">
        <v>248</v>
      </c>
      <c r="B117" s="32" t="s">
        <v>249</v>
      </c>
      <c r="C117" s="33"/>
      <c r="D117" s="34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84"/>
      <c r="AK117" s="84"/>
      <c r="AL117" s="84"/>
      <c r="AM117" s="84"/>
      <c r="AN117" s="84"/>
      <c r="AO117" s="84"/>
      <c r="AP117" s="84"/>
    </row>
    <row r="118" spans="1:42" s="16" customFormat="1" ht="39.950000000000003" customHeight="1">
      <c r="A118" s="10" t="s">
        <v>250</v>
      </c>
      <c r="B118" s="32" t="s">
        <v>79</v>
      </c>
      <c r="C118" s="33"/>
      <c r="D118" s="34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84"/>
      <c r="AK118" s="84"/>
      <c r="AL118" s="84"/>
      <c r="AM118" s="84"/>
      <c r="AN118" s="84"/>
      <c r="AO118" s="84"/>
      <c r="AP118" s="84"/>
    </row>
    <row r="119" spans="1:42" s="9" customFormat="1" ht="59.25" customHeight="1">
      <c r="A119" s="7" t="s">
        <v>251</v>
      </c>
      <c r="B119" s="35" t="s">
        <v>252</v>
      </c>
      <c r="C119" s="36"/>
      <c r="D119" s="37"/>
      <c r="E119" s="8">
        <f>SUM(E120:E123)</f>
        <v>0</v>
      </c>
      <c r="F119" s="8">
        <f t="shared" ref="F119:AP119" si="32">SUM(F120:F123)</f>
        <v>0</v>
      </c>
      <c r="G119" s="8">
        <f t="shared" si="32"/>
        <v>0</v>
      </c>
      <c r="H119" s="8">
        <f t="shared" si="32"/>
        <v>0</v>
      </c>
      <c r="I119" s="8">
        <f t="shared" si="32"/>
        <v>0</v>
      </c>
      <c r="J119" s="8">
        <f t="shared" si="32"/>
        <v>0</v>
      </c>
      <c r="K119" s="8">
        <f t="shared" si="32"/>
        <v>0</v>
      </c>
      <c r="L119" s="8">
        <f t="shared" si="32"/>
        <v>0</v>
      </c>
      <c r="M119" s="8">
        <f t="shared" si="32"/>
        <v>0</v>
      </c>
      <c r="N119" s="8">
        <f t="shared" si="32"/>
        <v>0</v>
      </c>
      <c r="O119" s="8">
        <f t="shared" si="32"/>
        <v>0</v>
      </c>
      <c r="P119" s="8">
        <f t="shared" si="32"/>
        <v>0</v>
      </c>
      <c r="Q119" s="8">
        <f t="shared" si="32"/>
        <v>0</v>
      </c>
      <c r="R119" s="8">
        <f t="shared" si="32"/>
        <v>0</v>
      </c>
      <c r="S119" s="8">
        <f t="shared" si="32"/>
        <v>0</v>
      </c>
      <c r="T119" s="8">
        <f t="shared" si="32"/>
        <v>0</v>
      </c>
      <c r="U119" s="8">
        <f t="shared" si="32"/>
        <v>0</v>
      </c>
      <c r="V119" s="8">
        <f t="shared" si="32"/>
        <v>0</v>
      </c>
      <c r="W119" s="8">
        <f t="shared" si="32"/>
        <v>0</v>
      </c>
      <c r="X119" s="8">
        <f t="shared" si="32"/>
        <v>0</v>
      </c>
      <c r="Y119" s="8">
        <f t="shared" si="32"/>
        <v>0</v>
      </c>
      <c r="Z119" s="8">
        <f t="shared" si="32"/>
        <v>0</v>
      </c>
      <c r="AA119" s="8">
        <f t="shared" si="32"/>
        <v>0</v>
      </c>
      <c r="AB119" s="8">
        <f t="shared" si="32"/>
        <v>0</v>
      </c>
      <c r="AC119" s="8">
        <f t="shared" si="32"/>
        <v>0</v>
      </c>
      <c r="AD119" s="8">
        <f t="shared" si="32"/>
        <v>0</v>
      </c>
      <c r="AE119" s="8">
        <f t="shared" si="32"/>
        <v>0</v>
      </c>
      <c r="AF119" s="8">
        <f t="shared" si="32"/>
        <v>0</v>
      </c>
      <c r="AG119" s="8">
        <f t="shared" si="32"/>
        <v>0</v>
      </c>
      <c r="AH119" s="8">
        <f t="shared" si="32"/>
        <v>0</v>
      </c>
      <c r="AI119" s="8">
        <f t="shared" si="32"/>
        <v>0</v>
      </c>
      <c r="AJ119" s="8">
        <f t="shared" si="32"/>
        <v>0</v>
      </c>
      <c r="AK119" s="8">
        <f t="shared" si="32"/>
        <v>0</v>
      </c>
      <c r="AL119" s="8">
        <f t="shared" si="32"/>
        <v>0</v>
      </c>
      <c r="AM119" s="8">
        <f t="shared" si="32"/>
        <v>0</v>
      </c>
      <c r="AN119" s="8">
        <f t="shared" si="32"/>
        <v>0</v>
      </c>
      <c r="AO119" s="8">
        <f t="shared" si="32"/>
        <v>0</v>
      </c>
      <c r="AP119" s="8">
        <f t="shared" si="32"/>
        <v>0</v>
      </c>
    </row>
    <row r="120" spans="1:42" s="16" customFormat="1" ht="39.950000000000003" customHeight="1">
      <c r="A120" s="10" t="s">
        <v>253</v>
      </c>
      <c r="B120" s="32" t="s">
        <v>254</v>
      </c>
      <c r="C120" s="33"/>
      <c r="D120" s="34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84"/>
      <c r="AK120" s="84"/>
      <c r="AL120" s="84"/>
      <c r="AM120" s="84"/>
      <c r="AN120" s="84"/>
      <c r="AO120" s="84"/>
      <c r="AP120" s="84"/>
    </row>
    <row r="121" spans="1:42" s="16" customFormat="1" ht="39.950000000000003" customHeight="1">
      <c r="A121" s="10" t="s">
        <v>255</v>
      </c>
      <c r="B121" s="32" t="s">
        <v>256</v>
      </c>
      <c r="C121" s="33"/>
      <c r="D121" s="34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84"/>
      <c r="AK121" s="84"/>
      <c r="AL121" s="84"/>
      <c r="AM121" s="84"/>
      <c r="AN121" s="84"/>
      <c r="AO121" s="84"/>
      <c r="AP121" s="84"/>
    </row>
    <row r="122" spans="1:42" s="16" customFormat="1" ht="39.950000000000003" customHeight="1">
      <c r="A122" s="10" t="s">
        <v>257</v>
      </c>
      <c r="B122" s="32" t="s">
        <v>258</v>
      </c>
      <c r="C122" s="33"/>
      <c r="D122" s="34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84"/>
      <c r="AK122" s="84"/>
      <c r="AL122" s="84"/>
      <c r="AM122" s="84"/>
      <c r="AN122" s="84"/>
      <c r="AO122" s="84"/>
      <c r="AP122" s="84"/>
    </row>
    <row r="123" spans="1:42" s="16" customFormat="1" ht="39.950000000000003" customHeight="1">
      <c r="A123" s="10" t="s">
        <v>259</v>
      </c>
      <c r="B123" s="32" t="s">
        <v>79</v>
      </c>
      <c r="C123" s="33"/>
      <c r="D123" s="34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84"/>
      <c r="AK123" s="84"/>
      <c r="AL123" s="84"/>
      <c r="AM123" s="84"/>
      <c r="AN123" s="84"/>
      <c r="AO123" s="84"/>
      <c r="AP123" s="84"/>
    </row>
    <row r="124" spans="1:42" s="9" customFormat="1" ht="60.75" customHeight="1">
      <c r="A124" s="7" t="s">
        <v>260</v>
      </c>
      <c r="B124" s="35" t="s">
        <v>261</v>
      </c>
      <c r="C124" s="36"/>
      <c r="D124" s="37"/>
      <c r="E124" s="8">
        <f>SUM(E125:E126)</f>
        <v>0</v>
      </c>
      <c r="F124" s="8">
        <f t="shared" ref="F124:AP124" si="33">SUM(F125:F126)</f>
        <v>0</v>
      </c>
      <c r="G124" s="8">
        <f t="shared" si="33"/>
        <v>0</v>
      </c>
      <c r="H124" s="8">
        <f t="shared" si="33"/>
        <v>0</v>
      </c>
      <c r="I124" s="8">
        <f t="shared" si="33"/>
        <v>0</v>
      </c>
      <c r="J124" s="8">
        <f>SUM(J125:J126)</f>
        <v>0</v>
      </c>
      <c r="K124" s="8">
        <f t="shared" si="33"/>
        <v>0</v>
      </c>
      <c r="L124" s="8">
        <f t="shared" si="33"/>
        <v>0</v>
      </c>
      <c r="M124" s="8">
        <f t="shared" si="33"/>
        <v>0</v>
      </c>
      <c r="N124" s="8">
        <f t="shared" si="33"/>
        <v>0</v>
      </c>
      <c r="O124" s="8">
        <f t="shared" si="33"/>
        <v>0</v>
      </c>
      <c r="P124" s="8">
        <f t="shared" si="33"/>
        <v>0</v>
      </c>
      <c r="Q124" s="8">
        <f t="shared" si="33"/>
        <v>0</v>
      </c>
      <c r="R124" s="8">
        <f t="shared" si="33"/>
        <v>0</v>
      </c>
      <c r="S124" s="8">
        <f t="shared" si="33"/>
        <v>0</v>
      </c>
      <c r="T124" s="8">
        <f t="shared" si="33"/>
        <v>0</v>
      </c>
      <c r="U124" s="8">
        <f t="shared" si="33"/>
        <v>0</v>
      </c>
      <c r="V124" s="8">
        <f t="shared" si="33"/>
        <v>0</v>
      </c>
      <c r="W124" s="8">
        <f t="shared" si="33"/>
        <v>0</v>
      </c>
      <c r="X124" s="8">
        <f t="shared" si="33"/>
        <v>0</v>
      </c>
      <c r="Y124" s="8">
        <f t="shared" si="33"/>
        <v>0</v>
      </c>
      <c r="Z124" s="8">
        <f t="shared" si="33"/>
        <v>0</v>
      </c>
      <c r="AA124" s="8">
        <f t="shared" si="33"/>
        <v>0</v>
      </c>
      <c r="AB124" s="8">
        <f t="shared" si="33"/>
        <v>0</v>
      </c>
      <c r="AC124" s="8">
        <f t="shared" si="33"/>
        <v>0</v>
      </c>
      <c r="AD124" s="8">
        <f t="shared" si="33"/>
        <v>0</v>
      </c>
      <c r="AE124" s="8">
        <f t="shared" si="33"/>
        <v>0</v>
      </c>
      <c r="AF124" s="8">
        <f t="shared" si="33"/>
        <v>0</v>
      </c>
      <c r="AG124" s="8">
        <f t="shared" si="33"/>
        <v>0</v>
      </c>
      <c r="AH124" s="8">
        <f t="shared" si="33"/>
        <v>0</v>
      </c>
      <c r="AI124" s="8">
        <f t="shared" si="33"/>
        <v>0</v>
      </c>
      <c r="AJ124" s="8">
        <f t="shared" si="33"/>
        <v>0</v>
      </c>
      <c r="AK124" s="8">
        <f t="shared" si="33"/>
        <v>0</v>
      </c>
      <c r="AL124" s="8">
        <f t="shared" si="33"/>
        <v>0</v>
      </c>
      <c r="AM124" s="8">
        <f t="shared" si="33"/>
        <v>0</v>
      </c>
      <c r="AN124" s="8">
        <f t="shared" si="33"/>
        <v>0</v>
      </c>
      <c r="AO124" s="8">
        <f t="shared" si="33"/>
        <v>0</v>
      </c>
      <c r="AP124" s="8">
        <f t="shared" si="33"/>
        <v>0</v>
      </c>
    </row>
    <row r="125" spans="1:42" s="16" customFormat="1" ht="60.75" customHeight="1">
      <c r="A125" s="10" t="s">
        <v>262</v>
      </c>
      <c r="B125" s="32" t="s">
        <v>263</v>
      </c>
      <c r="C125" s="33"/>
      <c r="D125" s="34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84"/>
      <c r="AK125" s="84"/>
      <c r="AL125" s="84"/>
      <c r="AM125" s="84"/>
      <c r="AN125" s="84"/>
      <c r="AO125" s="84"/>
      <c r="AP125" s="84"/>
    </row>
    <row r="126" spans="1:42" s="16" customFormat="1" ht="72.75" customHeight="1">
      <c r="A126" s="10" t="s">
        <v>264</v>
      </c>
      <c r="B126" s="32" t="s">
        <v>265</v>
      </c>
      <c r="C126" s="33"/>
      <c r="D126" s="34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84"/>
      <c r="AK126" s="84"/>
      <c r="AL126" s="84"/>
      <c r="AM126" s="84"/>
      <c r="AN126" s="84"/>
      <c r="AO126" s="84"/>
      <c r="AP126" s="84"/>
    </row>
    <row r="127" spans="1:42" s="16" customFormat="1" ht="53.25" customHeight="1">
      <c r="A127" s="20" t="s">
        <v>266</v>
      </c>
      <c r="B127" s="26" t="s">
        <v>267</v>
      </c>
      <c r="C127" s="27"/>
      <c r="D127" s="28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84"/>
      <c r="AK127" s="84"/>
      <c r="AL127" s="84"/>
      <c r="AM127" s="84"/>
      <c r="AN127" s="84"/>
      <c r="AO127" s="84"/>
      <c r="AP127" s="84"/>
    </row>
    <row r="128" spans="1:42" s="9" customFormat="1" ht="39.950000000000003" customHeight="1">
      <c r="A128" s="7" t="s">
        <v>268</v>
      </c>
      <c r="B128" s="29" t="s">
        <v>79</v>
      </c>
      <c r="C128" s="30"/>
      <c r="D128" s="31"/>
      <c r="E128" s="21">
        <v>1</v>
      </c>
      <c r="F128" s="21"/>
      <c r="G128" s="21">
        <f t="shared" si="25"/>
        <v>1</v>
      </c>
      <c r="H128" s="21"/>
      <c r="I128" s="21"/>
      <c r="J128" s="21">
        <f t="shared" si="21"/>
        <v>10</v>
      </c>
      <c r="K128" s="21">
        <v>8</v>
      </c>
      <c r="L128" s="21">
        <v>2</v>
      </c>
      <c r="M128" s="21"/>
      <c r="N128" s="21"/>
      <c r="O128" s="22"/>
      <c r="P128" s="21">
        <f t="shared" si="26"/>
        <v>8</v>
      </c>
      <c r="Q128" s="22">
        <v>1</v>
      </c>
      <c r="R128" s="22"/>
      <c r="S128" s="21">
        <v>7</v>
      </c>
      <c r="T128" s="22"/>
      <c r="U128" s="21"/>
      <c r="V128" s="22"/>
      <c r="W128" s="22"/>
      <c r="X128" s="22"/>
      <c r="Y128" s="22"/>
      <c r="Z128" s="21">
        <f t="shared" si="22"/>
        <v>8</v>
      </c>
      <c r="AA128" s="22"/>
      <c r="AB128" s="22"/>
      <c r="AC128" s="22">
        <v>1</v>
      </c>
      <c r="AD128" s="8"/>
      <c r="AE128" s="8">
        <v>8</v>
      </c>
      <c r="AF128" s="8">
        <v>1</v>
      </c>
      <c r="AG128" s="8">
        <f>+AE128+AF128</f>
        <v>9</v>
      </c>
      <c r="AH128" s="8">
        <v>2</v>
      </c>
      <c r="AI128" s="83">
        <v>7</v>
      </c>
      <c r="AJ128" s="85"/>
      <c r="AK128" s="85">
        <v>9</v>
      </c>
      <c r="AL128" s="85">
        <v>2</v>
      </c>
      <c r="AM128" s="85"/>
      <c r="AN128" s="85">
        <f>+AL128+AM128</f>
        <v>2</v>
      </c>
      <c r="AO128" s="85">
        <v>2</v>
      </c>
      <c r="AP128" s="85"/>
    </row>
    <row r="129" spans="1:42" s="24" customFormat="1" ht="39.950000000000003" customHeight="1">
      <c r="A129" s="7"/>
      <c r="B129" s="29" t="s">
        <v>269</v>
      </c>
      <c r="C129" s="30"/>
      <c r="D129" s="31"/>
      <c r="E129" s="8">
        <f>E10+E31+E43+E51+E65+E72+E80+E83+E105+E110+E119+E124+E127+E128</f>
        <v>603</v>
      </c>
      <c r="F129" s="8">
        <f t="shared" ref="F129:AP129" si="34">F10+F31+F43+F51+F65+F72+F80+F83+F105+F110+F119+F124+F127+F128</f>
        <v>51</v>
      </c>
      <c r="G129" s="8">
        <f t="shared" si="34"/>
        <v>548</v>
      </c>
      <c r="H129" s="8">
        <f t="shared" si="34"/>
        <v>4</v>
      </c>
      <c r="I129" s="8">
        <f t="shared" si="34"/>
        <v>0</v>
      </c>
      <c r="J129" s="8">
        <f t="shared" si="34"/>
        <v>1432</v>
      </c>
      <c r="K129" s="8">
        <f t="shared" si="34"/>
        <v>1246</v>
      </c>
      <c r="L129" s="8">
        <f t="shared" si="34"/>
        <v>78</v>
      </c>
      <c r="M129" s="8">
        <f t="shared" si="34"/>
        <v>0</v>
      </c>
      <c r="N129" s="8">
        <f t="shared" si="34"/>
        <v>108</v>
      </c>
      <c r="O129" s="8">
        <f t="shared" si="34"/>
        <v>0</v>
      </c>
      <c r="P129" s="8">
        <f t="shared" si="34"/>
        <v>1098</v>
      </c>
      <c r="Q129" s="8">
        <f t="shared" si="34"/>
        <v>901</v>
      </c>
      <c r="R129" s="8">
        <f t="shared" si="34"/>
        <v>109</v>
      </c>
      <c r="S129" s="8">
        <f t="shared" si="34"/>
        <v>21</v>
      </c>
      <c r="T129" s="8">
        <f t="shared" si="34"/>
        <v>2</v>
      </c>
      <c r="U129" s="8">
        <f t="shared" si="34"/>
        <v>65</v>
      </c>
      <c r="V129" s="8">
        <f t="shared" si="34"/>
        <v>5</v>
      </c>
      <c r="W129" s="8">
        <f t="shared" si="34"/>
        <v>37</v>
      </c>
      <c r="X129" s="8">
        <f t="shared" si="34"/>
        <v>23</v>
      </c>
      <c r="Y129" s="8">
        <f t="shared" si="34"/>
        <v>3</v>
      </c>
      <c r="Z129" s="8">
        <f t="shared" si="34"/>
        <v>1101</v>
      </c>
      <c r="AA129" s="8">
        <f t="shared" si="34"/>
        <v>5</v>
      </c>
      <c r="AB129" s="8">
        <f t="shared" si="34"/>
        <v>43</v>
      </c>
      <c r="AC129" s="8">
        <f t="shared" si="34"/>
        <v>739</v>
      </c>
      <c r="AD129" s="8">
        <f t="shared" si="34"/>
        <v>64</v>
      </c>
      <c r="AE129" s="8">
        <f t="shared" si="34"/>
        <v>19</v>
      </c>
      <c r="AF129" s="8">
        <f t="shared" si="34"/>
        <v>3</v>
      </c>
      <c r="AG129" s="8">
        <f t="shared" si="34"/>
        <v>22</v>
      </c>
      <c r="AH129" s="8">
        <f t="shared" si="34"/>
        <v>5</v>
      </c>
      <c r="AI129" s="8">
        <f t="shared" si="34"/>
        <v>17</v>
      </c>
      <c r="AJ129" s="8">
        <f t="shared" si="34"/>
        <v>0</v>
      </c>
      <c r="AK129" s="8">
        <f t="shared" si="34"/>
        <v>27</v>
      </c>
      <c r="AL129" s="8">
        <f t="shared" si="34"/>
        <v>4</v>
      </c>
      <c r="AM129" s="8">
        <f t="shared" si="34"/>
        <v>0</v>
      </c>
      <c r="AN129" s="8">
        <f t="shared" si="34"/>
        <v>4</v>
      </c>
      <c r="AO129" s="8">
        <f t="shared" si="34"/>
        <v>4</v>
      </c>
      <c r="AP129" s="8">
        <f t="shared" si="34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workbookViewId="0">
      <selection activeCell="F10" sqref="F10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5" width="9" style="1"/>
    <col min="226" max="226" width="8.125" style="1" customWidth="1"/>
    <col min="227" max="227" width="19" style="1" customWidth="1"/>
    <col min="228" max="228" width="16.625" style="1" customWidth="1"/>
    <col min="229" max="229" width="9" style="1"/>
    <col min="230" max="230" width="6.25" style="1" customWidth="1"/>
    <col min="231" max="231" width="7.625" style="1" customWidth="1"/>
    <col min="232" max="232" width="6.625" style="1" customWidth="1"/>
    <col min="233" max="233" width="6.5" style="1" customWidth="1"/>
    <col min="234" max="234" width="7" style="1" customWidth="1"/>
    <col min="235" max="235" width="6.25" style="1" customWidth="1"/>
    <col min="236" max="236" width="7" style="1" customWidth="1"/>
    <col min="237" max="237" width="6.875" style="1" customWidth="1"/>
    <col min="238" max="239" width="8.5" style="1" customWidth="1"/>
    <col min="240" max="240" width="7.125" style="1" customWidth="1"/>
    <col min="241" max="241" width="7.375" style="1" customWidth="1"/>
    <col min="242" max="242" width="6.875" style="1" customWidth="1"/>
    <col min="243" max="243" width="6.5" style="1" customWidth="1"/>
    <col min="244" max="245" width="6" style="1" customWidth="1"/>
    <col min="246" max="246" width="6.125" style="1" customWidth="1"/>
    <col min="247" max="247" width="8.125" style="1" customWidth="1"/>
    <col min="248" max="248" width="6.625" style="1" customWidth="1"/>
    <col min="249" max="249" width="6.125" style="1" customWidth="1"/>
    <col min="250" max="250" width="6.5" style="1" customWidth="1"/>
    <col min="251" max="251" width="6.875" style="1" customWidth="1"/>
    <col min="252" max="252" width="6.125" style="1" customWidth="1"/>
    <col min="253" max="253" width="7.625" style="1" customWidth="1"/>
    <col min="254" max="254" width="7.375" style="1" customWidth="1"/>
    <col min="255" max="255" width="7" style="1" customWidth="1"/>
    <col min="256" max="256" width="5.375" style="1" customWidth="1"/>
    <col min="257" max="257" width="6" style="1" customWidth="1"/>
    <col min="258" max="258" width="4.875" style="1" customWidth="1"/>
    <col min="259" max="259" width="6.375" style="1" customWidth="1"/>
    <col min="260" max="260" width="7" style="1" customWidth="1"/>
    <col min="261" max="261" width="7.25" style="1" customWidth="1"/>
    <col min="262" max="262" width="6.375" style="1" customWidth="1"/>
    <col min="263" max="263" width="6.625" style="1" customWidth="1"/>
    <col min="264" max="265" width="5.875" style="1" customWidth="1"/>
    <col min="266" max="266" width="7.375" style="1" customWidth="1"/>
    <col min="267" max="267" width="6.375" style="1" customWidth="1"/>
    <col min="268" max="272" width="9" style="1"/>
    <col min="273" max="273" width="14.25" style="1" customWidth="1"/>
    <col min="274" max="274" width="9" style="1"/>
    <col min="275" max="275" width="11.875" style="1" customWidth="1"/>
    <col min="276" max="276" width="14.25" style="1" customWidth="1"/>
    <col min="277" max="278" width="9" style="1"/>
    <col min="279" max="279" width="17.875" style="1" customWidth="1"/>
    <col min="280" max="481" width="9" style="1"/>
    <col min="482" max="482" width="8.125" style="1" customWidth="1"/>
    <col min="483" max="483" width="19" style="1" customWidth="1"/>
    <col min="484" max="484" width="16.625" style="1" customWidth="1"/>
    <col min="485" max="485" width="9" style="1"/>
    <col min="486" max="486" width="6.25" style="1" customWidth="1"/>
    <col min="487" max="487" width="7.625" style="1" customWidth="1"/>
    <col min="488" max="488" width="6.625" style="1" customWidth="1"/>
    <col min="489" max="489" width="6.5" style="1" customWidth="1"/>
    <col min="490" max="490" width="7" style="1" customWidth="1"/>
    <col min="491" max="491" width="6.25" style="1" customWidth="1"/>
    <col min="492" max="492" width="7" style="1" customWidth="1"/>
    <col min="493" max="493" width="6.875" style="1" customWidth="1"/>
    <col min="494" max="495" width="8.5" style="1" customWidth="1"/>
    <col min="496" max="496" width="7.125" style="1" customWidth="1"/>
    <col min="497" max="497" width="7.375" style="1" customWidth="1"/>
    <col min="498" max="498" width="6.875" style="1" customWidth="1"/>
    <col min="499" max="499" width="6.5" style="1" customWidth="1"/>
    <col min="500" max="501" width="6" style="1" customWidth="1"/>
    <col min="502" max="502" width="6.125" style="1" customWidth="1"/>
    <col min="503" max="503" width="8.125" style="1" customWidth="1"/>
    <col min="504" max="504" width="6.625" style="1" customWidth="1"/>
    <col min="505" max="505" width="6.125" style="1" customWidth="1"/>
    <col min="506" max="506" width="6.5" style="1" customWidth="1"/>
    <col min="507" max="507" width="6.875" style="1" customWidth="1"/>
    <col min="508" max="508" width="6.125" style="1" customWidth="1"/>
    <col min="509" max="509" width="7.625" style="1" customWidth="1"/>
    <col min="510" max="510" width="7.375" style="1" customWidth="1"/>
    <col min="511" max="511" width="7" style="1" customWidth="1"/>
    <col min="512" max="512" width="5.375" style="1" customWidth="1"/>
    <col min="513" max="513" width="6" style="1" customWidth="1"/>
    <col min="514" max="514" width="4.875" style="1" customWidth="1"/>
    <col min="515" max="515" width="6.375" style="1" customWidth="1"/>
    <col min="516" max="516" width="7" style="1" customWidth="1"/>
    <col min="517" max="517" width="7.25" style="1" customWidth="1"/>
    <col min="518" max="518" width="6.375" style="1" customWidth="1"/>
    <col min="519" max="519" width="6.625" style="1" customWidth="1"/>
    <col min="520" max="521" width="5.875" style="1" customWidth="1"/>
    <col min="522" max="522" width="7.375" style="1" customWidth="1"/>
    <col min="523" max="523" width="6.375" style="1" customWidth="1"/>
    <col min="524" max="528" width="9" style="1"/>
    <col min="529" max="529" width="14.25" style="1" customWidth="1"/>
    <col min="530" max="530" width="9" style="1"/>
    <col min="531" max="531" width="11.875" style="1" customWidth="1"/>
    <col min="532" max="532" width="14.25" style="1" customWidth="1"/>
    <col min="533" max="534" width="9" style="1"/>
    <col min="535" max="535" width="17.875" style="1" customWidth="1"/>
    <col min="536" max="737" width="9" style="1"/>
    <col min="738" max="738" width="8.125" style="1" customWidth="1"/>
    <col min="739" max="739" width="19" style="1" customWidth="1"/>
    <col min="740" max="740" width="16.625" style="1" customWidth="1"/>
    <col min="741" max="741" width="9" style="1"/>
    <col min="742" max="742" width="6.25" style="1" customWidth="1"/>
    <col min="743" max="743" width="7.625" style="1" customWidth="1"/>
    <col min="744" max="744" width="6.625" style="1" customWidth="1"/>
    <col min="745" max="745" width="6.5" style="1" customWidth="1"/>
    <col min="746" max="746" width="7" style="1" customWidth="1"/>
    <col min="747" max="747" width="6.25" style="1" customWidth="1"/>
    <col min="748" max="748" width="7" style="1" customWidth="1"/>
    <col min="749" max="749" width="6.875" style="1" customWidth="1"/>
    <col min="750" max="751" width="8.5" style="1" customWidth="1"/>
    <col min="752" max="752" width="7.125" style="1" customWidth="1"/>
    <col min="753" max="753" width="7.375" style="1" customWidth="1"/>
    <col min="754" max="754" width="6.875" style="1" customWidth="1"/>
    <col min="755" max="755" width="6.5" style="1" customWidth="1"/>
    <col min="756" max="757" width="6" style="1" customWidth="1"/>
    <col min="758" max="758" width="6.125" style="1" customWidth="1"/>
    <col min="759" max="759" width="8.125" style="1" customWidth="1"/>
    <col min="760" max="760" width="6.625" style="1" customWidth="1"/>
    <col min="761" max="761" width="6.125" style="1" customWidth="1"/>
    <col min="762" max="762" width="6.5" style="1" customWidth="1"/>
    <col min="763" max="763" width="6.875" style="1" customWidth="1"/>
    <col min="764" max="764" width="6.125" style="1" customWidth="1"/>
    <col min="765" max="765" width="7.625" style="1" customWidth="1"/>
    <col min="766" max="766" width="7.375" style="1" customWidth="1"/>
    <col min="767" max="767" width="7" style="1" customWidth="1"/>
    <col min="768" max="768" width="5.375" style="1" customWidth="1"/>
    <col min="769" max="769" width="6" style="1" customWidth="1"/>
    <col min="770" max="770" width="4.875" style="1" customWidth="1"/>
    <col min="771" max="771" width="6.375" style="1" customWidth="1"/>
    <col min="772" max="772" width="7" style="1" customWidth="1"/>
    <col min="773" max="773" width="7.25" style="1" customWidth="1"/>
    <col min="774" max="774" width="6.375" style="1" customWidth="1"/>
    <col min="775" max="775" width="6.625" style="1" customWidth="1"/>
    <col min="776" max="777" width="5.875" style="1" customWidth="1"/>
    <col min="778" max="778" width="7.375" style="1" customWidth="1"/>
    <col min="779" max="779" width="6.375" style="1" customWidth="1"/>
    <col min="780" max="784" width="9" style="1"/>
    <col min="785" max="785" width="14.25" style="1" customWidth="1"/>
    <col min="786" max="786" width="9" style="1"/>
    <col min="787" max="787" width="11.875" style="1" customWidth="1"/>
    <col min="788" max="788" width="14.25" style="1" customWidth="1"/>
    <col min="789" max="790" width="9" style="1"/>
    <col min="791" max="791" width="17.875" style="1" customWidth="1"/>
    <col min="792" max="993" width="9" style="1"/>
    <col min="994" max="994" width="8.125" style="1" customWidth="1"/>
    <col min="995" max="995" width="19" style="1" customWidth="1"/>
    <col min="996" max="996" width="16.625" style="1" customWidth="1"/>
    <col min="997" max="997" width="9" style="1"/>
    <col min="998" max="998" width="6.25" style="1" customWidth="1"/>
    <col min="999" max="999" width="7.625" style="1" customWidth="1"/>
    <col min="1000" max="1000" width="6.625" style="1" customWidth="1"/>
    <col min="1001" max="1001" width="6.5" style="1" customWidth="1"/>
    <col min="1002" max="1002" width="7" style="1" customWidth="1"/>
    <col min="1003" max="1003" width="6.25" style="1" customWidth="1"/>
    <col min="1004" max="1004" width="7" style="1" customWidth="1"/>
    <col min="1005" max="1005" width="6.875" style="1" customWidth="1"/>
    <col min="1006" max="1007" width="8.5" style="1" customWidth="1"/>
    <col min="1008" max="1008" width="7.125" style="1" customWidth="1"/>
    <col min="1009" max="1009" width="7.375" style="1" customWidth="1"/>
    <col min="1010" max="1010" width="6.875" style="1" customWidth="1"/>
    <col min="1011" max="1011" width="6.5" style="1" customWidth="1"/>
    <col min="1012" max="1013" width="6" style="1" customWidth="1"/>
    <col min="1014" max="1014" width="6.125" style="1" customWidth="1"/>
    <col min="1015" max="1015" width="8.125" style="1" customWidth="1"/>
    <col min="1016" max="1016" width="6.625" style="1" customWidth="1"/>
    <col min="1017" max="1017" width="6.125" style="1" customWidth="1"/>
    <col min="1018" max="1018" width="6.5" style="1" customWidth="1"/>
    <col min="1019" max="1019" width="6.875" style="1" customWidth="1"/>
    <col min="1020" max="1020" width="6.125" style="1" customWidth="1"/>
    <col min="1021" max="1021" width="7.625" style="1" customWidth="1"/>
    <col min="1022" max="1022" width="7.375" style="1" customWidth="1"/>
    <col min="1023" max="1023" width="7" style="1" customWidth="1"/>
    <col min="1024" max="1024" width="5.375" style="1" customWidth="1"/>
    <col min="1025" max="1025" width="6" style="1" customWidth="1"/>
    <col min="1026" max="1026" width="4.875" style="1" customWidth="1"/>
    <col min="1027" max="1027" width="6.375" style="1" customWidth="1"/>
    <col min="1028" max="1028" width="7" style="1" customWidth="1"/>
    <col min="1029" max="1029" width="7.25" style="1" customWidth="1"/>
    <col min="1030" max="1030" width="6.375" style="1" customWidth="1"/>
    <col min="1031" max="1031" width="6.625" style="1" customWidth="1"/>
    <col min="1032" max="1033" width="5.875" style="1" customWidth="1"/>
    <col min="1034" max="1034" width="7.375" style="1" customWidth="1"/>
    <col min="1035" max="1035" width="6.375" style="1" customWidth="1"/>
    <col min="1036" max="1040" width="9" style="1"/>
    <col min="1041" max="1041" width="14.25" style="1" customWidth="1"/>
    <col min="1042" max="1042" width="9" style="1"/>
    <col min="1043" max="1043" width="11.875" style="1" customWidth="1"/>
    <col min="1044" max="1044" width="14.25" style="1" customWidth="1"/>
    <col min="1045" max="1046" width="9" style="1"/>
    <col min="1047" max="1047" width="17.875" style="1" customWidth="1"/>
    <col min="1048" max="1249" width="9" style="1"/>
    <col min="1250" max="1250" width="8.125" style="1" customWidth="1"/>
    <col min="1251" max="1251" width="19" style="1" customWidth="1"/>
    <col min="1252" max="1252" width="16.625" style="1" customWidth="1"/>
    <col min="1253" max="1253" width="9" style="1"/>
    <col min="1254" max="1254" width="6.25" style="1" customWidth="1"/>
    <col min="1255" max="1255" width="7.625" style="1" customWidth="1"/>
    <col min="1256" max="1256" width="6.625" style="1" customWidth="1"/>
    <col min="1257" max="1257" width="6.5" style="1" customWidth="1"/>
    <col min="1258" max="1258" width="7" style="1" customWidth="1"/>
    <col min="1259" max="1259" width="6.25" style="1" customWidth="1"/>
    <col min="1260" max="1260" width="7" style="1" customWidth="1"/>
    <col min="1261" max="1261" width="6.875" style="1" customWidth="1"/>
    <col min="1262" max="1263" width="8.5" style="1" customWidth="1"/>
    <col min="1264" max="1264" width="7.125" style="1" customWidth="1"/>
    <col min="1265" max="1265" width="7.375" style="1" customWidth="1"/>
    <col min="1266" max="1266" width="6.875" style="1" customWidth="1"/>
    <col min="1267" max="1267" width="6.5" style="1" customWidth="1"/>
    <col min="1268" max="1269" width="6" style="1" customWidth="1"/>
    <col min="1270" max="1270" width="6.125" style="1" customWidth="1"/>
    <col min="1271" max="1271" width="8.125" style="1" customWidth="1"/>
    <col min="1272" max="1272" width="6.625" style="1" customWidth="1"/>
    <col min="1273" max="1273" width="6.125" style="1" customWidth="1"/>
    <col min="1274" max="1274" width="6.5" style="1" customWidth="1"/>
    <col min="1275" max="1275" width="6.875" style="1" customWidth="1"/>
    <col min="1276" max="1276" width="6.125" style="1" customWidth="1"/>
    <col min="1277" max="1277" width="7.625" style="1" customWidth="1"/>
    <col min="1278" max="1278" width="7.375" style="1" customWidth="1"/>
    <col min="1279" max="1279" width="7" style="1" customWidth="1"/>
    <col min="1280" max="1280" width="5.375" style="1" customWidth="1"/>
    <col min="1281" max="1281" width="6" style="1" customWidth="1"/>
    <col min="1282" max="1282" width="4.875" style="1" customWidth="1"/>
    <col min="1283" max="1283" width="6.375" style="1" customWidth="1"/>
    <col min="1284" max="1284" width="7" style="1" customWidth="1"/>
    <col min="1285" max="1285" width="7.25" style="1" customWidth="1"/>
    <col min="1286" max="1286" width="6.375" style="1" customWidth="1"/>
    <col min="1287" max="1287" width="6.625" style="1" customWidth="1"/>
    <col min="1288" max="1289" width="5.875" style="1" customWidth="1"/>
    <col min="1290" max="1290" width="7.375" style="1" customWidth="1"/>
    <col min="1291" max="1291" width="6.375" style="1" customWidth="1"/>
    <col min="1292" max="1296" width="9" style="1"/>
    <col min="1297" max="1297" width="14.25" style="1" customWidth="1"/>
    <col min="1298" max="1298" width="9" style="1"/>
    <col min="1299" max="1299" width="11.875" style="1" customWidth="1"/>
    <col min="1300" max="1300" width="14.25" style="1" customWidth="1"/>
    <col min="1301" max="1302" width="9" style="1"/>
    <col min="1303" max="1303" width="17.875" style="1" customWidth="1"/>
    <col min="1304" max="1505" width="9" style="1"/>
    <col min="1506" max="1506" width="8.125" style="1" customWidth="1"/>
    <col min="1507" max="1507" width="19" style="1" customWidth="1"/>
    <col min="1508" max="1508" width="16.625" style="1" customWidth="1"/>
    <col min="1509" max="1509" width="9" style="1"/>
    <col min="1510" max="1510" width="6.25" style="1" customWidth="1"/>
    <col min="1511" max="1511" width="7.625" style="1" customWidth="1"/>
    <col min="1512" max="1512" width="6.625" style="1" customWidth="1"/>
    <col min="1513" max="1513" width="6.5" style="1" customWidth="1"/>
    <col min="1514" max="1514" width="7" style="1" customWidth="1"/>
    <col min="1515" max="1515" width="6.25" style="1" customWidth="1"/>
    <col min="1516" max="1516" width="7" style="1" customWidth="1"/>
    <col min="1517" max="1517" width="6.875" style="1" customWidth="1"/>
    <col min="1518" max="1519" width="8.5" style="1" customWidth="1"/>
    <col min="1520" max="1520" width="7.125" style="1" customWidth="1"/>
    <col min="1521" max="1521" width="7.375" style="1" customWidth="1"/>
    <col min="1522" max="1522" width="6.875" style="1" customWidth="1"/>
    <col min="1523" max="1523" width="6.5" style="1" customWidth="1"/>
    <col min="1524" max="1525" width="6" style="1" customWidth="1"/>
    <col min="1526" max="1526" width="6.125" style="1" customWidth="1"/>
    <col min="1527" max="1527" width="8.125" style="1" customWidth="1"/>
    <col min="1528" max="1528" width="6.625" style="1" customWidth="1"/>
    <col min="1529" max="1529" width="6.125" style="1" customWidth="1"/>
    <col min="1530" max="1530" width="6.5" style="1" customWidth="1"/>
    <col min="1531" max="1531" width="6.875" style="1" customWidth="1"/>
    <col min="1532" max="1532" width="6.125" style="1" customWidth="1"/>
    <col min="1533" max="1533" width="7.625" style="1" customWidth="1"/>
    <col min="1534" max="1534" width="7.375" style="1" customWidth="1"/>
    <col min="1535" max="1535" width="7" style="1" customWidth="1"/>
    <col min="1536" max="1536" width="5.375" style="1" customWidth="1"/>
    <col min="1537" max="1537" width="6" style="1" customWidth="1"/>
    <col min="1538" max="1538" width="4.875" style="1" customWidth="1"/>
    <col min="1539" max="1539" width="6.375" style="1" customWidth="1"/>
    <col min="1540" max="1540" width="7" style="1" customWidth="1"/>
    <col min="1541" max="1541" width="7.25" style="1" customWidth="1"/>
    <col min="1542" max="1542" width="6.375" style="1" customWidth="1"/>
    <col min="1543" max="1543" width="6.625" style="1" customWidth="1"/>
    <col min="1544" max="1545" width="5.875" style="1" customWidth="1"/>
    <col min="1546" max="1546" width="7.375" style="1" customWidth="1"/>
    <col min="1547" max="1547" width="6.375" style="1" customWidth="1"/>
    <col min="1548" max="1552" width="9" style="1"/>
    <col min="1553" max="1553" width="14.25" style="1" customWidth="1"/>
    <col min="1554" max="1554" width="9" style="1"/>
    <col min="1555" max="1555" width="11.875" style="1" customWidth="1"/>
    <col min="1556" max="1556" width="14.25" style="1" customWidth="1"/>
    <col min="1557" max="1558" width="9" style="1"/>
    <col min="1559" max="1559" width="17.875" style="1" customWidth="1"/>
    <col min="1560" max="1761" width="9" style="1"/>
    <col min="1762" max="1762" width="8.125" style="1" customWidth="1"/>
    <col min="1763" max="1763" width="19" style="1" customWidth="1"/>
    <col min="1764" max="1764" width="16.625" style="1" customWidth="1"/>
    <col min="1765" max="1765" width="9" style="1"/>
    <col min="1766" max="1766" width="6.25" style="1" customWidth="1"/>
    <col min="1767" max="1767" width="7.625" style="1" customWidth="1"/>
    <col min="1768" max="1768" width="6.625" style="1" customWidth="1"/>
    <col min="1769" max="1769" width="6.5" style="1" customWidth="1"/>
    <col min="1770" max="1770" width="7" style="1" customWidth="1"/>
    <col min="1771" max="1771" width="6.25" style="1" customWidth="1"/>
    <col min="1772" max="1772" width="7" style="1" customWidth="1"/>
    <col min="1773" max="1773" width="6.875" style="1" customWidth="1"/>
    <col min="1774" max="1775" width="8.5" style="1" customWidth="1"/>
    <col min="1776" max="1776" width="7.125" style="1" customWidth="1"/>
    <col min="1777" max="1777" width="7.375" style="1" customWidth="1"/>
    <col min="1778" max="1778" width="6.875" style="1" customWidth="1"/>
    <col min="1779" max="1779" width="6.5" style="1" customWidth="1"/>
    <col min="1780" max="1781" width="6" style="1" customWidth="1"/>
    <col min="1782" max="1782" width="6.125" style="1" customWidth="1"/>
    <col min="1783" max="1783" width="8.125" style="1" customWidth="1"/>
    <col min="1784" max="1784" width="6.625" style="1" customWidth="1"/>
    <col min="1785" max="1785" width="6.125" style="1" customWidth="1"/>
    <col min="1786" max="1786" width="6.5" style="1" customWidth="1"/>
    <col min="1787" max="1787" width="6.875" style="1" customWidth="1"/>
    <col min="1788" max="1788" width="6.125" style="1" customWidth="1"/>
    <col min="1789" max="1789" width="7.625" style="1" customWidth="1"/>
    <col min="1790" max="1790" width="7.375" style="1" customWidth="1"/>
    <col min="1791" max="1791" width="7" style="1" customWidth="1"/>
    <col min="1792" max="1792" width="5.375" style="1" customWidth="1"/>
    <col min="1793" max="1793" width="6" style="1" customWidth="1"/>
    <col min="1794" max="1794" width="4.875" style="1" customWidth="1"/>
    <col min="1795" max="1795" width="6.375" style="1" customWidth="1"/>
    <col min="1796" max="1796" width="7" style="1" customWidth="1"/>
    <col min="1797" max="1797" width="7.25" style="1" customWidth="1"/>
    <col min="1798" max="1798" width="6.375" style="1" customWidth="1"/>
    <col min="1799" max="1799" width="6.625" style="1" customWidth="1"/>
    <col min="1800" max="1801" width="5.875" style="1" customWidth="1"/>
    <col min="1802" max="1802" width="7.375" style="1" customWidth="1"/>
    <col min="1803" max="1803" width="6.375" style="1" customWidth="1"/>
    <col min="1804" max="1808" width="9" style="1"/>
    <col min="1809" max="1809" width="14.25" style="1" customWidth="1"/>
    <col min="1810" max="1810" width="9" style="1"/>
    <col min="1811" max="1811" width="11.875" style="1" customWidth="1"/>
    <col min="1812" max="1812" width="14.25" style="1" customWidth="1"/>
    <col min="1813" max="1814" width="9" style="1"/>
    <col min="1815" max="1815" width="17.875" style="1" customWidth="1"/>
    <col min="1816" max="2017" width="9" style="1"/>
    <col min="2018" max="2018" width="8.125" style="1" customWidth="1"/>
    <col min="2019" max="2019" width="19" style="1" customWidth="1"/>
    <col min="2020" max="2020" width="16.625" style="1" customWidth="1"/>
    <col min="2021" max="2021" width="9" style="1"/>
    <col min="2022" max="2022" width="6.25" style="1" customWidth="1"/>
    <col min="2023" max="2023" width="7.625" style="1" customWidth="1"/>
    <col min="2024" max="2024" width="6.625" style="1" customWidth="1"/>
    <col min="2025" max="2025" width="6.5" style="1" customWidth="1"/>
    <col min="2026" max="2026" width="7" style="1" customWidth="1"/>
    <col min="2027" max="2027" width="6.25" style="1" customWidth="1"/>
    <col min="2028" max="2028" width="7" style="1" customWidth="1"/>
    <col min="2029" max="2029" width="6.875" style="1" customWidth="1"/>
    <col min="2030" max="2031" width="8.5" style="1" customWidth="1"/>
    <col min="2032" max="2032" width="7.125" style="1" customWidth="1"/>
    <col min="2033" max="2033" width="7.375" style="1" customWidth="1"/>
    <col min="2034" max="2034" width="6.875" style="1" customWidth="1"/>
    <col min="2035" max="2035" width="6.5" style="1" customWidth="1"/>
    <col min="2036" max="2037" width="6" style="1" customWidth="1"/>
    <col min="2038" max="2038" width="6.125" style="1" customWidth="1"/>
    <col min="2039" max="2039" width="8.125" style="1" customWidth="1"/>
    <col min="2040" max="2040" width="6.625" style="1" customWidth="1"/>
    <col min="2041" max="2041" width="6.125" style="1" customWidth="1"/>
    <col min="2042" max="2042" width="6.5" style="1" customWidth="1"/>
    <col min="2043" max="2043" width="6.875" style="1" customWidth="1"/>
    <col min="2044" max="2044" width="6.125" style="1" customWidth="1"/>
    <col min="2045" max="2045" width="7.625" style="1" customWidth="1"/>
    <col min="2046" max="2046" width="7.375" style="1" customWidth="1"/>
    <col min="2047" max="2047" width="7" style="1" customWidth="1"/>
    <col min="2048" max="2048" width="5.375" style="1" customWidth="1"/>
    <col min="2049" max="2049" width="6" style="1" customWidth="1"/>
    <col min="2050" max="2050" width="4.875" style="1" customWidth="1"/>
    <col min="2051" max="2051" width="6.375" style="1" customWidth="1"/>
    <col min="2052" max="2052" width="7" style="1" customWidth="1"/>
    <col min="2053" max="2053" width="7.25" style="1" customWidth="1"/>
    <col min="2054" max="2054" width="6.375" style="1" customWidth="1"/>
    <col min="2055" max="2055" width="6.625" style="1" customWidth="1"/>
    <col min="2056" max="2057" width="5.875" style="1" customWidth="1"/>
    <col min="2058" max="2058" width="7.375" style="1" customWidth="1"/>
    <col min="2059" max="2059" width="6.375" style="1" customWidth="1"/>
    <col min="2060" max="2064" width="9" style="1"/>
    <col min="2065" max="2065" width="14.25" style="1" customWidth="1"/>
    <col min="2066" max="2066" width="9" style="1"/>
    <col min="2067" max="2067" width="11.875" style="1" customWidth="1"/>
    <col min="2068" max="2068" width="14.25" style="1" customWidth="1"/>
    <col min="2069" max="2070" width="9" style="1"/>
    <col min="2071" max="2071" width="17.875" style="1" customWidth="1"/>
    <col min="2072" max="2273" width="9" style="1"/>
    <col min="2274" max="2274" width="8.125" style="1" customWidth="1"/>
    <col min="2275" max="2275" width="19" style="1" customWidth="1"/>
    <col min="2276" max="2276" width="16.625" style="1" customWidth="1"/>
    <col min="2277" max="2277" width="9" style="1"/>
    <col min="2278" max="2278" width="6.25" style="1" customWidth="1"/>
    <col min="2279" max="2279" width="7.625" style="1" customWidth="1"/>
    <col min="2280" max="2280" width="6.625" style="1" customWidth="1"/>
    <col min="2281" max="2281" width="6.5" style="1" customWidth="1"/>
    <col min="2282" max="2282" width="7" style="1" customWidth="1"/>
    <col min="2283" max="2283" width="6.25" style="1" customWidth="1"/>
    <col min="2284" max="2284" width="7" style="1" customWidth="1"/>
    <col min="2285" max="2285" width="6.875" style="1" customWidth="1"/>
    <col min="2286" max="2287" width="8.5" style="1" customWidth="1"/>
    <col min="2288" max="2288" width="7.125" style="1" customWidth="1"/>
    <col min="2289" max="2289" width="7.375" style="1" customWidth="1"/>
    <col min="2290" max="2290" width="6.875" style="1" customWidth="1"/>
    <col min="2291" max="2291" width="6.5" style="1" customWidth="1"/>
    <col min="2292" max="2293" width="6" style="1" customWidth="1"/>
    <col min="2294" max="2294" width="6.125" style="1" customWidth="1"/>
    <col min="2295" max="2295" width="8.125" style="1" customWidth="1"/>
    <col min="2296" max="2296" width="6.625" style="1" customWidth="1"/>
    <col min="2297" max="2297" width="6.125" style="1" customWidth="1"/>
    <col min="2298" max="2298" width="6.5" style="1" customWidth="1"/>
    <col min="2299" max="2299" width="6.875" style="1" customWidth="1"/>
    <col min="2300" max="2300" width="6.125" style="1" customWidth="1"/>
    <col min="2301" max="2301" width="7.625" style="1" customWidth="1"/>
    <col min="2302" max="2302" width="7.375" style="1" customWidth="1"/>
    <col min="2303" max="2303" width="7" style="1" customWidth="1"/>
    <col min="2304" max="2304" width="5.375" style="1" customWidth="1"/>
    <col min="2305" max="2305" width="6" style="1" customWidth="1"/>
    <col min="2306" max="2306" width="4.875" style="1" customWidth="1"/>
    <col min="2307" max="2307" width="6.375" style="1" customWidth="1"/>
    <col min="2308" max="2308" width="7" style="1" customWidth="1"/>
    <col min="2309" max="2309" width="7.25" style="1" customWidth="1"/>
    <col min="2310" max="2310" width="6.375" style="1" customWidth="1"/>
    <col min="2311" max="2311" width="6.625" style="1" customWidth="1"/>
    <col min="2312" max="2313" width="5.875" style="1" customWidth="1"/>
    <col min="2314" max="2314" width="7.375" style="1" customWidth="1"/>
    <col min="2315" max="2315" width="6.375" style="1" customWidth="1"/>
    <col min="2316" max="2320" width="9" style="1"/>
    <col min="2321" max="2321" width="14.25" style="1" customWidth="1"/>
    <col min="2322" max="2322" width="9" style="1"/>
    <col min="2323" max="2323" width="11.875" style="1" customWidth="1"/>
    <col min="2324" max="2324" width="14.25" style="1" customWidth="1"/>
    <col min="2325" max="2326" width="9" style="1"/>
    <col min="2327" max="2327" width="17.875" style="1" customWidth="1"/>
    <col min="2328" max="2529" width="9" style="1"/>
    <col min="2530" max="2530" width="8.125" style="1" customWidth="1"/>
    <col min="2531" max="2531" width="19" style="1" customWidth="1"/>
    <col min="2532" max="2532" width="16.625" style="1" customWidth="1"/>
    <col min="2533" max="2533" width="9" style="1"/>
    <col min="2534" max="2534" width="6.25" style="1" customWidth="1"/>
    <col min="2535" max="2535" width="7.625" style="1" customWidth="1"/>
    <col min="2536" max="2536" width="6.625" style="1" customWidth="1"/>
    <col min="2537" max="2537" width="6.5" style="1" customWidth="1"/>
    <col min="2538" max="2538" width="7" style="1" customWidth="1"/>
    <col min="2539" max="2539" width="6.25" style="1" customWidth="1"/>
    <col min="2540" max="2540" width="7" style="1" customWidth="1"/>
    <col min="2541" max="2541" width="6.875" style="1" customWidth="1"/>
    <col min="2542" max="2543" width="8.5" style="1" customWidth="1"/>
    <col min="2544" max="2544" width="7.125" style="1" customWidth="1"/>
    <col min="2545" max="2545" width="7.375" style="1" customWidth="1"/>
    <col min="2546" max="2546" width="6.875" style="1" customWidth="1"/>
    <col min="2547" max="2547" width="6.5" style="1" customWidth="1"/>
    <col min="2548" max="2549" width="6" style="1" customWidth="1"/>
    <col min="2550" max="2550" width="6.125" style="1" customWidth="1"/>
    <col min="2551" max="2551" width="8.125" style="1" customWidth="1"/>
    <col min="2552" max="2552" width="6.625" style="1" customWidth="1"/>
    <col min="2553" max="2553" width="6.125" style="1" customWidth="1"/>
    <col min="2554" max="2554" width="6.5" style="1" customWidth="1"/>
    <col min="2555" max="2555" width="6.875" style="1" customWidth="1"/>
    <col min="2556" max="2556" width="6.125" style="1" customWidth="1"/>
    <col min="2557" max="2557" width="7.625" style="1" customWidth="1"/>
    <col min="2558" max="2558" width="7.375" style="1" customWidth="1"/>
    <col min="2559" max="2559" width="7" style="1" customWidth="1"/>
    <col min="2560" max="2560" width="5.375" style="1" customWidth="1"/>
    <col min="2561" max="2561" width="6" style="1" customWidth="1"/>
    <col min="2562" max="2562" width="4.875" style="1" customWidth="1"/>
    <col min="2563" max="2563" width="6.375" style="1" customWidth="1"/>
    <col min="2564" max="2564" width="7" style="1" customWidth="1"/>
    <col min="2565" max="2565" width="7.25" style="1" customWidth="1"/>
    <col min="2566" max="2566" width="6.375" style="1" customWidth="1"/>
    <col min="2567" max="2567" width="6.625" style="1" customWidth="1"/>
    <col min="2568" max="2569" width="5.875" style="1" customWidth="1"/>
    <col min="2570" max="2570" width="7.375" style="1" customWidth="1"/>
    <col min="2571" max="2571" width="6.375" style="1" customWidth="1"/>
    <col min="2572" max="2576" width="9" style="1"/>
    <col min="2577" max="2577" width="14.25" style="1" customWidth="1"/>
    <col min="2578" max="2578" width="9" style="1"/>
    <col min="2579" max="2579" width="11.875" style="1" customWidth="1"/>
    <col min="2580" max="2580" width="14.25" style="1" customWidth="1"/>
    <col min="2581" max="2582" width="9" style="1"/>
    <col min="2583" max="2583" width="17.875" style="1" customWidth="1"/>
    <col min="2584" max="2785" width="9" style="1"/>
    <col min="2786" max="2786" width="8.125" style="1" customWidth="1"/>
    <col min="2787" max="2787" width="19" style="1" customWidth="1"/>
    <col min="2788" max="2788" width="16.625" style="1" customWidth="1"/>
    <col min="2789" max="2789" width="9" style="1"/>
    <col min="2790" max="2790" width="6.25" style="1" customWidth="1"/>
    <col min="2791" max="2791" width="7.625" style="1" customWidth="1"/>
    <col min="2792" max="2792" width="6.625" style="1" customWidth="1"/>
    <col min="2793" max="2793" width="6.5" style="1" customWidth="1"/>
    <col min="2794" max="2794" width="7" style="1" customWidth="1"/>
    <col min="2795" max="2795" width="6.25" style="1" customWidth="1"/>
    <col min="2796" max="2796" width="7" style="1" customWidth="1"/>
    <col min="2797" max="2797" width="6.875" style="1" customWidth="1"/>
    <col min="2798" max="2799" width="8.5" style="1" customWidth="1"/>
    <col min="2800" max="2800" width="7.125" style="1" customWidth="1"/>
    <col min="2801" max="2801" width="7.375" style="1" customWidth="1"/>
    <col min="2802" max="2802" width="6.875" style="1" customWidth="1"/>
    <col min="2803" max="2803" width="6.5" style="1" customWidth="1"/>
    <col min="2804" max="2805" width="6" style="1" customWidth="1"/>
    <col min="2806" max="2806" width="6.125" style="1" customWidth="1"/>
    <col min="2807" max="2807" width="8.125" style="1" customWidth="1"/>
    <col min="2808" max="2808" width="6.625" style="1" customWidth="1"/>
    <col min="2809" max="2809" width="6.125" style="1" customWidth="1"/>
    <col min="2810" max="2810" width="6.5" style="1" customWidth="1"/>
    <col min="2811" max="2811" width="6.875" style="1" customWidth="1"/>
    <col min="2812" max="2812" width="6.125" style="1" customWidth="1"/>
    <col min="2813" max="2813" width="7.625" style="1" customWidth="1"/>
    <col min="2814" max="2814" width="7.375" style="1" customWidth="1"/>
    <col min="2815" max="2815" width="7" style="1" customWidth="1"/>
    <col min="2816" max="2816" width="5.375" style="1" customWidth="1"/>
    <col min="2817" max="2817" width="6" style="1" customWidth="1"/>
    <col min="2818" max="2818" width="4.875" style="1" customWidth="1"/>
    <col min="2819" max="2819" width="6.375" style="1" customWidth="1"/>
    <col min="2820" max="2820" width="7" style="1" customWidth="1"/>
    <col min="2821" max="2821" width="7.25" style="1" customWidth="1"/>
    <col min="2822" max="2822" width="6.375" style="1" customWidth="1"/>
    <col min="2823" max="2823" width="6.625" style="1" customWidth="1"/>
    <col min="2824" max="2825" width="5.875" style="1" customWidth="1"/>
    <col min="2826" max="2826" width="7.375" style="1" customWidth="1"/>
    <col min="2827" max="2827" width="6.375" style="1" customWidth="1"/>
    <col min="2828" max="2832" width="9" style="1"/>
    <col min="2833" max="2833" width="14.25" style="1" customWidth="1"/>
    <col min="2834" max="2834" width="9" style="1"/>
    <col min="2835" max="2835" width="11.875" style="1" customWidth="1"/>
    <col min="2836" max="2836" width="14.25" style="1" customWidth="1"/>
    <col min="2837" max="2838" width="9" style="1"/>
    <col min="2839" max="2839" width="17.875" style="1" customWidth="1"/>
    <col min="2840" max="3041" width="9" style="1"/>
    <col min="3042" max="3042" width="8.125" style="1" customWidth="1"/>
    <col min="3043" max="3043" width="19" style="1" customWidth="1"/>
    <col min="3044" max="3044" width="16.625" style="1" customWidth="1"/>
    <col min="3045" max="3045" width="9" style="1"/>
    <col min="3046" max="3046" width="6.25" style="1" customWidth="1"/>
    <col min="3047" max="3047" width="7.625" style="1" customWidth="1"/>
    <col min="3048" max="3048" width="6.625" style="1" customWidth="1"/>
    <col min="3049" max="3049" width="6.5" style="1" customWidth="1"/>
    <col min="3050" max="3050" width="7" style="1" customWidth="1"/>
    <col min="3051" max="3051" width="6.25" style="1" customWidth="1"/>
    <col min="3052" max="3052" width="7" style="1" customWidth="1"/>
    <col min="3053" max="3053" width="6.875" style="1" customWidth="1"/>
    <col min="3054" max="3055" width="8.5" style="1" customWidth="1"/>
    <col min="3056" max="3056" width="7.125" style="1" customWidth="1"/>
    <col min="3057" max="3057" width="7.375" style="1" customWidth="1"/>
    <col min="3058" max="3058" width="6.875" style="1" customWidth="1"/>
    <col min="3059" max="3059" width="6.5" style="1" customWidth="1"/>
    <col min="3060" max="3061" width="6" style="1" customWidth="1"/>
    <col min="3062" max="3062" width="6.125" style="1" customWidth="1"/>
    <col min="3063" max="3063" width="8.125" style="1" customWidth="1"/>
    <col min="3064" max="3064" width="6.625" style="1" customWidth="1"/>
    <col min="3065" max="3065" width="6.125" style="1" customWidth="1"/>
    <col min="3066" max="3066" width="6.5" style="1" customWidth="1"/>
    <col min="3067" max="3067" width="6.875" style="1" customWidth="1"/>
    <col min="3068" max="3068" width="6.125" style="1" customWidth="1"/>
    <col min="3069" max="3069" width="7.625" style="1" customWidth="1"/>
    <col min="3070" max="3070" width="7.375" style="1" customWidth="1"/>
    <col min="3071" max="3071" width="7" style="1" customWidth="1"/>
    <col min="3072" max="3072" width="5.375" style="1" customWidth="1"/>
    <col min="3073" max="3073" width="6" style="1" customWidth="1"/>
    <col min="3074" max="3074" width="4.875" style="1" customWidth="1"/>
    <col min="3075" max="3075" width="6.375" style="1" customWidth="1"/>
    <col min="3076" max="3076" width="7" style="1" customWidth="1"/>
    <col min="3077" max="3077" width="7.25" style="1" customWidth="1"/>
    <col min="3078" max="3078" width="6.375" style="1" customWidth="1"/>
    <col min="3079" max="3079" width="6.625" style="1" customWidth="1"/>
    <col min="3080" max="3081" width="5.875" style="1" customWidth="1"/>
    <col min="3082" max="3082" width="7.375" style="1" customWidth="1"/>
    <col min="3083" max="3083" width="6.375" style="1" customWidth="1"/>
    <col min="3084" max="3088" width="9" style="1"/>
    <col min="3089" max="3089" width="14.25" style="1" customWidth="1"/>
    <col min="3090" max="3090" width="9" style="1"/>
    <col min="3091" max="3091" width="11.875" style="1" customWidth="1"/>
    <col min="3092" max="3092" width="14.25" style="1" customWidth="1"/>
    <col min="3093" max="3094" width="9" style="1"/>
    <col min="3095" max="3095" width="17.875" style="1" customWidth="1"/>
    <col min="3096" max="3297" width="9" style="1"/>
    <col min="3298" max="3298" width="8.125" style="1" customWidth="1"/>
    <col min="3299" max="3299" width="19" style="1" customWidth="1"/>
    <col min="3300" max="3300" width="16.625" style="1" customWidth="1"/>
    <col min="3301" max="3301" width="9" style="1"/>
    <col min="3302" max="3302" width="6.25" style="1" customWidth="1"/>
    <col min="3303" max="3303" width="7.625" style="1" customWidth="1"/>
    <col min="3304" max="3304" width="6.625" style="1" customWidth="1"/>
    <col min="3305" max="3305" width="6.5" style="1" customWidth="1"/>
    <col min="3306" max="3306" width="7" style="1" customWidth="1"/>
    <col min="3307" max="3307" width="6.25" style="1" customWidth="1"/>
    <col min="3308" max="3308" width="7" style="1" customWidth="1"/>
    <col min="3309" max="3309" width="6.875" style="1" customWidth="1"/>
    <col min="3310" max="3311" width="8.5" style="1" customWidth="1"/>
    <col min="3312" max="3312" width="7.125" style="1" customWidth="1"/>
    <col min="3313" max="3313" width="7.375" style="1" customWidth="1"/>
    <col min="3314" max="3314" width="6.875" style="1" customWidth="1"/>
    <col min="3315" max="3315" width="6.5" style="1" customWidth="1"/>
    <col min="3316" max="3317" width="6" style="1" customWidth="1"/>
    <col min="3318" max="3318" width="6.125" style="1" customWidth="1"/>
    <col min="3319" max="3319" width="8.125" style="1" customWidth="1"/>
    <col min="3320" max="3320" width="6.625" style="1" customWidth="1"/>
    <col min="3321" max="3321" width="6.125" style="1" customWidth="1"/>
    <col min="3322" max="3322" width="6.5" style="1" customWidth="1"/>
    <col min="3323" max="3323" width="6.875" style="1" customWidth="1"/>
    <col min="3324" max="3324" width="6.125" style="1" customWidth="1"/>
    <col min="3325" max="3325" width="7.625" style="1" customWidth="1"/>
    <col min="3326" max="3326" width="7.375" style="1" customWidth="1"/>
    <col min="3327" max="3327" width="7" style="1" customWidth="1"/>
    <col min="3328" max="3328" width="5.375" style="1" customWidth="1"/>
    <col min="3329" max="3329" width="6" style="1" customWidth="1"/>
    <col min="3330" max="3330" width="4.875" style="1" customWidth="1"/>
    <col min="3331" max="3331" width="6.375" style="1" customWidth="1"/>
    <col min="3332" max="3332" width="7" style="1" customWidth="1"/>
    <col min="3333" max="3333" width="7.25" style="1" customWidth="1"/>
    <col min="3334" max="3334" width="6.375" style="1" customWidth="1"/>
    <col min="3335" max="3335" width="6.625" style="1" customWidth="1"/>
    <col min="3336" max="3337" width="5.875" style="1" customWidth="1"/>
    <col min="3338" max="3338" width="7.375" style="1" customWidth="1"/>
    <col min="3339" max="3339" width="6.375" style="1" customWidth="1"/>
    <col min="3340" max="3344" width="9" style="1"/>
    <col min="3345" max="3345" width="14.25" style="1" customWidth="1"/>
    <col min="3346" max="3346" width="9" style="1"/>
    <col min="3347" max="3347" width="11.875" style="1" customWidth="1"/>
    <col min="3348" max="3348" width="14.25" style="1" customWidth="1"/>
    <col min="3349" max="3350" width="9" style="1"/>
    <col min="3351" max="3351" width="17.875" style="1" customWidth="1"/>
    <col min="3352" max="3553" width="9" style="1"/>
    <col min="3554" max="3554" width="8.125" style="1" customWidth="1"/>
    <col min="3555" max="3555" width="19" style="1" customWidth="1"/>
    <col min="3556" max="3556" width="16.625" style="1" customWidth="1"/>
    <col min="3557" max="3557" width="9" style="1"/>
    <col min="3558" max="3558" width="6.25" style="1" customWidth="1"/>
    <col min="3559" max="3559" width="7.625" style="1" customWidth="1"/>
    <col min="3560" max="3560" width="6.625" style="1" customWidth="1"/>
    <col min="3561" max="3561" width="6.5" style="1" customWidth="1"/>
    <col min="3562" max="3562" width="7" style="1" customWidth="1"/>
    <col min="3563" max="3563" width="6.25" style="1" customWidth="1"/>
    <col min="3564" max="3564" width="7" style="1" customWidth="1"/>
    <col min="3565" max="3565" width="6.875" style="1" customWidth="1"/>
    <col min="3566" max="3567" width="8.5" style="1" customWidth="1"/>
    <col min="3568" max="3568" width="7.125" style="1" customWidth="1"/>
    <col min="3569" max="3569" width="7.375" style="1" customWidth="1"/>
    <col min="3570" max="3570" width="6.875" style="1" customWidth="1"/>
    <col min="3571" max="3571" width="6.5" style="1" customWidth="1"/>
    <col min="3572" max="3573" width="6" style="1" customWidth="1"/>
    <col min="3574" max="3574" width="6.125" style="1" customWidth="1"/>
    <col min="3575" max="3575" width="8.125" style="1" customWidth="1"/>
    <col min="3576" max="3576" width="6.625" style="1" customWidth="1"/>
    <col min="3577" max="3577" width="6.125" style="1" customWidth="1"/>
    <col min="3578" max="3578" width="6.5" style="1" customWidth="1"/>
    <col min="3579" max="3579" width="6.875" style="1" customWidth="1"/>
    <col min="3580" max="3580" width="6.125" style="1" customWidth="1"/>
    <col min="3581" max="3581" width="7.625" style="1" customWidth="1"/>
    <col min="3582" max="3582" width="7.375" style="1" customWidth="1"/>
    <col min="3583" max="3583" width="7" style="1" customWidth="1"/>
    <col min="3584" max="3584" width="5.375" style="1" customWidth="1"/>
    <col min="3585" max="3585" width="6" style="1" customWidth="1"/>
    <col min="3586" max="3586" width="4.875" style="1" customWidth="1"/>
    <col min="3587" max="3587" width="6.375" style="1" customWidth="1"/>
    <col min="3588" max="3588" width="7" style="1" customWidth="1"/>
    <col min="3589" max="3589" width="7.25" style="1" customWidth="1"/>
    <col min="3590" max="3590" width="6.375" style="1" customWidth="1"/>
    <col min="3591" max="3591" width="6.625" style="1" customWidth="1"/>
    <col min="3592" max="3593" width="5.875" style="1" customWidth="1"/>
    <col min="3594" max="3594" width="7.375" style="1" customWidth="1"/>
    <col min="3595" max="3595" width="6.375" style="1" customWidth="1"/>
    <col min="3596" max="3600" width="9" style="1"/>
    <col min="3601" max="3601" width="14.25" style="1" customWidth="1"/>
    <col min="3602" max="3602" width="9" style="1"/>
    <col min="3603" max="3603" width="11.875" style="1" customWidth="1"/>
    <col min="3604" max="3604" width="14.25" style="1" customWidth="1"/>
    <col min="3605" max="3606" width="9" style="1"/>
    <col min="3607" max="3607" width="17.875" style="1" customWidth="1"/>
    <col min="3608" max="3809" width="9" style="1"/>
    <col min="3810" max="3810" width="8.125" style="1" customWidth="1"/>
    <col min="3811" max="3811" width="19" style="1" customWidth="1"/>
    <col min="3812" max="3812" width="16.625" style="1" customWidth="1"/>
    <col min="3813" max="3813" width="9" style="1"/>
    <col min="3814" max="3814" width="6.25" style="1" customWidth="1"/>
    <col min="3815" max="3815" width="7.625" style="1" customWidth="1"/>
    <col min="3816" max="3816" width="6.625" style="1" customWidth="1"/>
    <col min="3817" max="3817" width="6.5" style="1" customWidth="1"/>
    <col min="3818" max="3818" width="7" style="1" customWidth="1"/>
    <col min="3819" max="3819" width="6.25" style="1" customWidth="1"/>
    <col min="3820" max="3820" width="7" style="1" customWidth="1"/>
    <col min="3821" max="3821" width="6.875" style="1" customWidth="1"/>
    <col min="3822" max="3823" width="8.5" style="1" customWidth="1"/>
    <col min="3824" max="3824" width="7.125" style="1" customWidth="1"/>
    <col min="3825" max="3825" width="7.375" style="1" customWidth="1"/>
    <col min="3826" max="3826" width="6.875" style="1" customWidth="1"/>
    <col min="3827" max="3827" width="6.5" style="1" customWidth="1"/>
    <col min="3828" max="3829" width="6" style="1" customWidth="1"/>
    <col min="3830" max="3830" width="6.125" style="1" customWidth="1"/>
    <col min="3831" max="3831" width="8.125" style="1" customWidth="1"/>
    <col min="3832" max="3832" width="6.625" style="1" customWidth="1"/>
    <col min="3833" max="3833" width="6.125" style="1" customWidth="1"/>
    <col min="3834" max="3834" width="6.5" style="1" customWidth="1"/>
    <col min="3835" max="3835" width="6.875" style="1" customWidth="1"/>
    <col min="3836" max="3836" width="6.125" style="1" customWidth="1"/>
    <col min="3837" max="3837" width="7.625" style="1" customWidth="1"/>
    <col min="3838" max="3838" width="7.375" style="1" customWidth="1"/>
    <col min="3839" max="3839" width="7" style="1" customWidth="1"/>
    <col min="3840" max="3840" width="5.375" style="1" customWidth="1"/>
    <col min="3841" max="3841" width="6" style="1" customWidth="1"/>
    <col min="3842" max="3842" width="4.875" style="1" customWidth="1"/>
    <col min="3843" max="3843" width="6.375" style="1" customWidth="1"/>
    <col min="3844" max="3844" width="7" style="1" customWidth="1"/>
    <col min="3845" max="3845" width="7.25" style="1" customWidth="1"/>
    <col min="3846" max="3846" width="6.375" style="1" customWidth="1"/>
    <col min="3847" max="3847" width="6.625" style="1" customWidth="1"/>
    <col min="3848" max="3849" width="5.875" style="1" customWidth="1"/>
    <col min="3850" max="3850" width="7.375" style="1" customWidth="1"/>
    <col min="3851" max="3851" width="6.375" style="1" customWidth="1"/>
    <col min="3852" max="3856" width="9" style="1"/>
    <col min="3857" max="3857" width="14.25" style="1" customWidth="1"/>
    <col min="3858" max="3858" width="9" style="1"/>
    <col min="3859" max="3859" width="11.875" style="1" customWidth="1"/>
    <col min="3860" max="3860" width="14.25" style="1" customWidth="1"/>
    <col min="3861" max="3862" width="9" style="1"/>
    <col min="3863" max="3863" width="17.875" style="1" customWidth="1"/>
    <col min="3864" max="4065" width="9" style="1"/>
    <col min="4066" max="4066" width="8.125" style="1" customWidth="1"/>
    <col min="4067" max="4067" width="19" style="1" customWidth="1"/>
    <col min="4068" max="4068" width="16.625" style="1" customWidth="1"/>
    <col min="4069" max="4069" width="9" style="1"/>
    <col min="4070" max="4070" width="6.25" style="1" customWidth="1"/>
    <col min="4071" max="4071" width="7.625" style="1" customWidth="1"/>
    <col min="4072" max="4072" width="6.625" style="1" customWidth="1"/>
    <col min="4073" max="4073" width="6.5" style="1" customWidth="1"/>
    <col min="4074" max="4074" width="7" style="1" customWidth="1"/>
    <col min="4075" max="4075" width="6.25" style="1" customWidth="1"/>
    <col min="4076" max="4076" width="7" style="1" customWidth="1"/>
    <col min="4077" max="4077" width="6.875" style="1" customWidth="1"/>
    <col min="4078" max="4079" width="8.5" style="1" customWidth="1"/>
    <col min="4080" max="4080" width="7.125" style="1" customWidth="1"/>
    <col min="4081" max="4081" width="7.375" style="1" customWidth="1"/>
    <col min="4082" max="4082" width="6.875" style="1" customWidth="1"/>
    <col min="4083" max="4083" width="6.5" style="1" customWidth="1"/>
    <col min="4084" max="4085" width="6" style="1" customWidth="1"/>
    <col min="4086" max="4086" width="6.125" style="1" customWidth="1"/>
    <col min="4087" max="4087" width="8.125" style="1" customWidth="1"/>
    <col min="4088" max="4088" width="6.625" style="1" customWidth="1"/>
    <col min="4089" max="4089" width="6.125" style="1" customWidth="1"/>
    <col min="4090" max="4090" width="6.5" style="1" customWidth="1"/>
    <col min="4091" max="4091" width="6.875" style="1" customWidth="1"/>
    <col min="4092" max="4092" width="6.125" style="1" customWidth="1"/>
    <col min="4093" max="4093" width="7.625" style="1" customWidth="1"/>
    <col min="4094" max="4094" width="7.375" style="1" customWidth="1"/>
    <col min="4095" max="4095" width="7" style="1" customWidth="1"/>
    <col min="4096" max="4096" width="5.375" style="1" customWidth="1"/>
    <col min="4097" max="4097" width="6" style="1" customWidth="1"/>
    <col min="4098" max="4098" width="4.875" style="1" customWidth="1"/>
    <col min="4099" max="4099" width="6.375" style="1" customWidth="1"/>
    <col min="4100" max="4100" width="7" style="1" customWidth="1"/>
    <col min="4101" max="4101" width="7.25" style="1" customWidth="1"/>
    <col min="4102" max="4102" width="6.375" style="1" customWidth="1"/>
    <col min="4103" max="4103" width="6.625" style="1" customWidth="1"/>
    <col min="4104" max="4105" width="5.875" style="1" customWidth="1"/>
    <col min="4106" max="4106" width="7.375" style="1" customWidth="1"/>
    <col min="4107" max="4107" width="6.375" style="1" customWidth="1"/>
    <col min="4108" max="4112" width="9" style="1"/>
    <col min="4113" max="4113" width="14.25" style="1" customWidth="1"/>
    <col min="4114" max="4114" width="9" style="1"/>
    <col min="4115" max="4115" width="11.875" style="1" customWidth="1"/>
    <col min="4116" max="4116" width="14.25" style="1" customWidth="1"/>
    <col min="4117" max="4118" width="9" style="1"/>
    <col min="4119" max="4119" width="17.875" style="1" customWidth="1"/>
    <col min="4120" max="4321" width="9" style="1"/>
    <col min="4322" max="4322" width="8.125" style="1" customWidth="1"/>
    <col min="4323" max="4323" width="19" style="1" customWidth="1"/>
    <col min="4324" max="4324" width="16.625" style="1" customWidth="1"/>
    <col min="4325" max="4325" width="9" style="1"/>
    <col min="4326" max="4326" width="6.25" style="1" customWidth="1"/>
    <col min="4327" max="4327" width="7.625" style="1" customWidth="1"/>
    <col min="4328" max="4328" width="6.625" style="1" customWidth="1"/>
    <col min="4329" max="4329" width="6.5" style="1" customWidth="1"/>
    <col min="4330" max="4330" width="7" style="1" customWidth="1"/>
    <col min="4331" max="4331" width="6.25" style="1" customWidth="1"/>
    <col min="4332" max="4332" width="7" style="1" customWidth="1"/>
    <col min="4333" max="4333" width="6.875" style="1" customWidth="1"/>
    <col min="4334" max="4335" width="8.5" style="1" customWidth="1"/>
    <col min="4336" max="4336" width="7.125" style="1" customWidth="1"/>
    <col min="4337" max="4337" width="7.375" style="1" customWidth="1"/>
    <col min="4338" max="4338" width="6.875" style="1" customWidth="1"/>
    <col min="4339" max="4339" width="6.5" style="1" customWidth="1"/>
    <col min="4340" max="4341" width="6" style="1" customWidth="1"/>
    <col min="4342" max="4342" width="6.125" style="1" customWidth="1"/>
    <col min="4343" max="4343" width="8.125" style="1" customWidth="1"/>
    <col min="4344" max="4344" width="6.625" style="1" customWidth="1"/>
    <col min="4345" max="4345" width="6.125" style="1" customWidth="1"/>
    <col min="4346" max="4346" width="6.5" style="1" customWidth="1"/>
    <col min="4347" max="4347" width="6.875" style="1" customWidth="1"/>
    <col min="4348" max="4348" width="6.125" style="1" customWidth="1"/>
    <col min="4349" max="4349" width="7.625" style="1" customWidth="1"/>
    <col min="4350" max="4350" width="7.375" style="1" customWidth="1"/>
    <col min="4351" max="4351" width="7" style="1" customWidth="1"/>
    <col min="4352" max="4352" width="5.375" style="1" customWidth="1"/>
    <col min="4353" max="4353" width="6" style="1" customWidth="1"/>
    <col min="4354" max="4354" width="4.875" style="1" customWidth="1"/>
    <col min="4355" max="4355" width="6.375" style="1" customWidth="1"/>
    <col min="4356" max="4356" width="7" style="1" customWidth="1"/>
    <col min="4357" max="4357" width="7.25" style="1" customWidth="1"/>
    <col min="4358" max="4358" width="6.375" style="1" customWidth="1"/>
    <col min="4359" max="4359" width="6.625" style="1" customWidth="1"/>
    <col min="4360" max="4361" width="5.875" style="1" customWidth="1"/>
    <col min="4362" max="4362" width="7.375" style="1" customWidth="1"/>
    <col min="4363" max="4363" width="6.375" style="1" customWidth="1"/>
    <col min="4364" max="4368" width="9" style="1"/>
    <col min="4369" max="4369" width="14.25" style="1" customWidth="1"/>
    <col min="4370" max="4370" width="9" style="1"/>
    <col min="4371" max="4371" width="11.875" style="1" customWidth="1"/>
    <col min="4372" max="4372" width="14.25" style="1" customWidth="1"/>
    <col min="4373" max="4374" width="9" style="1"/>
    <col min="4375" max="4375" width="17.875" style="1" customWidth="1"/>
    <col min="4376" max="4577" width="9" style="1"/>
    <col min="4578" max="4578" width="8.125" style="1" customWidth="1"/>
    <col min="4579" max="4579" width="19" style="1" customWidth="1"/>
    <col min="4580" max="4580" width="16.625" style="1" customWidth="1"/>
    <col min="4581" max="4581" width="9" style="1"/>
    <col min="4582" max="4582" width="6.25" style="1" customWidth="1"/>
    <col min="4583" max="4583" width="7.625" style="1" customWidth="1"/>
    <col min="4584" max="4584" width="6.625" style="1" customWidth="1"/>
    <col min="4585" max="4585" width="6.5" style="1" customWidth="1"/>
    <col min="4586" max="4586" width="7" style="1" customWidth="1"/>
    <col min="4587" max="4587" width="6.25" style="1" customWidth="1"/>
    <col min="4588" max="4588" width="7" style="1" customWidth="1"/>
    <col min="4589" max="4589" width="6.875" style="1" customWidth="1"/>
    <col min="4590" max="4591" width="8.5" style="1" customWidth="1"/>
    <col min="4592" max="4592" width="7.125" style="1" customWidth="1"/>
    <col min="4593" max="4593" width="7.375" style="1" customWidth="1"/>
    <col min="4594" max="4594" width="6.875" style="1" customWidth="1"/>
    <col min="4595" max="4595" width="6.5" style="1" customWidth="1"/>
    <col min="4596" max="4597" width="6" style="1" customWidth="1"/>
    <col min="4598" max="4598" width="6.125" style="1" customWidth="1"/>
    <col min="4599" max="4599" width="8.125" style="1" customWidth="1"/>
    <col min="4600" max="4600" width="6.625" style="1" customWidth="1"/>
    <col min="4601" max="4601" width="6.125" style="1" customWidth="1"/>
    <col min="4602" max="4602" width="6.5" style="1" customWidth="1"/>
    <col min="4603" max="4603" width="6.875" style="1" customWidth="1"/>
    <col min="4604" max="4604" width="6.125" style="1" customWidth="1"/>
    <col min="4605" max="4605" width="7.625" style="1" customWidth="1"/>
    <col min="4606" max="4606" width="7.375" style="1" customWidth="1"/>
    <col min="4607" max="4607" width="7" style="1" customWidth="1"/>
    <col min="4608" max="4608" width="5.375" style="1" customWidth="1"/>
    <col min="4609" max="4609" width="6" style="1" customWidth="1"/>
    <col min="4610" max="4610" width="4.875" style="1" customWidth="1"/>
    <col min="4611" max="4611" width="6.375" style="1" customWidth="1"/>
    <col min="4612" max="4612" width="7" style="1" customWidth="1"/>
    <col min="4613" max="4613" width="7.25" style="1" customWidth="1"/>
    <col min="4614" max="4614" width="6.375" style="1" customWidth="1"/>
    <col min="4615" max="4615" width="6.625" style="1" customWidth="1"/>
    <col min="4616" max="4617" width="5.875" style="1" customWidth="1"/>
    <col min="4618" max="4618" width="7.375" style="1" customWidth="1"/>
    <col min="4619" max="4619" width="6.375" style="1" customWidth="1"/>
    <col min="4620" max="4624" width="9" style="1"/>
    <col min="4625" max="4625" width="14.25" style="1" customWidth="1"/>
    <col min="4626" max="4626" width="9" style="1"/>
    <col min="4627" max="4627" width="11.875" style="1" customWidth="1"/>
    <col min="4628" max="4628" width="14.25" style="1" customWidth="1"/>
    <col min="4629" max="4630" width="9" style="1"/>
    <col min="4631" max="4631" width="17.875" style="1" customWidth="1"/>
    <col min="4632" max="4833" width="9" style="1"/>
    <col min="4834" max="4834" width="8.125" style="1" customWidth="1"/>
    <col min="4835" max="4835" width="19" style="1" customWidth="1"/>
    <col min="4836" max="4836" width="16.625" style="1" customWidth="1"/>
    <col min="4837" max="4837" width="9" style="1"/>
    <col min="4838" max="4838" width="6.25" style="1" customWidth="1"/>
    <col min="4839" max="4839" width="7.625" style="1" customWidth="1"/>
    <col min="4840" max="4840" width="6.625" style="1" customWidth="1"/>
    <col min="4841" max="4841" width="6.5" style="1" customWidth="1"/>
    <col min="4842" max="4842" width="7" style="1" customWidth="1"/>
    <col min="4843" max="4843" width="6.25" style="1" customWidth="1"/>
    <col min="4844" max="4844" width="7" style="1" customWidth="1"/>
    <col min="4845" max="4845" width="6.875" style="1" customWidth="1"/>
    <col min="4846" max="4847" width="8.5" style="1" customWidth="1"/>
    <col min="4848" max="4848" width="7.125" style="1" customWidth="1"/>
    <col min="4849" max="4849" width="7.375" style="1" customWidth="1"/>
    <col min="4850" max="4850" width="6.875" style="1" customWidth="1"/>
    <col min="4851" max="4851" width="6.5" style="1" customWidth="1"/>
    <col min="4852" max="4853" width="6" style="1" customWidth="1"/>
    <col min="4854" max="4854" width="6.125" style="1" customWidth="1"/>
    <col min="4855" max="4855" width="8.125" style="1" customWidth="1"/>
    <col min="4856" max="4856" width="6.625" style="1" customWidth="1"/>
    <col min="4857" max="4857" width="6.125" style="1" customWidth="1"/>
    <col min="4858" max="4858" width="6.5" style="1" customWidth="1"/>
    <col min="4859" max="4859" width="6.875" style="1" customWidth="1"/>
    <col min="4860" max="4860" width="6.125" style="1" customWidth="1"/>
    <col min="4861" max="4861" width="7.625" style="1" customWidth="1"/>
    <col min="4862" max="4862" width="7.375" style="1" customWidth="1"/>
    <col min="4863" max="4863" width="7" style="1" customWidth="1"/>
    <col min="4864" max="4864" width="5.375" style="1" customWidth="1"/>
    <col min="4865" max="4865" width="6" style="1" customWidth="1"/>
    <col min="4866" max="4866" width="4.875" style="1" customWidth="1"/>
    <col min="4867" max="4867" width="6.375" style="1" customWidth="1"/>
    <col min="4868" max="4868" width="7" style="1" customWidth="1"/>
    <col min="4869" max="4869" width="7.25" style="1" customWidth="1"/>
    <col min="4870" max="4870" width="6.375" style="1" customWidth="1"/>
    <col min="4871" max="4871" width="6.625" style="1" customWidth="1"/>
    <col min="4872" max="4873" width="5.875" style="1" customWidth="1"/>
    <col min="4874" max="4874" width="7.375" style="1" customWidth="1"/>
    <col min="4875" max="4875" width="6.375" style="1" customWidth="1"/>
    <col min="4876" max="4880" width="9" style="1"/>
    <col min="4881" max="4881" width="14.25" style="1" customWidth="1"/>
    <col min="4882" max="4882" width="9" style="1"/>
    <col min="4883" max="4883" width="11.875" style="1" customWidth="1"/>
    <col min="4884" max="4884" width="14.25" style="1" customWidth="1"/>
    <col min="4885" max="4886" width="9" style="1"/>
    <col min="4887" max="4887" width="17.875" style="1" customWidth="1"/>
    <col min="4888" max="5089" width="9" style="1"/>
    <col min="5090" max="5090" width="8.125" style="1" customWidth="1"/>
    <col min="5091" max="5091" width="19" style="1" customWidth="1"/>
    <col min="5092" max="5092" width="16.625" style="1" customWidth="1"/>
    <col min="5093" max="5093" width="9" style="1"/>
    <col min="5094" max="5094" width="6.25" style="1" customWidth="1"/>
    <col min="5095" max="5095" width="7.625" style="1" customWidth="1"/>
    <col min="5096" max="5096" width="6.625" style="1" customWidth="1"/>
    <col min="5097" max="5097" width="6.5" style="1" customWidth="1"/>
    <col min="5098" max="5098" width="7" style="1" customWidth="1"/>
    <col min="5099" max="5099" width="6.25" style="1" customWidth="1"/>
    <col min="5100" max="5100" width="7" style="1" customWidth="1"/>
    <col min="5101" max="5101" width="6.875" style="1" customWidth="1"/>
    <col min="5102" max="5103" width="8.5" style="1" customWidth="1"/>
    <col min="5104" max="5104" width="7.125" style="1" customWidth="1"/>
    <col min="5105" max="5105" width="7.375" style="1" customWidth="1"/>
    <col min="5106" max="5106" width="6.875" style="1" customWidth="1"/>
    <col min="5107" max="5107" width="6.5" style="1" customWidth="1"/>
    <col min="5108" max="5109" width="6" style="1" customWidth="1"/>
    <col min="5110" max="5110" width="6.125" style="1" customWidth="1"/>
    <col min="5111" max="5111" width="8.125" style="1" customWidth="1"/>
    <col min="5112" max="5112" width="6.625" style="1" customWidth="1"/>
    <col min="5113" max="5113" width="6.125" style="1" customWidth="1"/>
    <col min="5114" max="5114" width="6.5" style="1" customWidth="1"/>
    <col min="5115" max="5115" width="6.875" style="1" customWidth="1"/>
    <col min="5116" max="5116" width="6.125" style="1" customWidth="1"/>
    <col min="5117" max="5117" width="7.625" style="1" customWidth="1"/>
    <col min="5118" max="5118" width="7.375" style="1" customWidth="1"/>
    <col min="5119" max="5119" width="7" style="1" customWidth="1"/>
    <col min="5120" max="5120" width="5.375" style="1" customWidth="1"/>
    <col min="5121" max="5121" width="6" style="1" customWidth="1"/>
    <col min="5122" max="5122" width="4.875" style="1" customWidth="1"/>
    <col min="5123" max="5123" width="6.375" style="1" customWidth="1"/>
    <col min="5124" max="5124" width="7" style="1" customWidth="1"/>
    <col min="5125" max="5125" width="7.25" style="1" customWidth="1"/>
    <col min="5126" max="5126" width="6.375" style="1" customWidth="1"/>
    <col min="5127" max="5127" width="6.625" style="1" customWidth="1"/>
    <col min="5128" max="5129" width="5.875" style="1" customWidth="1"/>
    <col min="5130" max="5130" width="7.375" style="1" customWidth="1"/>
    <col min="5131" max="5131" width="6.375" style="1" customWidth="1"/>
    <col min="5132" max="5136" width="9" style="1"/>
    <col min="5137" max="5137" width="14.25" style="1" customWidth="1"/>
    <col min="5138" max="5138" width="9" style="1"/>
    <col min="5139" max="5139" width="11.875" style="1" customWidth="1"/>
    <col min="5140" max="5140" width="14.25" style="1" customWidth="1"/>
    <col min="5141" max="5142" width="9" style="1"/>
    <col min="5143" max="5143" width="17.875" style="1" customWidth="1"/>
    <col min="5144" max="5345" width="9" style="1"/>
    <col min="5346" max="5346" width="8.125" style="1" customWidth="1"/>
    <col min="5347" max="5347" width="19" style="1" customWidth="1"/>
    <col min="5348" max="5348" width="16.625" style="1" customWidth="1"/>
    <col min="5349" max="5349" width="9" style="1"/>
    <col min="5350" max="5350" width="6.25" style="1" customWidth="1"/>
    <col min="5351" max="5351" width="7.625" style="1" customWidth="1"/>
    <col min="5352" max="5352" width="6.625" style="1" customWidth="1"/>
    <col min="5353" max="5353" width="6.5" style="1" customWidth="1"/>
    <col min="5354" max="5354" width="7" style="1" customWidth="1"/>
    <col min="5355" max="5355" width="6.25" style="1" customWidth="1"/>
    <col min="5356" max="5356" width="7" style="1" customWidth="1"/>
    <col min="5357" max="5357" width="6.875" style="1" customWidth="1"/>
    <col min="5358" max="5359" width="8.5" style="1" customWidth="1"/>
    <col min="5360" max="5360" width="7.125" style="1" customWidth="1"/>
    <col min="5361" max="5361" width="7.375" style="1" customWidth="1"/>
    <col min="5362" max="5362" width="6.875" style="1" customWidth="1"/>
    <col min="5363" max="5363" width="6.5" style="1" customWidth="1"/>
    <col min="5364" max="5365" width="6" style="1" customWidth="1"/>
    <col min="5366" max="5366" width="6.125" style="1" customWidth="1"/>
    <col min="5367" max="5367" width="8.125" style="1" customWidth="1"/>
    <col min="5368" max="5368" width="6.625" style="1" customWidth="1"/>
    <col min="5369" max="5369" width="6.125" style="1" customWidth="1"/>
    <col min="5370" max="5370" width="6.5" style="1" customWidth="1"/>
    <col min="5371" max="5371" width="6.875" style="1" customWidth="1"/>
    <col min="5372" max="5372" width="6.125" style="1" customWidth="1"/>
    <col min="5373" max="5373" width="7.625" style="1" customWidth="1"/>
    <col min="5374" max="5374" width="7.375" style="1" customWidth="1"/>
    <col min="5375" max="5375" width="7" style="1" customWidth="1"/>
    <col min="5376" max="5376" width="5.375" style="1" customWidth="1"/>
    <col min="5377" max="5377" width="6" style="1" customWidth="1"/>
    <col min="5378" max="5378" width="4.875" style="1" customWidth="1"/>
    <col min="5379" max="5379" width="6.375" style="1" customWidth="1"/>
    <col min="5380" max="5380" width="7" style="1" customWidth="1"/>
    <col min="5381" max="5381" width="7.25" style="1" customWidth="1"/>
    <col min="5382" max="5382" width="6.375" style="1" customWidth="1"/>
    <col min="5383" max="5383" width="6.625" style="1" customWidth="1"/>
    <col min="5384" max="5385" width="5.875" style="1" customWidth="1"/>
    <col min="5386" max="5386" width="7.375" style="1" customWidth="1"/>
    <col min="5387" max="5387" width="6.375" style="1" customWidth="1"/>
    <col min="5388" max="5392" width="9" style="1"/>
    <col min="5393" max="5393" width="14.25" style="1" customWidth="1"/>
    <col min="5394" max="5394" width="9" style="1"/>
    <col min="5395" max="5395" width="11.875" style="1" customWidth="1"/>
    <col min="5396" max="5396" width="14.25" style="1" customWidth="1"/>
    <col min="5397" max="5398" width="9" style="1"/>
    <col min="5399" max="5399" width="17.875" style="1" customWidth="1"/>
    <col min="5400" max="5601" width="9" style="1"/>
    <col min="5602" max="5602" width="8.125" style="1" customWidth="1"/>
    <col min="5603" max="5603" width="19" style="1" customWidth="1"/>
    <col min="5604" max="5604" width="16.625" style="1" customWidth="1"/>
    <col min="5605" max="5605" width="9" style="1"/>
    <col min="5606" max="5606" width="6.25" style="1" customWidth="1"/>
    <col min="5607" max="5607" width="7.625" style="1" customWidth="1"/>
    <col min="5608" max="5608" width="6.625" style="1" customWidth="1"/>
    <col min="5609" max="5609" width="6.5" style="1" customWidth="1"/>
    <col min="5610" max="5610" width="7" style="1" customWidth="1"/>
    <col min="5611" max="5611" width="6.25" style="1" customWidth="1"/>
    <col min="5612" max="5612" width="7" style="1" customWidth="1"/>
    <col min="5613" max="5613" width="6.875" style="1" customWidth="1"/>
    <col min="5614" max="5615" width="8.5" style="1" customWidth="1"/>
    <col min="5616" max="5616" width="7.125" style="1" customWidth="1"/>
    <col min="5617" max="5617" width="7.375" style="1" customWidth="1"/>
    <col min="5618" max="5618" width="6.875" style="1" customWidth="1"/>
    <col min="5619" max="5619" width="6.5" style="1" customWidth="1"/>
    <col min="5620" max="5621" width="6" style="1" customWidth="1"/>
    <col min="5622" max="5622" width="6.125" style="1" customWidth="1"/>
    <col min="5623" max="5623" width="8.125" style="1" customWidth="1"/>
    <col min="5624" max="5624" width="6.625" style="1" customWidth="1"/>
    <col min="5625" max="5625" width="6.125" style="1" customWidth="1"/>
    <col min="5626" max="5626" width="6.5" style="1" customWidth="1"/>
    <col min="5627" max="5627" width="6.875" style="1" customWidth="1"/>
    <col min="5628" max="5628" width="6.125" style="1" customWidth="1"/>
    <col min="5629" max="5629" width="7.625" style="1" customWidth="1"/>
    <col min="5630" max="5630" width="7.375" style="1" customWidth="1"/>
    <col min="5631" max="5631" width="7" style="1" customWidth="1"/>
    <col min="5632" max="5632" width="5.375" style="1" customWidth="1"/>
    <col min="5633" max="5633" width="6" style="1" customWidth="1"/>
    <col min="5634" max="5634" width="4.875" style="1" customWidth="1"/>
    <col min="5635" max="5635" width="6.375" style="1" customWidth="1"/>
    <col min="5636" max="5636" width="7" style="1" customWidth="1"/>
    <col min="5637" max="5637" width="7.25" style="1" customWidth="1"/>
    <col min="5638" max="5638" width="6.375" style="1" customWidth="1"/>
    <col min="5639" max="5639" width="6.625" style="1" customWidth="1"/>
    <col min="5640" max="5641" width="5.875" style="1" customWidth="1"/>
    <col min="5642" max="5642" width="7.375" style="1" customWidth="1"/>
    <col min="5643" max="5643" width="6.375" style="1" customWidth="1"/>
    <col min="5644" max="5648" width="9" style="1"/>
    <col min="5649" max="5649" width="14.25" style="1" customWidth="1"/>
    <col min="5650" max="5650" width="9" style="1"/>
    <col min="5651" max="5651" width="11.875" style="1" customWidth="1"/>
    <col min="5652" max="5652" width="14.25" style="1" customWidth="1"/>
    <col min="5653" max="5654" width="9" style="1"/>
    <col min="5655" max="5655" width="17.875" style="1" customWidth="1"/>
    <col min="5656" max="5857" width="9" style="1"/>
    <col min="5858" max="5858" width="8.125" style="1" customWidth="1"/>
    <col min="5859" max="5859" width="19" style="1" customWidth="1"/>
    <col min="5860" max="5860" width="16.625" style="1" customWidth="1"/>
    <col min="5861" max="5861" width="9" style="1"/>
    <col min="5862" max="5862" width="6.25" style="1" customWidth="1"/>
    <col min="5863" max="5863" width="7.625" style="1" customWidth="1"/>
    <col min="5864" max="5864" width="6.625" style="1" customWidth="1"/>
    <col min="5865" max="5865" width="6.5" style="1" customWidth="1"/>
    <col min="5866" max="5866" width="7" style="1" customWidth="1"/>
    <col min="5867" max="5867" width="6.25" style="1" customWidth="1"/>
    <col min="5868" max="5868" width="7" style="1" customWidth="1"/>
    <col min="5869" max="5869" width="6.875" style="1" customWidth="1"/>
    <col min="5870" max="5871" width="8.5" style="1" customWidth="1"/>
    <col min="5872" max="5872" width="7.125" style="1" customWidth="1"/>
    <col min="5873" max="5873" width="7.375" style="1" customWidth="1"/>
    <col min="5874" max="5874" width="6.875" style="1" customWidth="1"/>
    <col min="5875" max="5875" width="6.5" style="1" customWidth="1"/>
    <col min="5876" max="5877" width="6" style="1" customWidth="1"/>
    <col min="5878" max="5878" width="6.125" style="1" customWidth="1"/>
    <col min="5879" max="5879" width="8.125" style="1" customWidth="1"/>
    <col min="5880" max="5880" width="6.625" style="1" customWidth="1"/>
    <col min="5881" max="5881" width="6.125" style="1" customWidth="1"/>
    <col min="5882" max="5882" width="6.5" style="1" customWidth="1"/>
    <col min="5883" max="5883" width="6.875" style="1" customWidth="1"/>
    <col min="5884" max="5884" width="6.125" style="1" customWidth="1"/>
    <col min="5885" max="5885" width="7.625" style="1" customWidth="1"/>
    <col min="5886" max="5886" width="7.375" style="1" customWidth="1"/>
    <col min="5887" max="5887" width="7" style="1" customWidth="1"/>
    <col min="5888" max="5888" width="5.375" style="1" customWidth="1"/>
    <col min="5889" max="5889" width="6" style="1" customWidth="1"/>
    <col min="5890" max="5890" width="4.875" style="1" customWidth="1"/>
    <col min="5891" max="5891" width="6.375" style="1" customWidth="1"/>
    <col min="5892" max="5892" width="7" style="1" customWidth="1"/>
    <col min="5893" max="5893" width="7.25" style="1" customWidth="1"/>
    <col min="5894" max="5894" width="6.375" style="1" customWidth="1"/>
    <col min="5895" max="5895" width="6.625" style="1" customWidth="1"/>
    <col min="5896" max="5897" width="5.875" style="1" customWidth="1"/>
    <col min="5898" max="5898" width="7.375" style="1" customWidth="1"/>
    <col min="5899" max="5899" width="6.375" style="1" customWidth="1"/>
    <col min="5900" max="5904" width="9" style="1"/>
    <col min="5905" max="5905" width="14.25" style="1" customWidth="1"/>
    <col min="5906" max="5906" width="9" style="1"/>
    <col min="5907" max="5907" width="11.875" style="1" customWidth="1"/>
    <col min="5908" max="5908" width="14.25" style="1" customWidth="1"/>
    <col min="5909" max="5910" width="9" style="1"/>
    <col min="5911" max="5911" width="17.875" style="1" customWidth="1"/>
    <col min="5912" max="6113" width="9" style="1"/>
    <col min="6114" max="6114" width="8.125" style="1" customWidth="1"/>
    <col min="6115" max="6115" width="19" style="1" customWidth="1"/>
    <col min="6116" max="6116" width="16.625" style="1" customWidth="1"/>
    <col min="6117" max="6117" width="9" style="1"/>
    <col min="6118" max="6118" width="6.25" style="1" customWidth="1"/>
    <col min="6119" max="6119" width="7.625" style="1" customWidth="1"/>
    <col min="6120" max="6120" width="6.625" style="1" customWidth="1"/>
    <col min="6121" max="6121" width="6.5" style="1" customWidth="1"/>
    <col min="6122" max="6122" width="7" style="1" customWidth="1"/>
    <col min="6123" max="6123" width="6.25" style="1" customWidth="1"/>
    <col min="6124" max="6124" width="7" style="1" customWidth="1"/>
    <col min="6125" max="6125" width="6.875" style="1" customWidth="1"/>
    <col min="6126" max="6127" width="8.5" style="1" customWidth="1"/>
    <col min="6128" max="6128" width="7.125" style="1" customWidth="1"/>
    <col min="6129" max="6129" width="7.375" style="1" customWidth="1"/>
    <col min="6130" max="6130" width="6.875" style="1" customWidth="1"/>
    <col min="6131" max="6131" width="6.5" style="1" customWidth="1"/>
    <col min="6132" max="6133" width="6" style="1" customWidth="1"/>
    <col min="6134" max="6134" width="6.125" style="1" customWidth="1"/>
    <col min="6135" max="6135" width="8.125" style="1" customWidth="1"/>
    <col min="6136" max="6136" width="6.625" style="1" customWidth="1"/>
    <col min="6137" max="6137" width="6.125" style="1" customWidth="1"/>
    <col min="6138" max="6138" width="6.5" style="1" customWidth="1"/>
    <col min="6139" max="6139" width="6.875" style="1" customWidth="1"/>
    <col min="6140" max="6140" width="6.125" style="1" customWidth="1"/>
    <col min="6141" max="6141" width="7.625" style="1" customWidth="1"/>
    <col min="6142" max="6142" width="7.375" style="1" customWidth="1"/>
    <col min="6143" max="6143" width="7" style="1" customWidth="1"/>
    <col min="6144" max="6144" width="5.375" style="1" customWidth="1"/>
    <col min="6145" max="6145" width="6" style="1" customWidth="1"/>
    <col min="6146" max="6146" width="4.875" style="1" customWidth="1"/>
    <col min="6147" max="6147" width="6.375" style="1" customWidth="1"/>
    <col min="6148" max="6148" width="7" style="1" customWidth="1"/>
    <col min="6149" max="6149" width="7.25" style="1" customWidth="1"/>
    <col min="6150" max="6150" width="6.375" style="1" customWidth="1"/>
    <col min="6151" max="6151" width="6.625" style="1" customWidth="1"/>
    <col min="6152" max="6153" width="5.875" style="1" customWidth="1"/>
    <col min="6154" max="6154" width="7.375" style="1" customWidth="1"/>
    <col min="6155" max="6155" width="6.375" style="1" customWidth="1"/>
    <col min="6156" max="6160" width="9" style="1"/>
    <col min="6161" max="6161" width="14.25" style="1" customWidth="1"/>
    <col min="6162" max="6162" width="9" style="1"/>
    <col min="6163" max="6163" width="11.875" style="1" customWidth="1"/>
    <col min="6164" max="6164" width="14.25" style="1" customWidth="1"/>
    <col min="6165" max="6166" width="9" style="1"/>
    <col min="6167" max="6167" width="17.875" style="1" customWidth="1"/>
    <col min="6168" max="6369" width="9" style="1"/>
    <col min="6370" max="6370" width="8.125" style="1" customWidth="1"/>
    <col min="6371" max="6371" width="19" style="1" customWidth="1"/>
    <col min="6372" max="6372" width="16.625" style="1" customWidth="1"/>
    <col min="6373" max="6373" width="9" style="1"/>
    <col min="6374" max="6374" width="6.25" style="1" customWidth="1"/>
    <col min="6375" max="6375" width="7.625" style="1" customWidth="1"/>
    <col min="6376" max="6376" width="6.625" style="1" customWidth="1"/>
    <col min="6377" max="6377" width="6.5" style="1" customWidth="1"/>
    <col min="6378" max="6378" width="7" style="1" customWidth="1"/>
    <col min="6379" max="6379" width="6.25" style="1" customWidth="1"/>
    <col min="6380" max="6380" width="7" style="1" customWidth="1"/>
    <col min="6381" max="6381" width="6.875" style="1" customWidth="1"/>
    <col min="6382" max="6383" width="8.5" style="1" customWidth="1"/>
    <col min="6384" max="6384" width="7.125" style="1" customWidth="1"/>
    <col min="6385" max="6385" width="7.375" style="1" customWidth="1"/>
    <col min="6386" max="6386" width="6.875" style="1" customWidth="1"/>
    <col min="6387" max="6387" width="6.5" style="1" customWidth="1"/>
    <col min="6388" max="6389" width="6" style="1" customWidth="1"/>
    <col min="6390" max="6390" width="6.125" style="1" customWidth="1"/>
    <col min="6391" max="6391" width="8.125" style="1" customWidth="1"/>
    <col min="6392" max="6392" width="6.625" style="1" customWidth="1"/>
    <col min="6393" max="6393" width="6.125" style="1" customWidth="1"/>
    <col min="6394" max="6394" width="6.5" style="1" customWidth="1"/>
    <col min="6395" max="6395" width="6.875" style="1" customWidth="1"/>
    <col min="6396" max="6396" width="6.125" style="1" customWidth="1"/>
    <col min="6397" max="6397" width="7.625" style="1" customWidth="1"/>
    <col min="6398" max="6398" width="7.375" style="1" customWidth="1"/>
    <col min="6399" max="6399" width="7" style="1" customWidth="1"/>
    <col min="6400" max="6400" width="5.375" style="1" customWidth="1"/>
    <col min="6401" max="6401" width="6" style="1" customWidth="1"/>
    <col min="6402" max="6402" width="4.875" style="1" customWidth="1"/>
    <col min="6403" max="6403" width="6.375" style="1" customWidth="1"/>
    <col min="6404" max="6404" width="7" style="1" customWidth="1"/>
    <col min="6405" max="6405" width="7.25" style="1" customWidth="1"/>
    <col min="6406" max="6406" width="6.375" style="1" customWidth="1"/>
    <col min="6407" max="6407" width="6.625" style="1" customWidth="1"/>
    <col min="6408" max="6409" width="5.875" style="1" customWidth="1"/>
    <col min="6410" max="6410" width="7.375" style="1" customWidth="1"/>
    <col min="6411" max="6411" width="6.375" style="1" customWidth="1"/>
    <col min="6412" max="6416" width="9" style="1"/>
    <col min="6417" max="6417" width="14.25" style="1" customWidth="1"/>
    <col min="6418" max="6418" width="9" style="1"/>
    <col min="6419" max="6419" width="11.875" style="1" customWidth="1"/>
    <col min="6420" max="6420" width="14.25" style="1" customWidth="1"/>
    <col min="6421" max="6422" width="9" style="1"/>
    <col min="6423" max="6423" width="17.875" style="1" customWidth="1"/>
    <col min="6424" max="6625" width="9" style="1"/>
    <col min="6626" max="6626" width="8.125" style="1" customWidth="1"/>
    <col min="6627" max="6627" width="19" style="1" customWidth="1"/>
    <col min="6628" max="6628" width="16.625" style="1" customWidth="1"/>
    <col min="6629" max="6629" width="9" style="1"/>
    <col min="6630" max="6630" width="6.25" style="1" customWidth="1"/>
    <col min="6631" max="6631" width="7.625" style="1" customWidth="1"/>
    <col min="6632" max="6632" width="6.625" style="1" customWidth="1"/>
    <col min="6633" max="6633" width="6.5" style="1" customWidth="1"/>
    <col min="6634" max="6634" width="7" style="1" customWidth="1"/>
    <col min="6635" max="6635" width="6.25" style="1" customWidth="1"/>
    <col min="6636" max="6636" width="7" style="1" customWidth="1"/>
    <col min="6637" max="6637" width="6.875" style="1" customWidth="1"/>
    <col min="6638" max="6639" width="8.5" style="1" customWidth="1"/>
    <col min="6640" max="6640" width="7.125" style="1" customWidth="1"/>
    <col min="6641" max="6641" width="7.375" style="1" customWidth="1"/>
    <col min="6642" max="6642" width="6.875" style="1" customWidth="1"/>
    <col min="6643" max="6643" width="6.5" style="1" customWidth="1"/>
    <col min="6644" max="6645" width="6" style="1" customWidth="1"/>
    <col min="6646" max="6646" width="6.125" style="1" customWidth="1"/>
    <col min="6647" max="6647" width="8.125" style="1" customWidth="1"/>
    <col min="6648" max="6648" width="6.625" style="1" customWidth="1"/>
    <col min="6649" max="6649" width="6.125" style="1" customWidth="1"/>
    <col min="6650" max="6650" width="6.5" style="1" customWidth="1"/>
    <col min="6651" max="6651" width="6.875" style="1" customWidth="1"/>
    <col min="6652" max="6652" width="6.125" style="1" customWidth="1"/>
    <col min="6653" max="6653" width="7.625" style="1" customWidth="1"/>
    <col min="6654" max="6654" width="7.375" style="1" customWidth="1"/>
    <col min="6655" max="6655" width="7" style="1" customWidth="1"/>
    <col min="6656" max="6656" width="5.375" style="1" customWidth="1"/>
    <col min="6657" max="6657" width="6" style="1" customWidth="1"/>
    <col min="6658" max="6658" width="4.875" style="1" customWidth="1"/>
    <col min="6659" max="6659" width="6.375" style="1" customWidth="1"/>
    <col min="6660" max="6660" width="7" style="1" customWidth="1"/>
    <col min="6661" max="6661" width="7.25" style="1" customWidth="1"/>
    <col min="6662" max="6662" width="6.375" style="1" customWidth="1"/>
    <col min="6663" max="6663" width="6.625" style="1" customWidth="1"/>
    <col min="6664" max="6665" width="5.875" style="1" customWidth="1"/>
    <col min="6666" max="6666" width="7.375" style="1" customWidth="1"/>
    <col min="6667" max="6667" width="6.375" style="1" customWidth="1"/>
    <col min="6668" max="6672" width="9" style="1"/>
    <col min="6673" max="6673" width="14.25" style="1" customWidth="1"/>
    <col min="6674" max="6674" width="9" style="1"/>
    <col min="6675" max="6675" width="11.875" style="1" customWidth="1"/>
    <col min="6676" max="6676" width="14.25" style="1" customWidth="1"/>
    <col min="6677" max="6678" width="9" style="1"/>
    <col min="6679" max="6679" width="17.875" style="1" customWidth="1"/>
    <col min="6680" max="6881" width="9" style="1"/>
    <col min="6882" max="6882" width="8.125" style="1" customWidth="1"/>
    <col min="6883" max="6883" width="19" style="1" customWidth="1"/>
    <col min="6884" max="6884" width="16.625" style="1" customWidth="1"/>
    <col min="6885" max="6885" width="9" style="1"/>
    <col min="6886" max="6886" width="6.25" style="1" customWidth="1"/>
    <col min="6887" max="6887" width="7.625" style="1" customWidth="1"/>
    <col min="6888" max="6888" width="6.625" style="1" customWidth="1"/>
    <col min="6889" max="6889" width="6.5" style="1" customWidth="1"/>
    <col min="6890" max="6890" width="7" style="1" customWidth="1"/>
    <col min="6891" max="6891" width="6.25" style="1" customWidth="1"/>
    <col min="6892" max="6892" width="7" style="1" customWidth="1"/>
    <col min="6893" max="6893" width="6.875" style="1" customWidth="1"/>
    <col min="6894" max="6895" width="8.5" style="1" customWidth="1"/>
    <col min="6896" max="6896" width="7.125" style="1" customWidth="1"/>
    <col min="6897" max="6897" width="7.375" style="1" customWidth="1"/>
    <col min="6898" max="6898" width="6.875" style="1" customWidth="1"/>
    <col min="6899" max="6899" width="6.5" style="1" customWidth="1"/>
    <col min="6900" max="6901" width="6" style="1" customWidth="1"/>
    <col min="6902" max="6902" width="6.125" style="1" customWidth="1"/>
    <col min="6903" max="6903" width="8.125" style="1" customWidth="1"/>
    <col min="6904" max="6904" width="6.625" style="1" customWidth="1"/>
    <col min="6905" max="6905" width="6.125" style="1" customWidth="1"/>
    <col min="6906" max="6906" width="6.5" style="1" customWidth="1"/>
    <col min="6907" max="6907" width="6.875" style="1" customWidth="1"/>
    <col min="6908" max="6908" width="6.125" style="1" customWidth="1"/>
    <col min="6909" max="6909" width="7.625" style="1" customWidth="1"/>
    <col min="6910" max="6910" width="7.375" style="1" customWidth="1"/>
    <col min="6911" max="6911" width="7" style="1" customWidth="1"/>
    <col min="6912" max="6912" width="5.375" style="1" customWidth="1"/>
    <col min="6913" max="6913" width="6" style="1" customWidth="1"/>
    <col min="6914" max="6914" width="4.875" style="1" customWidth="1"/>
    <col min="6915" max="6915" width="6.375" style="1" customWidth="1"/>
    <col min="6916" max="6916" width="7" style="1" customWidth="1"/>
    <col min="6917" max="6917" width="7.25" style="1" customWidth="1"/>
    <col min="6918" max="6918" width="6.375" style="1" customWidth="1"/>
    <col min="6919" max="6919" width="6.625" style="1" customWidth="1"/>
    <col min="6920" max="6921" width="5.875" style="1" customWidth="1"/>
    <col min="6922" max="6922" width="7.375" style="1" customWidth="1"/>
    <col min="6923" max="6923" width="6.375" style="1" customWidth="1"/>
    <col min="6924" max="6928" width="9" style="1"/>
    <col min="6929" max="6929" width="14.25" style="1" customWidth="1"/>
    <col min="6930" max="6930" width="9" style="1"/>
    <col min="6931" max="6931" width="11.875" style="1" customWidth="1"/>
    <col min="6932" max="6932" width="14.25" style="1" customWidth="1"/>
    <col min="6933" max="6934" width="9" style="1"/>
    <col min="6935" max="6935" width="17.875" style="1" customWidth="1"/>
    <col min="6936" max="7137" width="9" style="1"/>
    <col min="7138" max="7138" width="8.125" style="1" customWidth="1"/>
    <col min="7139" max="7139" width="19" style="1" customWidth="1"/>
    <col min="7140" max="7140" width="16.625" style="1" customWidth="1"/>
    <col min="7141" max="7141" width="9" style="1"/>
    <col min="7142" max="7142" width="6.25" style="1" customWidth="1"/>
    <col min="7143" max="7143" width="7.625" style="1" customWidth="1"/>
    <col min="7144" max="7144" width="6.625" style="1" customWidth="1"/>
    <col min="7145" max="7145" width="6.5" style="1" customWidth="1"/>
    <col min="7146" max="7146" width="7" style="1" customWidth="1"/>
    <col min="7147" max="7147" width="6.25" style="1" customWidth="1"/>
    <col min="7148" max="7148" width="7" style="1" customWidth="1"/>
    <col min="7149" max="7149" width="6.875" style="1" customWidth="1"/>
    <col min="7150" max="7151" width="8.5" style="1" customWidth="1"/>
    <col min="7152" max="7152" width="7.125" style="1" customWidth="1"/>
    <col min="7153" max="7153" width="7.375" style="1" customWidth="1"/>
    <col min="7154" max="7154" width="6.875" style="1" customWidth="1"/>
    <col min="7155" max="7155" width="6.5" style="1" customWidth="1"/>
    <col min="7156" max="7157" width="6" style="1" customWidth="1"/>
    <col min="7158" max="7158" width="6.125" style="1" customWidth="1"/>
    <col min="7159" max="7159" width="8.125" style="1" customWidth="1"/>
    <col min="7160" max="7160" width="6.625" style="1" customWidth="1"/>
    <col min="7161" max="7161" width="6.125" style="1" customWidth="1"/>
    <col min="7162" max="7162" width="6.5" style="1" customWidth="1"/>
    <col min="7163" max="7163" width="6.875" style="1" customWidth="1"/>
    <col min="7164" max="7164" width="6.125" style="1" customWidth="1"/>
    <col min="7165" max="7165" width="7.625" style="1" customWidth="1"/>
    <col min="7166" max="7166" width="7.375" style="1" customWidth="1"/>
    <col min="7167" max="7167" width="7" style="1" customWidth="1"/>
    <col min="7168" max="7168" width="5.375" style="1" customWidth="1"/>
    <col min="7169" max="7169" width="6" style="1" customWidth="1"/>
    <col min="7170" max="7170" width="4.875" style="1" customWidth="1"/>
    <col min="7171" max="7171" width="6.375" style="1" customWidth="1"/>
    <col min="7172" max="7172" width="7" style="1" customWidth="1"/>
    <col min="7173" max="7173" width="7.25" style="1" customWidth="1"/>
    <col min="7174" max="7174" width="6.375" style="1" customWidth="1"/>
    <col min="7175" max="7175" width="6.625" style="1" customWidth="1"/>
    <col min="7176" max="7177" width="5.875" style="1" customWidth="1"/>
    <col min="7178" max="7178" width="7.375" style="1" customWidth="1"/>
    <col min="7179" max="7179" width="6.375" style="1" customWidth="1"/>
    <col min="7180" max="7184" width="9" style="1"/>
    <col min="7185" max="7185" width="14.25" style="1" customWidth="1"/>
    <col min="7186" max="7186" width="9" style="1"/>
    <col min="7187" max="7187" width="11.875" style="1" customWidth="1"/>
    <col min="7188" max="7188" width="14.25" style="1" customWidth="1"/>
    <col min="7189" max="7190" width="9" style="1"/>
    <col min="7191" max="7191" width="17.875" style="1" customWidth="1"/>
    <col min="7192" max="7393" width="9" style="1"/>
    <col min="7394" max="7394" width="8.125" style="1" customWidth="1"/>
    <col min="7395" max="7395" width="19" style="1" customWidth="1"/>
    <col min="7396" max="7396" width="16.625" style="1" customWidth="1"/>
    <col min="7397" max="7397" width="9" style="1"/>
    <col min="7398" max="7398" width="6.25" style="1" customWidth="1"/>
    <col min="7399" max="7399" width="7.625" style="1" customWidth="1"/>
    <col min="7400" max="7400" width="6.625" style="1" customWidth="1"/>
    <col min="7401" max="7401" width="6.5" style="1" customWidth="1"/>
    <col min="7402" max="7402" width="7" style="1" customWidth="1"/>
    <col min="7403" max="7403" width="6.25" style="1" customWidth="1"/>
    <col min="7404" max="7404" width="7" style="1" customWidth="1"/>
    <col min="7405" max="7405" width="6.875" style="1" customWidth="1"/>
    <col min="7406" max="7407" width="8.5" style="1" customWidth="1"/>
    <col min="7408" max="7408" width="7.125" style="1" customWidth="1"/>
    <col min="7409" max="7409" width="7.375" style="1" customWidth="1"/>
    <col min="7410" max="7410" width="6.875" style="1" customWidth="1"/>
    <col min="7411" max="7411" width="6.5" style="1" customWidth="1"/>
    <col min="7412" max="7413" width="6" style="1" customWidth="1"/>
    <col min="7414" max="7414" width="6.125" style="1" customWidth="1"/>
    <col min="7415" max="7415" width="8.125" style="1" customWidth="1"/>
    <col min="7416" max="7416" width="6.625" style="1" customWidth="1"/>
    <col min="7417" max="7417" width="6.125" style="1" customWidth="1"/>
    <col min="7418" max="7418" width="6.5" style="1" customWidth="1"/>
    <col min="7419" max="7419" width="6.875" style="1" customWidth="1"/>
    <col min="7420" max="7420" width="6.125" style="1" customWidth="1"/>
    <col min="7421" max="7421" width="7.625" style="1" customWidth="1"/>
    <col min="7422" max="7422" width="7.375" style="1" customWidth="1"/>
    <col min="7423" max="7423" width="7" style="1" customWidth="1"/>
    <col min="7424" max="7424" width="5.375" style="1" customWidth="1"/>
    <col min="7425" max="7425" width="6" style="1" customWidth="1"/>
    <col min="7426" max="7426" width="4.875" style="1" customWidth="1"/>
    <col min="7427" max="7427" width="6.375" style="1" customWidth="1"/>
    <col min="7428" max="7428" width="7" style="1" customWidth="1"/>
    <col min="7429" max="7429" width="7.25" style="1" customWidth="1"/>
    <col min="7430" max="7430" width="6.375" style="1" customWidth="1"/>
    <col min="7431" max="7431" width="6.625" style="1" customWidth="1"/>
    <col min="7432" max="7433" width="5.875" style="1" customWidth="1"/>
    <col min="7434" max="7434" width="7.375" style="1" customWidth="1"/>
    <col min="7435" max="7435" width="6.375" style="1" customWidth="1"/>
    <col min="7436" max="7440" width="9" style="1"/>
    <col min="7441" max="7441" width="14.25" style="1" customWidth="1"/>
    <col min="7442" max="7442" width="9" style="1"/>
    <col min="7443" max="7443" width="11.875" style="1" customWidth="1"/>
    <col min="7444" max="7444" width="14.25" style="1" customWidth="1"/>
    <col min="7445" max="7446" width="9" style="1"/>
    <col min="7447" max="7447" width="17.875" style="1" customWidth="1"/>
    <col min="7448" max="7649" width="9" style="1"/>
    <col min="7650" max="7650" width="8.125" style="1" customWidth="1"/>
    <col min="7651" max="7651" width="19" style="1" customWidth="1"/>
    <col min="7652" max="7652" width="16.625" style="1" customWidth="1"/>
    <col min="7653" max="7653" width="9" style="1"/>
    <col min="7654" max="7654" width="6.25" style="1" customWidth="1"/>
    <col min="7655" max="7655" width="7.625" style="1" customWidth="1"/>
    <col min="7656" max="7656" width="6.625" style="1" customWidth="1"/>
    <col min="7657" max="7657" width="6.5" style="1" customWidth="1"/>
    <col min="7658" max="7658" width="7" style="1" customWidth="1"/>
    <col min="7659" max="7659" width="6.25" style="1" customWidth="1"/>
    <col min="7660" max="7660" width="7" style="1" customWidth="1"/>
    <col min="7661" max="7661" width="6.875" style="1" customWidth="1"/>
    <col min="7662" max="7663" width="8.5" style="1" customWidth="1"/>
    <col min="7664" max="7664" width="7.125" style="1" customWidth="1"/>
    <col min="7665" max="7665" width="7.375" style="1" customWidth="1"/>
    <col min="7666" max="7666" width="6.875" style="1" customWidth="1"/>
    <col min="7667" max="7667" width="6.5" style="1" customWidth="1"/>
    <col min="7668" max="7669" width="6" style="1" customWidth="1"/>
    <col min="7670" max="7670" width="6.125" style="1" customWidth="1"/>
    <col min="7671" max="7671" width="8.125" style="1" customWidth="1"/>
    <col min="7672" max="7672" width="6.625" style="1" customWidth="1"/>
    <col min="7673" max="7673" width="6.125" style="1" customWidth="1"/>
    <col min="7674" max="7674" width="6.5" style="1" customWidth="1"/>
    <col min="7675" max="7675" width="6.875" style="1" customWidth="1"/>
    <col min="7676" max="7676" width="6.125" style="1" customWidth="1"/>
    <col min="7677" max="7677" width="7.625" style="1" customWidth="1"/>
    <col min="7678" max="7678" width="7.375" style="1" customWidth="1"/>
    <col min="7679" max="7679" width="7" style="1" customWidth="1"/>
    <col min="7680" max="7680" width="5.375" style="1" customWidth="1"/>
    <col min="7681" max="7681" width="6" style="1" customWidth="1"/>
    <col min="7682" max="7682" width="4.875" style="1" customWidth="1"/>
    <col min="7683" max="7683" width="6.375" style="1" customWidth="1"/>
    <col min="7684" max="7684" width="7" style="1" customWidth="1"/>
    <col min="7685" max="7685" width="7.25" style="1" customWidth="1"/>
    <col min="7686" max="7686" width="6.375" style="1" customWidth="1"/>
    <col min="7687" max="7687" width="6.625" style="1" customWidth="1"/>
    <col min="7688" max="7689" width="5.875" style="1" customWidth="1"/>
    <col min="7690" max="7690" width="7.375" style="1" customWidth="1"/>
    <col min="7691" max="7691" width="6.375" style="1" customWidth="1"/>
    <col min="7692" max="7696" width="9" style="1"/>
    <col min="7697" max="7697" width="14.25" style="1" customWidth="1"/>
    <col min="7698" max="7698" width="9" style="1"/>
    <col min="7699" max="7699" width="11.875" style="1" customWidth="1"/>
    <col min="7700" max="7700" width="14.25" style="1" customWidth="1"/>
    <col min="7701" max="7702" width="9" style="1"/>
    <col min="7703" max="7703" width="17.875" style="1" customWidth="1"/>
    <col min="7704" max="7905" width="9" style="1"/>
    <col min="7906" max="7906" width="8.125" style="1" customWidth="1"/>
    <col min="7907" max="7907" width="19" style="1" customWidth="1"/>
    <col min="7908" max="7908" width="16.625" style="1" customWidth="1"/>
    <col min="7909" max="7909" width="9" style="1"/>
    <col min="7910" max="7910" width="6.25" style="1" customWidth="1"/>
    <col min="7911" max="7911" width="7.625" style="1" customWidth="1"/>
    <col min="7912" max="7912" width="6.625" style="1" customWidth="1"/>
    <col min="7913" max="7913" width="6.5" style="1" customWidth="1"/>
    <col min="7914" max="7914" width="7" style="1" customWidth="1"/>
    <col min="7915" max="7915" width="6.25" style="1" customWidth="1"/>
    <col min="7916" max="7916" width="7" style="1" customWidth="1"/>
    <col min="7917" max="7917" width="6.875" style="1" customWidth="1"/>
    <col min="7918" max="7919" width="8.5" style="1" customWidth="1"/>
    <col min="7920" max="7920" width="7.125" style="1" customWidth="1"/>
    <col min="7921" max="7921" width="7.375" style="1" customWidth="1"/>
    <col min="7922" max="7922" width="6.875" style="1" customWidth="1"/>
    <col min="7923" max="7923" width="6.5" style="1" customWidth="1"/>
    <col min="7924" max="7925" width="6" style="1" customWidth="1"/>
    <col min="7926" max="7926" width="6.125" style="1" customWidth="1"/>
    <col min="7927" max="7927" width="8.125" style="1" customWidth="1"/>
    <col min="7928" max="7928" width="6.625" style="1" customWidth="1"/>
    <col min="7929" max="7929" width="6.125" style="1" customWidth="1"/>
    <col min="7930" max="7930" width="6.5" style="1" customWidth="1"/>
    <col min="7931" max="7931" width="6.875" style="1" customWidth="1"/>
    <col min="7932" max="7932" width="6.125" style="1" customWidth="1"/>
    <col min="7933" max="7933" width="7.625" style="1" customWidth="1"/>
    <col min="7934" max="7934" width="7.375" style="1" customWidth="1"/>
    <col min="7935" max="7935" width="7" style="1" customWidth="1"/>
    <col min="7936" max="7936" width="5.375" style="1" customWidth="1"/>
    <col min="7937" max="7937" width="6" style="1" customWidth="1"/>
    <col min="7938" max="7938" width="4.875" style="1" customWidth="1"/>
    <col min="7939" max="7939" width="6.375" style="1" customWidth="1"/>
    <col min="7940" max="7940" width="7" style="1" customWidth="1"/>
    <col min="7941" max="7941" width="7.25" style="1" customWidth="1"/>
    <col min="7942" max="7942" width="6.375" style="1" customWidth="1"/>
    <col min="7943" max="7943" width="6.625" style="1" customWidth="1"/>
    <col min="7944" max="7945" width="5.875" style="1" customWidth="1"/>
    <col min="7946" max="7946" width="7.375" style="1" customWidth="1"/>
    <col min="7947" max="7947" width="6.375" style="1" customWidth="1"/>
    <col min="7948" max="7952" width="9" style="1"/>
    <col min="7953" max="7953" width="14.25" style="1" customWidth="1"/>
    <col min="7954" max="7954" width="9" style="1"/>
    <col min="7955" max="7955" width="11.875" style="1" customWidth="1"/>
    <col min="7956" max="7956" width="14.25" style="1" customWidth="1"/>
    <col min="7957" max="7958" width="9" style="1"/>
    <col min="7959" max="7959" width="17.875" style="1" customWidth="1"/>
    <col min="7960" max="8161" width="9" style="1"/>
    <col min="8162" max="8162" width="8.125" style="1" customWidth="1"/>
    <col min="8163" max="8163" width="19" style="1" customWidth="1"/>
    <col min="8164" max="8164" width="16.625" style="1" customWidth="1"/>
    <col min="8165" max="8165" width="9" style="1"/>
    <col min="8166" max="8166" width="6.25" style="1" customWidth="1"/>
    <col min="8167" max="8167" width="7.625" style="1" customWidth="1"/>
    <col min="8168" max="8168" width="6.625" style="1" customWidth="1"/>
    <col min="8169" max="8169" width="6.5" style="1" customWidth="1"/>
    <col min="8170" max="8170" width="7" style="1" customWidth="1"/>
    <col min="8171" max="8171" width="6.25" style="1" customWidth="1"/>
    <col min="8172" max="8172" width="7" style="1" customWidth="1"/>
    <col min="8173" max="8173" width="6.875" style="1" customWidth="1"/>
    <col min="8174" max="8175" width="8.5" style="1" customWidth="1"/>
    <col min="8176" max="8176" width="7.125" style="1" customWidth="1"/>
    <col min="8177" max="8177" width="7.375" style="1" customWidth="1"/>
    <col min="8178" max="8178" width="6.875" style="1" customWidth="1"/>
    <col min="8179" max="8179" width="6.5" style="1" customWidth="1"/>
    <col min="8180" max="8181" width="6" style="1" customWidth="1"/>
    <col min="8182" max="8182" width="6.125" style="1" customWidth="1"/>
    <col min="8183" max="8183" width="8.125" style="1" customWidth="1"/>
    <col min="8184" max="8184" width="6.625" style="1" customWidth="1"/>
    <col min="8185" max="8185" width="6.125" style="1" customWidth="1"/>
    <col min="8186" max="8186" width="6.5" style="1" customWidth="1"/>
    <col min="8187" max="8187" width="6.875" style="1" customWidth="1"/>
    <col min="8188" max="8188" width="6.125" style="1" customWidth="1"/>
    <col min="8189" max="8189" width="7.625" style="1" customWidth="1"/>
    <col min="8190" max="8190" width="7.375" style="1" customWidth="1"/>
    <col min="8191" max="8191" width="7" style="1" customWidth="1"/>
    <col min="8192" max="8192" width="5.375" style="1" customWidth="1"/>
    <col min="8193" max="8193" width="6" style="1" customWidth="1"/>
    <col min="8194" max="8194" width="4.875" style="1" customWidth="1"/>
    <col min="8195" max="8195" width="6.375" style="1" customWidth="1"/>
    <col min="8196" max="8196" width="7" style="1" customWidth="1"/>
    <col min="8197" max="8197" width="7.25" style="1" customWidth="1"/>
    <col min="8198" max="8198" width="6.375" style="1" customWidth="1"/>
    <col min="8199" max="8199" width="6.625" style="1" customWidth="1"/>
    <col min="8200" max="8201" width="5.875" style="1" customWidth="1"/>
    <col min="8202" max="8202" width="7.375" style="1" customWidth="1"/>
    <col min="8203" max="8203" width="6.375" style="1" customWidth="1"/>
    <col min="8204" max="8208" width="9" style="1"/>
    <col min="8209" max="8209" width="14.25" style="1" customWidth="1"/>
    <col min="8210" max="8210" width="9" style="1"/>
    <col min="8211" max="8211" width="11.875" style="1" customWidth="1"/>
    <col min="8212" max="8212" width="14.25" style="1" customWidth="1"/>
    <col min="8213" max="8214" width="9" style="1"/>
    <col min="8215" max="8215" width="17.875" style="1" customWidth="1"/>
    <col min="8216" max="8417" width="9" style="1"/>
    <col min="8418" max="8418" width="8.125" style="1" customWidth="1"/>
    <col min="8419" max="8419" width="19" style="1" customWidth="1"/>
    <col min="8420" max="8420" width="16.625" style="1" customWidth="1"/>
    <col min="8421" max="8421" width="9" style="1"/>
    <col min="8422" max="8422" width="6.25" style="1" customWidth="1"/>
    <col min="8423" max="8423" width="7.625" style="1" customWidth="1"/>
    <col min="8424" max="8424" width="6.625" style="1" customWidth="1"/>
    <col min="8425" max="8425" width="6.5" style="1" customWidth="1"/>
    <col min="8426" max="8426" width="7" style="1" customWidth="1"/>
    <col min="8427" max="8427" width="6.25" style="1" customWidth="1"/>
    <col min="8428" max="8428" width="7" style="1" customWidth="1"/>
    <col min="8429" max="8429" width="6.875" style="1" customWidth="1"/>
    <col min="8430" max="8431" width="8.5" style="1" customWidth="1"/>
    <col min="8432" max="8432" width="7.125" style="1" customWidth="1"/>
    <col min="8433" max="8433" width="7.375" style="1" customWidth="1"/>
    <col min="8434" max="8434" width="6.875" style="1" customWidth="1"/>
    <col min="8435" max="8435" width="6.5" style="1" customWidth="1"/>
    <col min="8436" max="8437" width="6" style="1" customWidth="1"/>
    <col min="8438" max="8438" width="6.125" style="1" customWidth="1"/>
    <col min="8439" max="8439" width="8.125" style="1" customWidth="1"/>
    <col min="8440" max="8440" width="6.625" style="1" customWidth="1"/>
    <col min="8441" max="8441" width="6.125" style="1" customWidth="1"/>
    <col min="8442" max="8442" width="6.5" style="1" customWidth="1"/>
    <col min="8443" max="8443" width="6.875" style="1" customWidth="1"/>
    <col min="8444" max="8444" width="6.125" style="1" customWidth="1"/>
    <col min="8445" max="8445" width="7.625" style="1" customWidth="1"/>
    <col min="8446" max="8446" width="7.375" style="1" customWidth="1"/>
    <col min="8447" max="8447" width="7" style="1" customWidth="1"/>
    <col min="8448" max="8448" width="5.375" style="1" customWidth="1"/>
    <col min="8449" max="8449" width="6" style="1" customWidth="1"/>
    <col min="8450" max="8450" width="4.875" style="1" customWidth="1"/>
    <col min="8451" max="8451" width="6.375" style="1" customWidth="1"/>
    <col min="8452" max="8452" width="7" style="1" customWidth="1"/>
    <col min="8453" max="8453" width="7.25" style="1" customWidth="1"/>
    <col min="8454" max="8454" width="6.375" style="1" customWidth="1"/>
    <col min="8455" max="8455" width="6.625" style="1" customWidth="1"/>
    <col min="8456" max="8457" width="5.875" style="1" customWidth="1"/>
    <col min="8458" max="8458" width="7.375" style="1" customWidth="1"/>
    <col min="8459" max="8459" width="6.375" style="1" customWidth="1"/>
    <col min="8460" max="8464" width="9" style="1"/>
    <col min="8465" max="8465" width="14.25" style="1" customWidth="1"/>
    <col min="8466" max="8466" width="9" style="1"/>
    <col min="8467" max="8467" width="11.875" style="1" customWidth="1"/>
    <col min="8468" max="8468" width="14.25" style="1" customWidth="1"/>
    <col min="8469" max="8470" width="9" style="1"/>
    <col min="8471" max="8471" width="17.875" style="1" customWidth="1"/>
    <col min="8472" max="8673" width="9" style="1"/>
    <col min="8674" max="8674" width="8.125" style="1" customWidth="1"/>
    <col min="8675" max="8675" width="19" style="1" customWidth="1"/>
    <col min="8676" max="8676" width="16.625" style="1" customWidth="1"/>
    <col min="8677" max="8677" width="9" style="1"/>
    <col min="8678" max="8678" width="6.25" style="1" customWidth="1"/>
    <col min="8679" max="8679" width="7.625" style="1" customWidth="1"/>
    <col min="8680" max="8680" width="6.625" style="1" customWidth="1"/>
    <col min="8681" max="8681" width="6.5" style="1" customWidth="1"/>
    <col min="8682" max="8682" width="7" style="1" customWidth="1"/>
    <col min="8683" max="8683" width="6.25" style="1" customWidth="1"/>
    <col min="8684" max="8684" width="7" style="1" customWidth="1"/>
    <col min="8685" max="8685" width="6.875" style="1" customWidth="1"/>
    <col min="8686" max="8687" width="8.5" style="1" customWidth="1"/>
    <col min="8688" max="8688" width="7.125" style="1" customWidth="1"/>
    <col min="8689" max="8689" width="7.375" style="1" customWidth="1"/>
    <col min="8690" max="8690" width="6.875" style="1" customWidth="1"/>
    <col min="8691" max="8691" width="6.5" style="1" customWidth="1"/>
    <col min="8692" max="8693" width="6" style="1" customWidth="1"/>
    <col min="8694" max="8694" width="6.125" style="1" customWidth="1"/>
    <col min="8695" max="8695" width="8.125" style="1" customWidth="1"/>
    <col min="8696" max="8696" width="6.625" style="1" customWidth="1"/>
    <col min="8697" max="8697" width="6.125" style="1" customWidth="1"/>
    <col min="8698" max="8698" width="6.5" style="1" customWidth="1"/>
    <col min="8699" max="8699" width="6.875" style="1" customWidth="1"/>
    <col min="8700" max="8700" width="6.125" style="1" customWidth="1"/>
    <col min="8701" max="8701" width="7.625" style="1" customWidth="1"/>
    <col min="8702" max="8702" width="7.375" style="1" customWidth="1"/>
    <col min="8703" max="8703" width="7" style="1" customWidth="1"/>
    <col min="8704" max="8704" width="5.375" style="1" customWidth="1"/>
    <col min="8705" max="8705" width="6" style="1" customWidth="1"/>
    <col min="8706" max="8706" width="4.875" style="1" customWidth="1"/>
    <col min="8707" max="8707" width="6.375" style="1" customWidth="1"/>
    <col min="8708" max="8708" width="7" style="1" customWidth="1"/>
    <col min="8709" max="8709" width="7.25" style="1" customWidth="1"/>
    <col min="8710" max="8710" width="6.375" style="1" customWidth="1"/>
    <col min="8711" max="8711" width="6.625" style="1" customWidth="1"/>
    <col min="8712" max="8713" width="5.875" style="1" customWidth="1"/>
    <col min="8714" max="8714" width="7.375" style="1" customWidth="1"/>
    <col min="8715" max="8715" width="6.375" style="1" customWidth="1"/>
    <col min="8716" max="8720" width="9" style="1"/>
    <col min="8721" max="8721" width="14.25" style="1" customWidth="1"/>
    <col min="8722" max="8722" width="9" style="1"/>
    <col min="8723" max="8723" width="11.875" style="1" customWidth="1"/>
    <col min="8724" max="8724" width="14.25" style="1" customWidth="1"/>
    <col min="8725" max="8726" width="9" style="1"/>
    <col min="8727" max="8727" width="17.875" style="1" customWidth="1"/>
    <col min="8728" max="8929" width="9" style="1"/>
    <col min="8930" max="8930" width="8.125" style="1" customWidth="1"/>
    <col min="8931" max="8931" width="19" style="1" customWidth="1"/>
    <col min="8932" max="8932" width="16.625" style="1" customWidth="1"/>
    <col min="8933" max="8933" width="9" style="1"/>
    <col min="8934" max="8934" width="6.25" style="1" customWidth="1"/>
    <col min="8935" max="8935" width="7.625" style="1" customWidth="1"/>
    <col min="8936" max="8936" width="6.625" style="1" customWidth="1"/>
    <col min="8937" max="8937" width="6.5" style="1" customWidth="1"/>
    <col min="8938" max="8938" width="7" style="1" customWidth="1"/>
    <col min="8939" max="8939" width="6.25" style="1" customWidth="1"/>
    <col min="8940" max="8940" width="7" style="1" customWidth="1"/>
    <col min="8941" max="8941" width="6.875" style="1" customWidth="1"/>
    <col min="8942" max="8943" width="8.5" style="1" customWidth="1"/>
    <col min="8944" max="8944" width="7.125" style="1" customWidth="1"/>
    <col min="8945" max="8945" width="7.375" style="1" customWidth="1"/>
    <col min="8946" max="8946" width="6.875" style="1" customWidth="1"/>
    <col min="8947" max="8947" width="6.5" style="1" customWidth="1"/>
    <col min="8948" max="8949" width="6" style="1" customWidth="1"/>
    <col min="8950" max="8950" width="6.125" style="1" customWidth="1"/>
    <col min="8951" max="8951" width="8.125" style="1" customWidth="1"/>
    <col min="8952" max="8952" width="6.625" style="1" customWidth="1"/>
    <col min="8953" max="8953" width="6.125" style="1" customWidth="1"/>
    <col min="8954" max="8954" width="6.5" style="1" customWidth="1"/>
    <col min="8955" max="8955" width="6.875" style="1" customWidth="1"/>
    <col min="8956" max="8956" width="6.125" style="1" customWidth="1"/>
    <col min="8957" max="8957" width="7.625" style="1" customWidth="1"/>
    <col min="8958" max="8958" width="7.375" style="1" customWidth="1"/>
    <col min="8959" max="8959" width="7" style="1" customWidth="1"/>
    <col min="8960" max="8960" width="5.375" style="1" customWidth="1"/>
    <col min="8961" max="8961" width="6" style="1" customWidth="1"/>
    <col min="8962" max="8962" width="4.875" style="1" customWidth="1"/>
    <col min="8963" max="8963" width="6.375" style="1" customWidth="1"/>
    <col min="8964" max="8964" width="7" style="1" customWidth="1"/>
    <col min="8965" max="8965" width="7.25" style="1" customWidth="1"/>
    <col min="8966" max="8966" width="6.375" style="1" customWidth="1"/>
    <col min="8967" max="8967" width="6.625" style="1" customWidth="1"/>
    <col min="8968" max="8969" width="5.875" style="1" customWidth="1"/>
    <col min="8970" max="8970" width="7.375" style="1" customWidth="1"/>
    <col min="8971" max="8971" width="6.375" style="1" customWidth="1"/>
    <col min="8972" max="8976" width="9" style="1"/>
    <col min="8977" max="8977" width="14.25" style="1" customWidth="1"/>
    <col min="8978" max="8978" width="9" style="1"/>
    <col min="8979" max="8979" width="11.875" style="1" customWidth="1"/>
    <col min="8980" max="8980" width="14.25" style="1" customWidth="1"/>
    <col min="8981" max="8982" width="9" style="1"/>
    <col min="8983" max="8983" width="17.875" style="1" customWidth="1"/>
    <col min="8984" max="9185" width="9" style="1"/>
    <col min="9186" max="9186" width="8.125" style="1" customWidth="1"/>
    <col min="9187" max="9187" width="19" style="1" customWidth="1"/>
    <col min="9188" max="9188" width="16.625" style="1" customWidth="1"/>
    <col min="9189" max="9189" width="9" style="1"/>
    <col min="9190" max="9190" width="6.25" style="1" customWidth="1"/>
    <col min="9191" max="9191" width="7.625" style="1" customWidth="1"/>
    <col min="9192" max="9192" width="6.625" style="1" customWidth="1"/>
    <col min="9193" max="9193" width="6.5" style="1" customWidth="1"/>
    <col min="9194" max="9194" width="7" style="1" customWidth="1"/>
    <col min="9195" max="9195" width="6.25" style="1" customWidth="1"/>
    <col min="9196" max="9196" width="7" style="1" customWidth="1"/>
    <col min="9197" max="9197" width="6.875" style="1" customWidth="1"/>
    <col min="9198" max="9199" width="8.5" style="1" customWidth="1"/>
    <col min="9200" max="9200" width="7.125" style="1" customWidth="1"/>
    <col min="9201" max="9201" width="7.375" style="1" customWidth="1"/>
    <col min="9202" max="9202" width="6.875" style="1" customWidth="1"/>
    <col min="9203" max="9203" width="6.5" style="1" customWidth="1"/>
    <col min="9204" max="9205" width="6" style="1" customWidth="1"/>
    <col min="9206" max="9206" width="6.125" style="1" customWidth="1"/>
    <col min="9207" max="9207" width="8.125" style="1" customWidth="1"/>
    <col min="9208" max="9208" width="6.625" style="1" customWidth="1"/>
    <col min="9209" max="9209" width="6.125" style="1" customWidth="1"/>
    <col min="9210" max="9210" width="6.5" style="1" customWidth="1"/>
    <col min="9211" max="9211" width="6.875" style="1" customWidth="1"/>
    <col min="9212" max="9212" width="6.125" style="1" customWidth="1"/>
    <col min="9213" max="9213" width="7.625" style="1" customWidth="1"/>
    <col min="9214" max="9214" width="7.375" style="1" customWidth="1"/>
    <col min="9215" max="9215" width="7" style="1" customWidth="1"/>
    <col min="9216" max="9216" width="5.375" style="1" customWidth="1"/>
    <col min="9217" max="9217" width="6" style="1" customWidth="1"/>
    <col min="9218" max="9218" width="4.875" style="1" customWidth="1"/>
    <col min="9219" max="9219" width="6.375" style="1" customWidth="1"/>
    <col min="9220" max="9220" width="7" style="1" customWidth="1"/>
    <col min="9221" max="9221" width="7.25" style="1" customWidth="1"/>
    <col min="9222" max="9222" width="6.375" style="1" customWidth="1"/>
    <col min="9223" max="9223" width="6.625" style="1" customWidth="1"/>
    <col min="9224" max="9225" width="5.875" style="1" customWidth="1"/>
    <col min="9226" max="9226" width="7.375" style="1" customWidth="1"/>
    <col min="9227" max="9227" width="6.375" style="1" customWidth="1"/>
    <col min="9228" max="9232" width="9" style="1"/>
    <col min="9233" max="9233" width="14.25" style="1" customWidth="1"/>
    <col min="9234" max="9234" width="9" style="1"/>
    <col min="9235" max="9235" width="11.875" style="1" customWidth="1"/>
    <col min="9236" max="9236" width="14.25" style="1" customWidth="1"/>
    <col min="9237" max="9238" width="9" style="1"/>
    <col min="9239" max="9239" width="17.875" style="1" customWidth="1"/>
    <col min="9240" max="9441" width="9" style="1"/>
    <col min="9442" max="9442" width="8.125" style="1" customWidth="1"/>
    <col min="9443" max="9443" width="19" style="1" customWidth="1"/>
    <col min="9444" max="9444" width="16.625" style="1" customWidth="1"/>
    <col min="9445" max="9445" width="9" style="1"/>
    <col min="9446" max="9446" width="6.25" style="1" customWidth="1"/>
    <col min="9447" max="9447" width="7.625" style="1" customWidth="1"/>
    <col min="9448" max="9448" width="6.625" style="1" customWidth="1"/>
    <col min="9449" max="9449" width="6.5" style="1" customWidth="1"/>
    <col min="9450" max="9450" width="7" style="1" customWidth="1"/>
    <col min="9451" max="9451" width="6.25" style="1" customWidth="1"/>
    <col min="9452" max="9452" width="7" style="1" customWidth="1"/>
    <col min="9453" max="9453" width="6.875" style="1" customWidth="1"/>
    <col min="9454" max="9455" width="8.5" style="1" customWidth="1"/>
    <col min="9456" max="9456" width="7.125" style="1" customWidth="1"/>
    <col min="9457" max="9457" width="7.375" style="1" customWidth="1"/>
    <col min="9458" max="9458" width="6.875" style="1" customWidth="1"/>
    <col min="9459" max="9459" width="6.5" style="1" customWidth="1"/>
    <col min="9460" max="9461" width="6" style="1" customWidth="1"/>
    <col min="9462" max="9462" width="6.125" style="1" customWidth="1"/>
    <col min="9463" max="9463" width="8.125" style="1" customWidth="1"/>
    <col min="9464" max="9464" width="6.625" style="1" customWidth="1"/>
    <col min="9465" max="9465" width="6.125" style="1" customWidth="1"/>
    <col min="9466" max="9466" width="6.5" style="1" customWidth="1"/>
    <col min="9467" max="9467" width="6.875" style="1" customWidth="1"/>
    <col min="9468" max="9468" width="6.125" style="1" customWidth="1"/>
    <col min="9469" max="9469" width="7.625" style="1" customWidth="1"/>
    <col min="9470" max="9470" width="7.375" style="1" customWidth="1"/>
    <col min="9471" max="9471" width="7" style="1" customWidth="1"/>
    <col min="9472" max="9472" width="5.375" style="1" customWidth="1"/>
    <col min="9473" max="9473" width="6" style="1" customWidth="1"/>
    <col min="9474" max="9474" width="4.875" style="1" customWidth="1"/>
    <col min="9475" max="9475" width="6.375" style="1" customWidth="1"/>
    <col min="9476" max="9476" width="7" style="1" customWidth="1"/>
    <col min="9477" max="9477" width="7.25" style="1" customWidth="1"/>
    <col min="9478" max="9478" width="6.375" style="1" customWidth="1"/>
    <col min="9479" max="9479" width="6.625" style="1" customWidth="1"/>
    <col min="9480" max="9481" width="5.875" style="1" customWidth="1"/>
    <col min="9482" max="9482" width="7.375" style="1" customWidth="1"/>
    <col min="9483" max="9483" width="6.375" style="1" customWidth="1"/>
    <col min="9484" max="9488" width="9" style="1"/>
    <col min="9489" max="9489" width="14.25" style="1" customWidth="1"/>
    <col min="9490" max="9490" width="9" style="1"/>
    <col min="9491" max="9491" width="11.875" style="1" customWidth="1"/>
    <col min="9492" max="9492" width="14.25" style="1" customWidth="1"/>
    <col min="9493" max="9494" width="9" style="1"/>
    <col min="9495" max="9495" width="17.875" style="1" customWidth="1"/>
    <col min="9496" max="9697" width="9" style="1"/>
    <col min="9698" max="9698" width="8.125" style="1" customWidth="1"/>
    <col min="9699" max="9699" width="19" style="1" customWidth="1"/>
    <col min="9700" max="9700" width="16.625" style="1" customWidth="1"/>
    <col min="9701" max="9701" width="9" style="1"/>
    <col min="9702" max="9702" width="6.25" style="1" customWidth="1"/>
    <col min="9703" max="9703" width="7.625" style="1" customWidth="1"/>
    <col min="9704" max="9704" width="6.625" style="1" customWidth="1"/>
    <col min="9705" max="9705" width="6.5" style="1" customWidth="1"/>
    <col min="9706" max="9706" width="7" style="1" customWidth="1"/>
    <col min="9707" max="9707" width="6.25" style="1" customWidth="1"/>
    <col min="9708" max="9708" width="7" style="1" customWidth="1"/>
    <col min="9709" max="9709" width="6.875" style="1" customWidth="1"/>
    <col min="9710" max="9711" width="8.5" style="1" customWidth="1"/>
    <col min="9712" max="9712" width="7.125" style="1" customWidth="1"/>
    <col min="9713" max="9713" width="7.375" style="1" customWidth="1"/>
    <col min="9714" max="9714" width="6.875" style="1" customWidth="1"/>
    <col min="9715" max="9715" width="6.5" style="1" customWidth="1"/>
    <col min="9716" max="9717" width="6" style="1" customWidth="1"/>
    <col min="9718" max="9718" width="6.125" style="1" customWidth="1"/>
    <col min="9719" max="9719" width="8.125" style="1" customWidth="1"/>
    <col min="9720" max="9720" width="6.625" style="1" customWidth="1"/>
    <col min="9721" max="9721" width="6.125" style="1" customWidth="1"/>
    <col min="9722" max="9722" width="6.5" style="1" customWidth="1"/>
    <col min="9723" max="9723" width="6.875" style="1" customWidth="1"/>
    <col min="9724" max="9724" width="6.125" style="1" customWidth="1"/>
    <col min="9725" max="9725" width="7.625" style="1" customWidth="1"/>
    <col min="9726" max="9726" width="7.375" style="1" customWidth="1"/>
    <col min="9727" max="9727" width="7" style="1" customWidth="1"/>
    <col min="9728" max="9728" width="5.375" style="1" customWidth="1"/>
    <col min="9729" max="9729" width="6" style="1" customWidth="1"/>
    <col min="9730" max="9730" width="4.875" style="1" customWidth="1"/>
    <col min="9731" max="9731" width="6.375" style="1" customWidth="1"/>
    <col min="9732" max="9732" width="7" style="1" customWidth="1"/>
    <col min="9733" max="9733" width="7.25" style="1" customWidth="1"/>
    <col min="9734" max="9734" width="6.375" style="1" customWidth="1"/>
    <col min="9735" max="9735" width="6.625" style="1" customWidth="1"/>
    <col min="9736" max="9737" width="5.875" style="1" customWidth="1"/>
    <col min="9738" max="9738" width="7.375" style="1" customWidth="1"/>
    <col min="9739" max="9739" width="6.375" style="1" customWidth="1"/>
    <col min="9740" max="9744" width="9" style="1"/>
    <col min="9745" max="9745" width="14.25" style="1" customWidth="1"/>
    <col min="9746" max="9746" width="9" style="1"/>
    <col min="9747" max="9747" width="11.875" style="1" customWidth="1"/>
    <col min="9748" max="9748" width="14.25" style="1" customWidth="1"/>
    <col min="9749" max="9750" width="9" style="1"/>
    <col min="9751" max="9751" width="17.875" style="1" customWidth="1"/>
    <col min="9752" max="9953" width="9" style="1"/>
    <col min="9954" max="9954" width="8.125" style="1" customWidth="1"/>
    <col min="9955" max="9955" width="19" style="1" customWidth="1"/>
    <col min="9956" max="9956" width="16.625" style="1" customWidth="1"/>
    <col min="9957" max="9957" width="9" style="1"/>
    <col min="9958" max="9958" width="6.25" style="1" customWidth="1"/>
    <col min="9959" max="9959" width="7.625" style="1" customWidth="1"/>
    <col min="9960" max="9960" width="6.625" style="1" customWidth="1"/>
    <col min="9961" max="9961" width="6.5" style="1" customWidth="1"/>
    <col min="9962" max="9962" width="7" style="1" customWidth="1"/>
    <col min="9963" max="9963" width="6.25" style="1" customWidth="1"/>
    <col min="9964" max="9964" width="7" style="1" customWidth="1"/>
    <col min="9965" max="9965" width="6.875" style="1" customWidth="1"/>
    <col min="9966" max="9967" width="8.5" style="1" customWidth="1"/>
    <col min="9968" max="9968" width="7.125" style="1" customWidth="1"/>
    <col min="9969" max="9969" width="7.375" style="1" customWidth="1"/>
    <col min="9970" max="9970" width="6.875" style="1" customWidth="1"/>
    <col min="9971" max="9971" width="6.5" style="1" customWidth="1"/>
    <col min="9972" max="9973" width="6" style="1" customWidth="1"/>
    <col min="9974" max="9974" width="6.125" style="1" customWidth="1"/>
    <col min="9975" max="9975" width="8.125" style="1" customWidth="1"/>
    <col min="9976" max="9976" width="6.625" style="1" customWidth="1"/>
    <col min="9977" max="9977" width="6.125" style="1" customWidth="1"/>
    <col min="9978" max="9978" width="6.5" style="1" customWidth="1"/>
    <col min="9979" max="9979" width="6.875" style="1" customWidth="1"/>
    <col min="9980" max="9980" width="6.125" style="1" customWidth="1"/>
    <col min="9981" max="9981" width="7.625" style="1" customWidth="1"/>
    <col min="9982" max="9982" width="7.375" style="1" customWidth="1"/>
    <col min="9983" max="9983" width="7" style="1" customWidth="1"/>
    <col min="9984" max="9984" width="5.375" style="1" customWidth="1"/>
    <col min="9985" max="9985" width="6" style="1" customWidth="1"/>
    <col min="9986" max="9986" width="4.875" style="1" customWidth="1"/>
    <col min="9987" max="9987" width="6.375" style="1" customWidth="1"/>
    <col min="9988" max="9988" width="7" style="1" customWidth="1"/>
    <col min="9989" max="9989" width="7.25" style="1" customWidth="1"/>
    <col min="9990" max="9990" width="6.375" style="1" customWidth="1"/>
    <col min="9991" max="9991" width="6.625" style="1" customWidth="1"/>
    <col min="9992" max="9993" width="5.875" style="1" customWidth="1"/>
    <col min="9994" max="9994" width="7.375" style="1" customWidth="1"/>
    <col min="9995" max="9995" width="6.375" style="1" customWidth="1"/>
    <col min="9996" max="10000" width="9" style="1"/>
    <col min="10001" max="10001" width="14.25" style="1" customWidth="1"/>
    <col min="10002" max="10002" width="9" style="1"/>
    <col min="10003" max="10003" width="11.875" style="1" customWidth="1"/>
    <col min="10004" max="10004" width="14.25" style="1" customWidth="1"/>
    <col min="10005" max="10006" width="9" style="1"/>
    <col min="10007" max="10007" width="17.875" style="1" customWidth="1"/>
    <col min="10008" max="10209" width="9" style="1"/>
    <col min="10210" max="10210" width="8.125" style="1" customWidth="1"/>
    <col min="10211" max="10211" width="19" style="1" customWidth="1"/>
    <col min="10212" max="10212" width="16.625" style="1" customWidth="1"/>
    <col min="10213" max="10213" width="9" style="1"/>
    <col min="10214" max="10214" width="6.25" style="1" customWidth="1"/>
    <col min="10215" max="10215" width="7.625" style="1" customWidth="1"/>
    <col min="10216" max="10216" width="6.625" style="1" customWidth="1"/>
    <col min="10217" max="10217" width="6.5" style="1" customWidth="1"/>
    <col min="10218" max="10218" width="7" style="1" customWidth="1"/>
    <col min="10219" max="10219" width="6.25" style="1" customWidth="1"/>
    <col min="10220" max="10220" width="7" style="1" customWidth="1"/>
    <col min="10221" max="10221" width="6.875" style="1" customWidth="1"/>
    <col min="10222" max="10223" width="8.5" style="1" customWidth="1"/>
    <col min="10224" max="10224" width="7.125" style="1" customWidth="1"/>
    <col min="10225" max="10225" width="7.375" style="1" customWidth="1"/>
    <col min="10226" max="10226" width="6.875" style="1" customWidth="1"/>
    <col min="10227" max="10227" width="6.5" style="1" customWidth="1"/>
    <col min="10228" max="10229" width="6" style="1" customWidth="1"/>
    <col min="10230" max="10230" width="6.125" style="1" customWidth="1"/>
    <col min="10231" max="10231" width="8.125" style="1" customWidth="1"/>
    <col min="10232" max="10232" width="6.625" style="1" customWidth="1"/>
    <col min="10233" max="10233" width="6.125" style="1" customWidth="1"/>
    <col min="10234" max="10234" width="6.5" style="1" customWidth="1"/>
    <col min="10235" max="10235" width="6.875" style="1" customWidth="1"/>
    <col min="10236" max="10236" width="6.125" style="1" customWidth="1"/>
    <col min="10237" max="10237" width="7.625" style="1" customWidth="1"/>
    <col min="10238" max="10238" width="7.375" style="1" customWidth="1"/>
    <col min="10239" max="10239" width="7" style="1" customWidth="1"/>
    <col min="10240" max="10240" width="5.375" style="1" customWidth="1"/>
    <col min="10241" max="10241" width="6" style="1" customWidth="1"/>
    <col min="10242" max="10242" width="4.875" style="1" customWidth="1"/>
    <col min="10243" max="10243" width="6.375" style="1" customWidth="1"/>
    <col min="10244" max="10244" width="7" style="1" customWidth="1"/>
    <col min="10245" max="10245" width="7.25" style="1" customWidth="1"/>
    <col min="10246" max="10246" width="6.375" style="1" customWidth="1"/>
    <col min="10247" max="10247" width="6.625" style="1" customWidth="1"/>
    <col min="10248" max="10249" width="5.875" style="1" customWidth="1"/>
    <col min="10250" max="10250" width="7.375" style="1" customWidth="1"/>
    <col min="10251" max="10251" width="6.375" style="1" customWidth="1"/>
    <col min="10252" max="10256" width="9" style="1"/>
    <col min="10257" max="10257" width="14.25" style="1" customWidth="1"/>
    <col min="10258" max="10258" width="9" style="1"/>
    <col min="10259" max="10259" width="11.875" style="1" customWidth="1"/>
    <col min="10260" max="10260" width="14.25" style="1" customWidth="1"/>
    <col min="10261" max="10262" width="9" style="1"/>
    <col min="10263" max="10263" width="17.875" style="1" customWidth="1"/>
    <col min="10264" max="10465" width="9" style="1"/>
    <col min="10466" max="10466" width="8.125" style="1" customWidth="1"/>
    <col min="10467" max="10467" width="19" style="1" customWidth="1"/>
    <col min="10468" max="10468" width="16.625" style="1" customWidth="1"/>
    <col min="10469" max="10469" width="9" style="1"/>
    <col min="10470" max="10470" width="6.25" style="1" customWidth="1"/>
    <col min="10471" max="10471" width="7.625" style="1" customWidth="1"/>
    <col min="10472" max="10472" width="6.625" style="1" customWidth="1"/>
    <col min="10473" max="10473" width="6.5" style="1" customWidth="1"/>
    <col min="10474" max="10474" width="7" style="1" customWidth="1"/>
    <col min="10475" max="10475" width="6.25" style="1" customWidth="1"/>
    <col min="10476" max="10476" width="7" style="1" customWidth="1"/>
    <col min="10477" max="10477" width="6.875" style="1" customWidth="1"/>
    <col min="10478" max="10479" width="8.5" style="1" customWidth="1"/>
    <col min="10480" max="10480" width="7.125" style="1" customWidth="1"/>
    <col min="10481" max="10481" width="7.375" style="1" customWidth="1"/>
    <col min="10482" max="10482" width="6.875" style="1" customWidth="1"/>
    <col min="10483" max="10483" width="6.5" style="1" customWidth="1"/>
    <col min="10484" max="10485" width="6" style="1" customWidth="1"/>
    <col min="10486" max="10486" width="6.125" style="1" customWidth="1"/>
    <col min="10487" max="10487" width="8.125" style="1" customWidth="1"/>
    <col min="10488" max="10488" width="6.625" style="1" customWidth="1"/>
    <col min="10489" max="10489" width="6.125" style="1" customWidth="1"/>
    <col min="10490" max="10490" width="6.5" style="1" customWidth="1"/>
    <col min="10491" max="10491" width="6.875" style="1" customWidth="1"/>
    <col min="10492" max="10492" width="6.125" style="1" customWidth="1"/>
    <col min="10493" max="10493" width="7.625" style="1" customWidth="1"/>
    <col min="10494" max="10494" width="7.375" style="1" customWidth="1"/>
    <col min="10495" max="10495" width="7" style="1" customWidth="1"/>
    <col min="10496" max="10496" width="5.375" style="1" customWidth="1"/>
    <col min="10497" max="10497" width="6" style="1" customWidth="1"/>
    <col min="10498" max="10498" width="4.875" style="1" customWidth="1"/>
    <col min="10499" max="10499" width="6.375" style="1" customWidth="1"/>
    <col min="10500" max="10500" width="7" style="1" customWidth="1"/>
    <col min="10501" max="10501" width="7.25" style="1" customWidth="1"/>
    <col min="10502" max="10502" width="6.375" style="1" customWidth="1"/>
    <col min="10503" max="10503" width="6.625" style="1" customWidth="1"/>
    <col min="10504" max="10505" width="5.875" style="1" customWidth="1"/>
    <col min="10506" max="10506" width="7.375" style="1" customWidth="1"/>
    <col min="10507" max="10507" width="6.375" style="1" customWidth="1"/>
    <col min="10508" max="10512" width="9" style="1"/>
    <col min="10513" max="10513" width="14.25" style="1" customWidth="1"/>
    <col min="10514" max="10514" width="9" style="1"/>
    <col min="10515" max="10515" width="11.875" style="1" customWidth="1"/>
    <col min="10516" max="10516" width="14.25" style="1" customWidth="1"/>
    <col min="10517" max="10518" width="9" style="1"/>
    <col min="10519" max="10519" width="17.875" style="1" customWidth="1"/>
    <col min="10520" max="10721" width="9" style="1"/>
    <col min="10722" max="10722" width="8.125" style="1" customWidth="1"/>
    <col min="10723" max="10723" width="19" style="1" customWidth="1"/>
    <col min="10724" max="10724" width="16.625" style="1" customWidth="1"/>
    <col min="10725" max="10725" width="9" style="1"/>
    <col min="10726" max="10726" width="6.25" style="1" customWidth="1"/>
    <col min="10727" max="10727" width="7.625" style="1" customWidth="1"/>
    <col min="10728" max="10728" width="6.625" style="1" customWidth="1"/>
    <col min="10729" max="10729" width="6.5" style="1" customWidth="1"/>
    <col min="10730" max="10730" width="7" style="1" customWidth="1"/>
    <col min="10731" max="10731" width="6.25" style="1" customWidth="1"/>
    <col min="10732" max="10732" width="7" style="1" customWidth="1"/>
    <col min="10733" max="10733" width="6.875" style="1" customWidth="1"/>
    <col min="10734" max="10735" width="8.5" style="1" customWidth="1"/>
    <col min="10736" max="10736" width="7.125" style="1" customWidth="1"/>
    <col min="10737" max="10737" width="7.375" style="1" customWidth="1"/>
    <col min="10738" max="10738" width="6.875" style="1" customWidth="1"/>
    <col min="10739" max="10739" width="6.5" style="1" customWidth="1"/>
    <col min="10740" max="10741" width="6" style="1" customWidth="1"/>
    <col min="10742" max="10742" width="6.125" style="1" customWidth="1"/>
    <col min="10743" max="10743" width="8.125" style="1" customWidth="1"/>
    <col min="10744" max="10744" width="6.625" style="1" customWidth="1"/>
    <col min="10745" max="10745" width="6.125" style="1" customWidth="1"/>
    <col min="10746" max="10746" width="6.5" style="1" customWidth="1"/>
    <col min="10747" max="10747" width="6.875" style="1" customWidth="1"/>
    <col min="10748" max="10748" width="6.125" style="1" customWidth="1"/>
    <col min="10749" max="10749" width="7.625" style="1" customWidth="1"/>
    <col min="10750" max="10750" width="7.375" style="1" customWidth="1"/>
    <col min="10751" max="10751" width="7" style="1" customWidth="1"/>
    <col min="10752" max="10752" width="5.375" style="1" customWidth="1"/>
    <col min="10753" max="10753" width="6" style="1" customWidth="1"/>
    <col min="10754" max="10754" width="4.875" style="1" customWidth="1"/>
    <col min="10755" max="10755" width="6.375" style="1" customWidth="1"/>
    <col min="10756" max="10756" width="7" style="1" customWidth="1"/>
    <col min="10757" max="10757" width="7.25" style="1" customWidth="1"/>
    <col min="10758" max="10758" width="6.375" style="1" customWidth="1"/>
    <col min="10759" max="10759" width="6.625" style="1" customWidth="1"/>
    <col min="10760" max="10761" width="5.875" style="1" customWidth="1"/>
    <col min="10762" max="10762" width="7.375" style="1" customWidth="1"/>
    <col min="10763" max="10763" width="6.375" style="1" customWidth="1"/>
    <col min="10764" max="10768" width="9" style="1"/>
    <col min="10769" max="10769" width="14.25" style="1" customWidth="1"/>
    <col min="10770" max="10770" width="9" style="1"/>
    <col min="10771" max="10771" width="11.875" style="1" customWidth="1"/>
    <col min="10772" max="10772" width="14.25" style="1" customWidth="1"/>
    <col min="10773" max="10774" width="9" style="1"/>
    <col min="10775" max="10775" width="17.875" style="1" customWidth="1"/>
    <col min="10776" max="10977" width="9" style="1"/>
    <col min="10978" max="10978" width="8.125" style="1" customWidth="1"/>
    <col min="10979" max="10979" width="19" style="1" customWidth="1"/>
    <col min="10980" max="10980" width="16.625" style="1" customWidth="1"/>
    <col min="10981" max="10981" width="9" style="1"/>
    <col min="10982" max="10982" width="6.25" style="1" customWidth="1"/>
    <col min="10983" max="10983" width="7.625" style="1" customWidth="1"/>
    <col min="10984" max="10984" width="6.625" style="1" customWidth="1"/>
    <col min="10985" max="10985" width="6.5" style="1" customWidth="1"/>
    <col min="10986" max="10986" width="7" style="1" customWidth="1"/>
    <col min="10987" max="10987" width="6.25" style="1" customWidth="1"/>
    <col min="10988" max="10988" width="7" style="1" customWidth="1"/>
    <col min="10989" max="10989" width="6.875" style="1" customWidth="1"/>
    <col min="10990" max="10991" width="8.5" style="1" customWidth="1"/>
    <col min="10992" max="10992" width="7.125" style="1" customWidth="1"/>
    <col min="10993" max="10993" width="7.375" style="1" customWidth="1"/>
    <col min="10994" max="10994" width="6.875" style="1" customWidth="1"/>
    <col min="10995" max="10995" width="6.5" style="1" customWidth="1"/>
    <col min="10996" max="10997" width="6" style="1" customWidth="1"/>
    <col min="10998" max="10998" width="6.125" style="1" customWidth="1"/>
    <col min="10999" max="10999" width="8.125" style="1" customWidth="1"/>
    <col min="11000" max="11000" width="6.625" style="1" customWidth="1"/>
    <col min="11001" max="11001" width="6.125" style="1" customWidth="1"/>
    <col min="11002" max="11002" width="6.5" style="1" customWidth="1"/>
    <col min="11003" max="11003" width="6.875" style="1" customWidth="1"/>
    <col min="11004" max="11004" width="6.125" style="1" customWidth="1"/>
    <col min="11005" max="11005" width="7.625" style="1" customWidth="1"/>
    <col min="11006" max="11006" width="7.375" style="1" customWidth="1"/>
    <col min="11007" max="11007" width="7" style="1" customWidth="1"/>
    <col min="11008" max="11008" width="5.375" style="1" customWidth="1"/>
    <col min="11009" max="11009" width="6" style="1" customWidth="1"/>
    <col min="11010" max="11010" width="4.875" style="1" customWidth="1"/>
    <col min="11011" max="11011" width="6.375" style="1" customWidth="1"/>
    <col min="11012" max="11012" width="7" style="1" customWidth="1"/>
    <col min="11013" max="11013" width="7.25" style="1" customWidth="1"/>
    <col min="11014" max="11014" width="6.375" style="1" customWidth="1"/>
    <col min="11015" max="11015" width="6.625" style="1" customWidth="1"/>
    <col min="11016" max="11017" width="5.875" style="1" customWidth="1"/>
    <col min="11018" max="11018" width="7.375" style="1" customWidth="1"/>
    <col min="11019" max="11019" width="6.375" style="1" customWidth="1"/>
    <col min="11020" max="11024" width="9" style="1"/>
    <col min="11025" max="11025" width="14.25" style="1" customWidth="1"/>
    <col min="11026" max="11026" width="9" style="1"/>
    <col min="11027" max="11027" width="11.875" style="1" customWidth="1"/>
    <col min="11028" max="11028" width="14.25" style="1" customWidth="1"/>
    <col min="11029" max="11030" width="9" style="1"/>
    <col min="11031" max="11031" width="17.875" style="1" customWidth="1"/>
    <col min="11032" max="11233" width="9" style="1"/>
    <col min="11234" max="11234" width="8.125" style="1" customWidth="1"/>
    <col min="11235" max="11235" width="19" style="1" customWidth="1"/>
    <col min="11236" max="11236" width="16.625" style="1" customWidth="1"/>
    <col min="11237" max="11237" width="9" style="1"/>
    <col min="11238" max="11238" width="6.25" style="1" customWidth="1"/>
    <col min="11239" max="11239" width="7.625" style="1" customWidth="1"/>
    <col min="11240" max="11240" width="6.625" style="1" customWidth="1"/>
    <col min="11241" max="11241" width="6.5" style="1" customWidth="1"/>
    <col min="11242" max="11242" width="7" style="1" customWidth="1"/>
    <col min="11243" max="11243" width="6.25" style="1" customWidth="1"/>
    <col min="11244" max="11244" width="7" style="1" customWidth="1"/>
    <col min="11245" max="11245" width="6.875" style="1" customWidth="1"/>
    <col min="11246" max="11247" width="8.5" style="1" customWidth="1"/>
    <col min="11248" max="11248" width="7.125" style="1" customWidth="1"/>
    <col min="11249" max="11249" width="7.375" style="1" customWidth="1"/>
    <col min="11250" max="11250" width="6.875" style="1" customWidth="1"/>
    <col min="11251" max="11251" width="6.5" style="1" customWidth="1"/>
    <col min="11252" max="11253" width="6" style="1" customWidth="1"/>
    <col min="11254" max="11254" width="6.125" style="1" customWidth="1"/>
    <col min="11255" max="11255" width="8.125" style="1" customWidth="1"/>
    <col min="11256" max="11256" width="6.625" style="1" customWidth="1"/>
    <col min="11257" max="11257" width="6.125" style="1" customWidth="1"/>
    <col min="11258" max="11258" width="6.5" style="1" customWidth="1"/>
    <col min="11259" max="11259" width="6.875" style="1" customWidth="1"/>
    <col min="11260" max="11260" width="6.125" style="1" customWidth="1"/>
    <col min="11261" max="11261" width="7.625" style="1" customWidth="1"/>
    <col min="11262" max="11262" width="7.375" style="1" customWidth="1"/>
    <col min="11263" max="11263" width="7" style="1" customWidth="1"/>
    <col min="11264" max="11264" width="5.375" style="1" customWidth="1"/>
    <col min="11265" max="11265" width="6" style="1" customWidth="1"/>
    <col min="11266" max="11266" width="4.875" style="1" customWidth="1"/>
    <col min="11267" max="11267" width="6.375" style="1" customWidth="1"/>
    <col min="11268" max="11268" width="7" style="1" customWidth="1"/>
    <col min="11269" max="11269" width="7.25" style="1" customWidth="1"/>
    <col min="11270" max="11270" width="6.375" style="1" customWidth="1"/>
    <col min="11271" max="11271" width="6.625" style="1" customWidth="1"/>
    <col min="11272" max="11273" width="5.875" style="1" customWidth="1"/>
    <col min="11274" max="11274" width="7.375" style="1" customWidth="1"/>
    <col min="11275" max="11275" width="6.375" style="1" customWidth="1"/>
    <col min="11276" max="11280" width="9" style="1"/>
    <col min="11281" max="11281" width="14.25" style="1" customWidth="1"/>
    <col min="11282" max="11282" width="9" style="1"/>
    <col min="11283" max="11283" width="11.875" style="1" customWidth="1"/>
    <col min="11284" max="11284" width="14.25" style="1" customWidth="1"/>
    <col min="11285" max="11286" width="9" style="1"/>
    <col min="11287" max="11287" width="17.875" style="1" customWidth="1"/>
    <col min="11288" max="11489" width="9" style="1"/>
    <col min="11490" max="11490" width="8.125" style="1" customWidth="1"/>
    <col min="11491" max="11491" width="19" style="1" customWidth="1"/>
    <col min="11492" max="11492" width="16.625" style="1" customWidth="1"/>
    <col min="11493" max="11493" width="9" style="1"/>
    <col min="11494" max="11494" width="6.25" style="1" customWidth="1"/>
    <col min="11495" max="11495" width="7.625" style="1" customWidth="1"/>
    <col min="11496" max="11496" width="6.625" style="1" customWidth="1"/>
    <col min="11497" max="11497" width="6.5" style="1" customWidth="1"/>
    <col min="11498" max="11498" width="7" style="1" customWidth="1"/>
    <col min="11499" max="11499" width="6.25" style="1" customWidth="1"/>
    <col min="11500" max="11500" width="7" style="1" customWidth="1"/>
    <col min="11501" max="11501" width="6.875" style="1" customWidth="1"/>
    <col min="11502" max="11503" width="8.5" style="1" customWidth="1"/>
    <col min="11504" max="11504" width="7.125" style="1" customWidth="1"/>
    <col min="11505" max="11505" width="7.375" style="1" customWidth="1"/>
    <col min="11506" max="11506" width="6.875" style="1" customWidth="1"/>
    <col min="11507" max="11507" width="6.5" style="1" customWidth="1"/>
    <col min="11508" max="11509" width="6" style="1" customWidth="1"/>
    <col min="11510" max="11510" width="6.125" style="1" customWidth="1"/>
    <col min="11511" max="11511" width="8.125" style="1" customWidth="1"/>
    <col min="11512" max="11512" width="6.625" style="1" customWidth="1"/>
    <col min="11513" max="11513" width="6.125" style="1" customWidth="1"/>
    <col min="11514" max="11514" width="6.5" style="1" customWidth="1"/>
    <col min="11515" max="11515" width="6.875" style="1" customWidth="1"/>
    <col min="11516" max="11516" width="6.125" style="1" customWidth="1"/>
    <col min="11517" max="11517" width="7.625" style="1" customWidth="1"/>
    <col min="11518" max="11518" width="7.375" style="1" customWidth="1"/>
    <col min="11519" max="11519" width="7" style="1" customWidth="1"/>
    <col min="11520" max="11520" width="5.375" style="1" customWidth="1"/>
    <col min="11521" max="11521" width="6" style="1" customWidth="1"/>
    <col min="11522" max="11522" width="4.875" style="1" customWidth="1"/>
    <col min="11523" max="11523" width="6.375" style="1" customWidth="1"/>
    <col min="11524" max="11524" width="7" style="1" customWidth="1"/>
    <col min="11525" max="11525" width="7.25" style="1" customWidth="1"/>
    <col min="11526" max="11526" width="6.375" style="1" customWidth="1"/>
    <col min="11527" max="11527" width="6.625" style="1" customWidth="1"/>
    <col min="11528" max="11529" width="5.875" style="1" customWidth="1"/>
    <col min="11530" max="11530" width="7.375" style="1" customWidth="1"/>
    <col min="11531" max="11531" width="6.375" style="1" customWidth="1"/>
    <col min="11532" max="11536" width="9" style="1"/>
    <col min="11537" max="11537" width="14.25" style="1" customWidth="1"/>
    <col min="11538" max="11538" width="9" style="1"/>
    <col min="11539" max="11539" width="11.875" style="1" customWidth="1"/>
    <col min="11540" max="11540" width="14.25" style="1" customWidth="1"/>
    <col min="11541" max="11542" width="9" style="1"/>
    <col min="11543" max="11543" width="17.875" style="1" customWidth="1"/>
    <col min="11544" max="11745" width="9" style="1"/>
    <col min="11746" max="11746" width="8.125" style="1" customWidth="1"/>
    <col min="11747" max="11747" width="19" style="1" customWidth="1"/>
    <col min="11748" max="11748" width="16.625" style="1" customWidth="1"/>
    <col min="11749" max="11749" width="9" style="1"/>
    <col min="11750" max="11750" width="6.25" style="1" customWidth="1"/>
    <col min="11751" max="11751" width="7.625" style="1" customWidth="1"/>
    <col min="11752" max="11752" width="6.625" style="1" customWidth="1"/>
    <col min="11753" max="11753" width="6.5" style="1" customWidth="1"/>
    <col min="11754" max="11754" width="7" style="1" customWidth="1"/>
    <col min="11755" max="11755" width="6.25" style="1" customWidth="1"/>
    <col min="11756" max="11756" width="7" style="1" customWidth="1"/>
    <col min="11757" max="11757" width="6.875" style="1" customWidth="1"/>
    <col min="11758" max="11759" width="8.5" style="1" customWidth="1"/>
    <col min="11760" max="11760" width="7.125" style="1" customWidth="1"/>
    <col min="11761" max="11761" width="7.375" style="1" customWidth="1"/>
    <col min="11762" max="11762" width="6.875" style="1" customWidth="1"/>
    <col min="11763" max="11763" width="6.5" style="1" customWidth="1"/>
    <col min="11764" max="11765" width="6" style="1" customWidth="1"/>
    <col min="11766" max="11766" width="6.125" style="1" customWidth="1"/>
    <col min="11767" max="11767" width="8.125" style="1" customWidth="1"/>
    <col min="11768" max="11768" width="6.625" style="1" customWidth="1"/>
    <col min="11769" max="11769" width="6.125" style="1" customWidth="1"/>
    <col min="11770" max="11770" width="6.5" style="1" customWidth="1"/>
    <col min="11771" max="11771" width="6.875" style="1" customWidth="1"/>
    <col min="11772" max="11772" width="6.125" style="1" customWidth="1"/>
    <col min="11773" max="11773" width="7.625" style="1" customWidth="1"/>
    <col min="11774" max="11774" width="7.375" style="1" customWidth="1"/>
    <col min="11775" max="11775" width="7" style="1" customWidth="1"/>
    <col min="11776" max="11776" width="5.375" style="1" customWidth="1"/>
    <col min="11777" max="11777" width="6" style="1" customWidth="1"/>
    <col min="11778" max="11778" width="4.875" style="1" customWidth="1"/>
    <col min="11779" max="11779" width="6.375" style="1" customWidth="1"/>
    <col min="11780" max="11780" width="7" style="1" customWidth="1"/>
    <col min="11781" max="11781" width="7.25" style="1" customWidth="1"/>
    <col min="11782" max="11782" width="6.375" style="1" customWidth="1"/>
    <col min="11783" max="11783" width="6.625" style="1" customWidth="1"/>
    <col min="11784" max="11785" width="5.875" style="1" customWidth="1"/>
    <col min="11786" max="11786" width="7.375" style="1" customWidth="1"/>
    <col min="11787" max="11787" width="6.375" style="1" customWidth="1"/>
    <col min="11788" max="11792" width="9" style="1"/>
    <col min="11793" max="11793" width="14.25" style="1" customWidth="1"/>
    <col min="11794" max="11794" width="9" style="1"/>
    <col min="11795" max="11795" width="11.875" style="1" customWidth="1"/>
    <col min="11796" max="11796" width="14.25" style="1" customWidth="1"/>
    <col min="11797" max="11798" width="9" style="1"/>
    <col min="11799" max="11799" width="17.875" style="1" customWidth="1"/>
    <col min="11800" max="12001" width="9" style="1"/>
    <col min="12002" max="12002" width="8.125" style="1" customWidth="1"/>
    <col min="12003" max="12003" width="19" style="1" customWidth="1"/>
    <col min="12004" max="12004" width="16.625" style="1" customWidth="1"/>
    <col min="12005" max="12005" width="9" style="1"/>
    <col min="12006" max="12006" width="6.25" style="1" customWidth="1"/>
    <col min="12007" max="12007" width="7.625" style="1" customWidth="1"/>
    <col min="12008" max="12008" width="6.625" style="1" customWidth="1"/>
    <col min="12009" max="12009" width="6.5" style="1" customWidth="1"/>
    <col min="12010" max="12010" width="7" style="1" customWidth="1"/>
    <col min="12011" max="12011" width="6.25" style="1" customWidth="1"/>
    <col min="12012" max="12012" width="7" style="1" customWidth="1"/>
    <col min="12013" max="12013" width="6.875" style="1" customWidth="1"/>
    <col min="12014" max="12015" width="8.5" style="1" customWidth="1"/>
    <col min="12016" max="12016" width="7.125" style="1" customWidth="1"/>
    <col min="12017" max="12017" width="7.375" style="1" customWidth="1"/>
    <col min="12018" max="12018" width="6.875" style="1" customWidth="1"/>
    <col min="12019" max="12019" width="6.5" style="1" customWidth="1"/>
    <col min="12020" max="12021" width="6" style="1" customWidth="1"/>
    <col min="12022" max="12022" width="6.125" style="1" customWidth="1"/>
    <col min="12023" max="12023" width="8.125" style="1" customWidth="1"/>
    <col min="12024" max="12024" width="6.625" style="1" customWidth="1"/>
    <col min="12025" max="12025" width="6.125" style="1" customWidth="1"/>
    <col min="12026" max="12026" width="6.5" style="1" customWidth="1"/>
    <col min="12027" max="12027" width="6.875" style="1" customWidth="1"/>
    <col min="12028" max="12028" width="6.125" style="1" customWidth="1"/>
    <col min="12029" max="12029" width="7.625" style="1" customWidth="1"/>
    <col min="12030" max="12030" width="7.375" style="1" customWidth="1"/>
    <col min="12031" max="12031" width="7" style="1" customWidth="1"/>
    <col min="12032" max="12032" width="5.375" style="1" customWidth="1"/>
    <col min="12033" max="12033" width="6" style="1" customWidth="1"/>
    <col min="12034" max="12034" width="4.875" style="1" customWidth="1"/>
    <col min="12035" max="12035" width="6.375" style="1" customWidth="1"/>
    <col min="12036" max="12036" width="7" style="1" customWidth="1"/>
    <col min="12037" max="12037" width="7.25" style="1" customWidth="1"/>
    <col min="12038" max="12038" width="6.375" style="1" customWidth="1"/>
    <col min="12039" max="12039" width="6.625" style="1" customWidth="1"/>
    <col min="12040" max="12041" width="5.875" style="1" customWidth="1"/>
    <col min="12042" max="12042" width="7.375" style="1" customWidth="1"/>
    <col min="12043" max="12043" width="6.375" style="1" customWidth="1"/>
    <col min="12044" max="12048" width="9" style="1"/>
    <col min="12049" max="12049" width="14.25" style="1" customWidth="1"/>
    <col min="12050" max="12050" width="9" style="1"/>
    <col min="12051" max="12051" width="11.875" style="1" customWidth="1"/>
    <col min="12052" max="12052" width="14.25" style="1" customWidth="1"/>
    <col min="12053" max="12054" width="9" style="1"/>
    <col min="12055" max="12055" width="17.875" style="1" customWidth="1"/>
    <col min="12056" max="12257" width="9" style="1"/>
    <col min="12258" max="12258" width="8.125" style="1" customWidth="1"/>
    <col min="12259" max="12259" width="19" style="1" customWidth="1"/>
    <col min="12260" max="12260" width="16.625" style="1" customWidth="1"/>
    <col min="12261" max="12261" width="9" style="1"/>
    <col min="12262" max="12262" width="6.25" style="1" customWidth="1"/>
    <col min="12263" max="12263" width="7.625" style="1" customWidth="1"/>
    <col min="12264" max="12264" width="6.625" style="1" customWidth="1"/>
    <col min="12265" max="12265" width="6.5" style="1" customWidth="1"/>
    <col min="12266" max="12266" width="7" style="1" customWidth="1"/>
    <col min="12267" max="12267" width="6.25" style="1" customWidth="1"/>
    <col min="12268" max="12268" width="7" style="1" customWidth="1"/>
    <col min="12269" max="12269" width="6.875" style="1" customWidth="1"/>
    <col min="12270" max="12271" width="8.5" style="1" customWidth="1"/>
    <col min="12272" max="12272" width="7.125" style="1" customWidth="1"/>
    <col min="12273" max="12273" width="7.375" style="1" customWidth="1"/>
    <col min="12274" max="12274" width="6.875" style="1" customWidth="1"/>
    <col min="12275" max="12275" width="6.5" style="1" customWidth="1"/>
    <col min="12276" max="12277" width="6" style="1" customWidth="1"/>
    <col min="12278" max="12278" width="6.125" style="1" customWidth="1"/>
    <col min="12279" max="12279" width="8.125" style="1" customWidth="1"/>
    <col min="12280" max="12280" width="6.625" style="1" customWidth="1"/>
    <col min="12281" max="12281" width="6.125" style="1" customWidth="1"/>
    <col min="12282" max="12282" width="6.5" style="1" customWidth="1"/>
    <col min="12283" max="12283" width="6.875" style="1" customWidth="1"/>
    <col min="12284" max="12284" width="6.125" style="1" customWidth="1"/>
    <col min="12285" max="12285" width="7.625" style="1" customWidth="1"/>
    <col min="12286" max="12286" width="7.375" style="1" customWidth="1"/>
    <col min="12287" max="12287" width="7" style="1" customWidth="1"/>
    <col min="12288" max="12288" width="5.375" style="1" customWidth="1"/>
    <col min="12289" max="12289" width="6" style="1" customWidth="1"/>
    <col min="12290" max="12290" width="4.875" style="1" customWidth="1"/>
    <col min="12291" max="12291" width="6.375" style="1" customWidth="1"/>
    <col min="12292" max="12292" width="7" style="1" customWidth="1"/>
    <col min="12293" max="12293" width="7.25" style="1" customWidth="1"/>
    <col min="12294" max="12294" width="6.375" style="1" customWidth="1"/>
    <col min="12295" max="12295" width="6.625" style="1" customWidth="1"/>
    <col min="12296" max="12297" width="5.875" style="1" customWidth="1"/>
    <col min="12298" max="12298" width="7.375" style="1" customWidth="1"/>
    <col min="12299" max="12299" width="6.375" style="1" customWidth="1"/>
    <col min="12300" max="12304" width="9" style="1"/>
    <col min="12305" max="12305" width="14.25" style="1" customWidth="1"/>
    <col min="12306" max="12306" width="9" style="1"/>
    <col min="12307" max="12307" width="11.875" style="1" customWidth="1"/>
    <col min="12308" max="12308" width="14.25" style="1" customWidth="1"/>
    <col min="12309" max="12310" width="9" style="1"/>
    <col min="12311" max="12311" width="17.875" style="1" customWidth="1"/>
    <col min="12312" max="12513" width="9" style="1"/>
    <col min="12514" max="12514" width="8.125" style="1" customWidth="1"/>
    <col min="12515" max="12515" width="19" style="1" customWidth="1"/>
    <col min="12516" max="12516" width="16.625" style="1" customWidth="1"/>
    <col min="12517" max="12517" width="9" style="1"/>
    <col min="12518" max="12518" width="6.25" style="1" customWidth="1"/>
    <col min="12519" max="12519" width="7.625" style="1" customWidth="1"/>
    <col min="12520" max="12520" width="6.625" style="1" customWidth="1"/>
    <col min="12521" max="12521" width="6.5" style="1" customWidth="1"/>
    <col min="12522" max="12522" width="7" style="1" customWidth="1"/>
    <col min="12523" max="12523" width="6.25" style="1" customWidth="1"/>
    <col min="12524" max="12524" width="7" style="1" customWidth="1"/>
    <col min="12525" max="12525" width="6.875" style="1" customWidth="1"/>
    <col min="12526" max="12527" width="8.5" style="1" customWidth="1"/>
    <col min="12528" max="12528" width="7.125" style="1" customWidth="1"/>
    <col min="12529" max="12529" width="7.375" style="1" customWidth="1"/>
    <col min="12530" max="12530" width="6.875" style="1" customWidth="1"/>
    <col min="12531" max="12531" width="6.5" style="1" customWidth="1"/>
    <col min="12532" max="12533" width="6" style="1" customWidth="1"/>
    <col min="12534" max="12534" width="6.125" style="1" customWidth="1"/>
    <col min="12535" max="12535" width="8.125" style="1" customWidth="1"/>
    <col min="12536" max="12536" width="6.625" style="1" customWidth="1"/>
    <col min="12537" max="12537" width="6.125" style="1" customWidth="1"/>
    <col min="12538" max="12538" width="6.5" style="1" customWidth="1"/>
    <col min="12539" max="12539" width="6.875" style="1" customWidth="1"/>
    <col min="12540" max="12540" width="6.125" style="1" customWidth="1"/>
    <col min="12541" max="12541" width="7.625" style="1" customWidth="1"/>
    <col min="12542" max="12542" width="7.375" style="1" customWidth="1"/>
    <col min="12543" max="12543" width="7" style="1" customWidth="1"/>
    <col min="12544" max="12544" width="5.375" style="1" customWidth="1"/>
    <col min="12545" max="12545" width="6" style="1" customWidth="1"/>
    <col min="12546" max="12546" width="4.875" style="1" customWidth="1"/>
    <col min="12547" max="12547" width="6.375" style="1" customWidth="1"/>
    <col min="12548" max="12548" width="7" style="1" customWidth="1"/>
    <col min="12549" max="12549" width="7.25" style="1" customWidth="1"/>
    <col min="12550" max="12550" width="6.375" style="1" customWidth="1"/>
    <col min="12551" max="12551" width="6.625" style="1" customWidth="1"/>
    <col min="12552" max="12553" width="5.875" style="1" customWidth="1"/>
    <col min="12554" max="12554" width="7.375" style="1" customWidth="1"/>
    <col min="12555" max="12555" width="6.375" style="1" customWidth="1"/>
    <col min="12556" max="12560" width="9" style="1"/>
    <col min="12561" max="12561" width="14.25" style="1" customWidth="1"/>
    <col min="12562" max="12562" width="9" style="1"/>
    <col min="12563" max="12563" width="11.875" style="1" customWidth="1"/>
    <col min="12564" max="12564" width="14.25" style="1" customWidth="1"/>
    <col min="12565" max="12566" width="9" style="1"/>
    <col min="12567" max="12567" width="17.875" style="1" customWidth="1"/>
    <col min="12568" max="12769" width="9" style="1"/>
    <col min="12770" max="12770" width="8.125" style="1" customWidth="1"/>
    <col min="12771" max="12771" width="19" style="1" customWidth="1"/>
    <col min="12772" max="12772" width="16.625" style="1" customWidth="1"/>
    <col min="12773" max="12773" width="9" style="1"/>
    <col min="12774" max="12774" width="6.25" style="1" customWidth="1"/>
    <col min="12775" max="12775" width="7.625" style="1" customWidth="1"/>
    <col min="12776" max="12776" width="6.625" style="1" customWidth="1"/>
    <col min="12777" max="12777" width="6.5" style="1" customWidth="1"/>
    <col min="12778" max="12778" width="7" style="1" customWidth="1"/>
    <col min="12779" max="12779" width="6.25" style="1" customWidth="1"/>
    <col min="12780" max="12780" width="7" style="1" customWidth="1"/>
    <col min="12781" max="12781" width="6.875" style="1" customWidth="1"/>
    <col min="12782" max="12783" width="8.5" style="1" customWidth="1"/>
    <col min="12784" max="12784" width="7.125" style="1" customWidth="1"/>
    <col min="12785" max="12785" width="7.375" style="1" customWidth="1"/>
    <col min="12786" max="12786" width="6.875" style="1" customWidth="1"/>
    <col min="12787" max="12787" width="6.5" style="1" customWidth="1"/>
    <col min="12788" max="12789" width="6" style="1" customWidth="1"/>
    <col min="12790" max="12790" width="6.125" style="1" customWidth="1"/>
    <col min="12791" max="12791" width="8.125" style="1" customWidth="1"/>
    <col min="12792" max="12792" width="6.625" style="1" customWidth="1"/>
    <col min="12793" max="12793" width="6.125" style="1" customWidth="1"/>
    <col min="12794" max="12794" width="6.5" style="1" customWidth="1"/>
    <col min="12795" max="12795" width="6.875" style="1" customWidth="1"/>
    <col min="12796" max="12796" width="6.125" style="1" customWidth="1"/>
    <col min="12797" max="12797" width="7.625" style="1" customWidth="1"/>
    <col min="12798" max="12798" width="7.375" style="1" customWidth="1"/>
    <col min="12799" max="12799" width="7" style="1" customWidth="1"/>
    <col min="12800" max="12800" width="5.375" style="1" customWidth="1"/>
    <col min="12801" max="12801" width="6" style="1" customWidth="1"/>
    <col min="12802" max="12802" width="4.875" style="1" customWidth="1"/>
    <col min="12803" max="12803" width="6.375" style="1" customWidth="1"/>
    <col min="12804" max="12804" width="7" style="1" customWidth="1"/>
    <col min="12805" max="12805" width="7.25" style="1" customWidth="1"/>
    <col min="12806" max="12806" width="6.375" style="1" customWidth="1"/>
    <col min="12807" max="12807" width="6.625" style="1" customWidth="1"/>
    <col min="12808" max="12809" width="5.875" style="1" customWidth="1"/>
    <col min="12810" max="12810" width="7.375" style="1" customWidth="1"/>
    <col min="12811" max="12811" width="6.375" style="1" customWidth="1"/>
    <col min="12812" max="12816" width="9" style="1"/>
    <col min="12817" max="12817" width="14.25" style="1" customWidth="1"/>
    <col min="12818" max="12818" width="9" style="1"/>
    <col min="12819" max="12819" width="11.875" style="1" customWidth="1"/>
    <col min="12820" max="12820" width="14.25" style="1" customWidth="1"/>
    <col min="12821" max="12822" width="9" style="1"/>
    <col min="12823" max="12823" width="17.875" style="1" customWidth="1"/>
    <col min="12824" max="13025" width="9" style="1"/>
    <col min="13026" max="13026" width="8.125" style="1" customWidth="1"/>
    <col min="13027" max="13027" width="19" style="1" customWidth="1"/>
    <col min="13028" max="13028" width="16.625" style="1" customWidth="1"/>
    <col min="13029" max="13029" width="9" style="1"/>
    <col min="13030" max="13030" width="6.25" style="1" customWidth="1"/>
    <col min="13031" max="13031" width="7.625" style="1" customWidth="1"/>
    <col min="13032" max="13032" width="6.625" style="1" customWidth="1"/>
    <col min="13033" max="13033" width="6.5" style="1" customWidth="1"/>
    <col min="13034" max="13034" width="7" style="1" customWidth="1"/>
    <col min="13035" max="13035" width="6.25" style="1" customWidth="1"/>
    <col min="13036" max="13036" width="7" style="1" customWidth="1"/>
    <col min="13037" max="13037" width="6.875" style="1" customWidth="1"/>
    <col min="13038" max="13039" width="8.5" style="1" customWidth="1"/>
    <col min="13040" max="13040" width="7.125" style="1" customWidth="1"/>
    <col min="13041" max="13041" width="7.375" style="1" customWidth="1"/>
    <col min="13042" max="13042" width="6.875" style="1" customWidth="1"/>
    <col min="13043" max="13043" width="6.5" style="1" customWidth="1"/>
    <col min="13044" max="13045" width="6" style="1" customWidth="1"/>
    <col min="13046" max="13046" width="6.125" style="1" customWidth="1"/>
    <col min="13047" max="13047" width="8.125" style="1" customWidth="1"/>
    <col min="13048" max="13048" width="6.625" style="1" customWidth="1"/>
    <col min="13049" max="13049" width="6.125" style="1" customWidth="1"/>
    <col min="13050" max="13050" width="6.5" style="1" customWidth="1"/>
    <col min="13051" max="13051" width="6.875" style="1" customWidth="1"/>
    <col min="13052" max="13052" width="6.125" style="1" customWidth="1"/>
    <col min="13053" max="13053" width="7.625" style="1" customWidth="1"/>
    <col min="13054" max="13054" width="7.375" style="1" customWidth="1"/>
    <col min="13055" max="13055" width="7" style="1" customWidth="1"/>
    <col min="13056" max="13056" width="5.375" style="1" customWidth="1"/>
    <col min="13057" max="13057" width="6" style="1" customWidth="1"/>
    <col min="13058" max="13058" width="4.875" style="1" customWidth="1"/>
    <col min="13059" max="13059" width="6.375" style="1" customWidth="1"/>
    <col min="13060" max="13060" width="7" style="1" customWidth="1"/>
    <col min="13061" max="13061" width="7.25" style="1" customWidth="1"/>
    <col min="13062" max="13062" width="6.375" style="1" customWidth="1"/>
    <col min="13063" max="13063" width="6.625" style="1" customWidth="1"/>
    <col min="13064" max="13065" width="5.875" style="1" customWidth="1"/>
    <col min="13066" max="13066" width="7.375" style="1" customWidth="1"/>
    <col min="13067" max="13067" width="6.375" style="1" customWidth="1"/>
    <col min="13068" max="13072" width="9" style="1"/>
    <col min="13073" max="13073" width="14.25" style="1" customWidth="1"/>
    <col min="13074" max="13074" width="9" style="1"/>
    <col min="13075" max="13075" width="11.875" style="1" customWidth="1"/>
    <col min="13076" max="13076" width="14.25" style="1" customWidth="1"/>
    <col min="13077" max="13078" width="9" style="1"/>
    <col min="13079" max="13079" width="17.875" style="1" customWidth="1"/>
    <col min="13080" max="13281" width="9" style="1"/>
    <col min="13282" max="13282" width="8.125" style="1" customWidth="1"/>
    <col min="13283" max="13283" width="19" style="1" customWidth="1"/>
    <col min="13284" max="13284" width="16.625" style="1" customWidth="1"/>
    <col min="13285" max="13285" width="9" style="1"/>
    <col min="13286" max="13286" width="6.25" style="1" customWidth="1"/>
    <col min="13287" max="13287" width="7.625" style="1" customWidth="1"/>
    <col min="13288" max="13288" width="6.625" style="1" customWidth="1"/>
    <col min="13289" max="13289" width="6.5" style="1" customWidth="1"/>
    <col min="13290" max="13290" width="7" style="1" customWidth="1"/>
    <col min="13291" max="13291" width="6.25" style="1" customWidth="1"/>
    <col min="13292" max="13292" width="7" style="1" customWidth="1"/>
    <col min="13293" max="13293" width="6.875" style="1" customWidth="1"/>
    <col min="13294" max="13295" width="8.5" style="1" customWidth="1"/>
    <col min="13296" max="13296" width="7.125" style="1" customWidth="1"/>
    <col min="13297" max="13297" width="7.375" style="1" customWidth="1"/>
    <col min="13298" max="13298" width="6.875" style="1" customWidth="1"/>
    <col min="13299" max="13299" width="6.5" style="1" customWidth="1"/>
    <col min="13300" max="13301" width="6" style="1" customWidth="1"/>
    <col min="13302" max="13302" width="6.125" style="1" customWidth="1"/>
    <col min="13303" max="13303" width="8.125" style="1" customWidth="1"/>
    <col min="13304" max="13304" width="6.625" style="1" customWidth="1"/>
    <col min="13305" max="13305" width="6.125" style="1" customWidth="1"/>
    <col min="13306" max="13306" width="6.5" style="1" customWidth="1"/>
    <col min="13307" max="13307" width="6.875" style="1" customWidth="1"/>
    <col min="13308" max="13308" width="6.125" style="1" customWidth="1"/>
    <col min="13309" max="13309" width="7.625" style="1" customWidth="1"/>
    <col min="13310" max="13310" width="7.375" style="1" customWidth="1"/>
    <col min="13311" max="13311" width="7" style="1" customWidth="1"/>
    <col min="13312" max="13312" width="5.375" style="1" customWidth="1"/>
    <col min="13313" max="13313" width="6" style="1" customWidth="1"/>
    <col min="13314" max="13314" width="4.875" style="1" customWidth="1"/>
    <col min="13315" max="13315" width="6.375" style="1" customWidth="1"/>
    <col min="13316" max="13316" width="7" style="1" customWidth="1"/>
    <col min="13317" max="13317" width="7.25" style="1" customWidth="1"/>
    <col min="13318" max="13318" width="6.375" style="1" customWidth="1"/>
    <col min="13319" max="13319" width="6.625" style="1" customWidth="1"/>
    <col min="13320" max="13321" width="5.875" style="1" customWidth="1"/>
    <col min="13322" max="13322" width="7.375" style="1" customWidth="1"/>
    <col min="13323" max="13323" width="6.375" style="1" customWidth="1"/>
    <col min="13324" max="13328" width="9" style="1"/>
    <col min="13329" max="13329" width="14.25" style="1" customWidth="1"/>
    <col min="13330" max="13330" width="9" style="1"/>
    <col min="13331" max="13331" width="11.875" style="1" customWidth="1"/>
    <col min="13332" max="13332" width="14.25" style="1" customWidth="1"/>
    <col min="13333" max="13334" width="9" style="1"/>
    <col min="13335" max="13335" width="17.875" style="1" customWidth="1"/>
    <col min="13336" max="13537" width="9" style="1"/>
    <col min="13538" max="13538" width="8.125" style="1" customWidth="1"/>
    <col min="13539" max="13539" width="19" style="1" customWidth="1"/>
    <col min="13540" max="13540" width="16.625" style="1" customWidth="1"/>
    <col min="13541" max="13541" width="9" style="1"/>
    <col min="13542" max="13542" width="6.25" style="1" customWidth="1"/>
    <col min="13543" max="13543" width="7.625" style="1" customWidth="1"/>
    <col min="13544" max="13544" width="6.625" style="1" customWidth="1"/>
    <col min="13545" max="13545" width="6.5" style="1" customWidth="1"/>
    <col min="13546" max="13546" width="7" style="1" customWidth="1"/>
    <col min="13547" max="13547" width="6.25" style="1" customWidth="1"/>
    <col min="13548" max="13548" width="7" style="1" customWidth="1"/>
    <col min="13549" max="13549" width="6.875" style="1" customWidth="1"/>
    <col min="13550" max="13551" width="8.5" style="1" customWidth="1"/>
    <col min="13552" max="13552" width="7.125" style="1" customWidth="1"/>
    <col min="13553" max="13553" width="7.375" style="1" customWidth="1"/>
    <col min="13554" max="13554" width="6.875" style="1" customWidth="1"/>
    <col min="13555" max="13555" width="6.5" style="1" customWidth="1"/>
    <col min="13556" max="13557" width="6" style="1" customWidth="1"/>
    <col min="13558" max="13558" width="6.125" style="1" customWidth="1"/>
    <col min="13559" max="13559" width="8.125" style="1" customWidth="1"/>
    <col min="13560" max="13560" width="6.625" style="1" customWidth="1"/>
    <col min="13561" max="13561" width="6.125" style="1" customWidth="1"/>
    <col min="13562" max="13562" width="6.5" style="1" customWidth="1"/>
    <col min="13563" max="13563" width="6.875" style="1" customWidth="1"/>
    <col min="13564" max="13564" width="6.125" style="1" customWidth="1"/>
    <col min="13565" max="13565" width="7.625" style="1" customWidth="1"/>
    <col min="13566" max="13566" width="7.375" style="1" customWidth="1"/>
    <col min="13567" max="13567" width="7" style="1" customWidth="1"/>
    <col min="13568" max="13568" width="5.375" style="1" customWidth="1"/>
    <col min="13569" max="13569" width="6" style="1" customWidth="1"/>
    <col min="13570" max="13570" width="4.875" style="1" customWidth="1"/>
    <col min="13571" max="13571" width="6.375" style="1" customWidth="1"/>
    <col min="13572" max="13572" width="7" style="1" customWidth="1"/>
    <col min="13573" max="13573" width="7.25" style="1" customWidth="1"/>
    <col min="13574" max="13574" width="6.375" style="1" customWidth="1"/>
    <col min="13575" max="13575" width="6.625" style="1" customWidth="1"/>
    <col min="13576" max="13577" width="5.875" style="1" customWidth="1"/>
    <col min="13578" max="13578" width="7.375" style="1" customWidth="1"/>
    <col min="13579" max="13579" width="6.375" style="1" customWidth="1"/>
    <col min="13580" max="13584" width="9" style="1"/>
    <col min="13585" max="13585" width="14.25" style="1" customWidth="1"/>
    <col min="13586" max="13586" width="9" style="1"/>
    <col min="13587" max="13587" width="11.875" style="1" customWidth="1"/>
    <col min="13588" max="13588" width="14.25" style="1" customWidth="1"/>
    <col min="13589" max="13590" width="9" style="1"/>
    <col min="13591" max="13591" width="17.875" style="1" customWidth="1"/>
    <col min="13592" max="13793" width="9" style="1"/>
    <col min="13794" max="13794" width="8.125" style="1" customWidth="1"/>
    <col min="13795" max="13795" width="19" style="1" customWidth="1"/>
    <col min="13796" max="13796" width="16.625" style="1" customWidth="1"/>
    <col min="13797" max="13797" width="9" style="1"/>
    <col min="13798" max="13798" width="6.25" style="1" customWidth="1"/>
    <col min="13799" max="13799" width="7.625" style="1" customWidth="1"/>
    <col min="13800" max="13800" width="6.625" style="1" customWidth="1"/>
    <col min="13801" max="13801" width="6.5" style="1" customWidth="1"/>
    <col min="13802" max="13802" width="7" style="1" customWidth="1"/>
    <col min="13803" max="13803" width="6.25" style="1" customWidth="1"/>
    <col min="13804" max="13804" width="7" style="1" customWidth="1"/>
    <col min="13805" max="13805" width="6.875" style="1" customWidth="1"/>
    <col min="13806" max="13807" width="8.5" style="1" customWidth="1"/>
    <col min="13808" max="13808" width="7.125" style="1" customWidth="1"/>
    <col min="13809" max="13809" width="7.375" style="1" customWidth="1"/>
    <col min="13810" max="13810" width="6.875" style="1" customWidth="1"/>
    <col min="13811" max="13811" width="6.5" style="1" customWidth="1"/>
    <col min="13812" max="13813" width="6" style="1" customWidth="1"/>
    <col min="13814" max="13814" width="6.125" style="1" customWidth="1"/>
    <col min="13815" max="13815" width="8.125" style="1" customWidth="1"/>
    <col min="13816" max="13816" width="6.625" style="1" customWidth="1"/>
    <col min="13817" max="13817" width="6.125" style="1" customWidth="1"/>
    <col min="13818" max="13818" width="6.5" style="1" customWidth="1"/>
    <col min="13819" max="13819" width="6.875" style="1" customWidth="1"/>
    <col min="13820" max="13820" width="6.125" style="1" customWidth="1"/>
    <col min="13821" max="13821" width="7.625" style="1" customWidth="1"/>
    <col min="13822" max="13822" width="7.375" style="1" customWidth="1"/>
    <col min="13823" max="13823" width="7" style="1" customWidth="1"/>
    <col min="13824" max="13824" width="5.375" style="1" customWidth="1"/>
    <col min="13825" max="13825" width="6" style="1" customWidth="1"/>
    <col min="13826" max="13826" width="4.875" style="1" customWidth="1"/>
    <col min="13827" max="13827" width="6.375" style="1" customWidth="1"/>
    <col min="13828" max="13828" width="7" style="1" customWidth="1"/>
    <col min="13829" max="13829" width="7.25" style="1" customWidth="1"/>
    <col min="13830" max="13830" width="6.375" style="1" customWidth="1"/>
    <col min="13831" max="13831" width="6.625" style="1" customWidth="1"/>
    <col min="13832" max="13833" width="5.875" style="1" customWidth="1"/>
    <col min="13834" max="13834" width="7.375" style="1" customWidth="1"/>
    <col min="13835" max="13835" width="6.375" style="1" customWidth="1"/>
    <col min="13836" max="13840" width="9" style="1"/>
    <col min="13841" max="13841" width="14.25" style="1" customWidth="1"/>
    <col min="13842" max="13842" width="9" style="1"/>
    <col min="13843" max="13843" width="11.875" style="1" customWidth="1"/>
    <col min="13844" max="13844" width="14.25" style="1" customWidth="1"/>
    <col min="13845" max="13846" width="9" style="1"/>
    <col min="13847" max="13847" width="17.875" style="1" customWidth="1"/>
    <col min="13848" max="14049" width="9" style="1"/>
    <col min="14050" max="14050" width="8.125" style="1" customWidth="1"/>
    <col min="14051" max="14051" width="19" style="1" customWidth="1"/>
    <col min="14052" max="14052" width="16.625" style="1" customWidth="1"/>
    <col min="14053" max="14053" width="9" style="1"/>
    <col min="14054" max="14054" width="6.25" style="1" customWidth="1"/>
    <col min="14055" max="14055" width="7.625" style="1" customWidth="1"/>
    <col min="14056" max="14056" width="6.625" style="1" customWidth="1"/>
    <col min="14057" max="14057" width="6.5" style="1" customWidth="1"/>
    <col min="14058" max="14058" width="7" style="1" customWidth="1"/>
    <col min="14059" max="14059" width="6.25" style="1" customWidth="1"/>
    <col min="14060" max="14060" width="7" style="1" customWidth="1"/>
    <col min="14061" max="14061" width="6.875" style="1" customWidth="1"/>
    <col min="14062" max="14063" width="8.5" style="1" customWidth="1"/>
    <col min="14064" max="14064" width="7.125" style="1" customWidth="1"/>
    <col min="14065" max="14065" width="7.375" style="1" customWidth="1"/>
    <col min="14066" max="14066" width="6.875" style="1" customWidth="1"/>
    <col min="14067" max="14067" width="6.5" style="1" customWidth="1"/>
    <col min="14068" max="14069" width="6" style="1" customWidth="1"/>
    <col min="14070" max="14070" width="6.125" style="1" customWidth="1"/>
    <col min="14071" max="14071" width="8.125" style="1" customWidth="1"/>
    <col min="14072" max="14072" width="6.625" style="1" customWidth="1"/>
    <col min="14073" max="14073" width="6.125" style="1" customWidth="1"/>
    <col min="14074" max="14074" width="6.5" style="1" customWidth="1"/>
    <col min="14075" max="14075" width="6.875" style="1" customWidth="1"/>
    <col min="14076" max="14076" width="6.125" style="1" customWidth="1"/>
    <col min="14077" max="14077" width="7.625" style="1" customWidth="1"/>
    <col min="14078" max="14078" width="7.375" style="1" customWidth="1"/>
    <col min="14079" max="14079" width="7" style="1" customWidth="1"/>
    <col min="14080" max="14080" width="5.375" style="1" customWidth="1"/>
    <col min="14081" max="14081" width="6" style="1" customWidth="1"/>
    <col min="14082" max="14082" width="4.875" style="1" customWidth="1"/>
    <col min="14083" max="14083" width="6.375" style="1" customWidth="1"/>
    <col min="14084" max="14084" width="7" style="1" customWidth="1"/>
    <col min="14085" max="14085" width="7.25" style="1" customWidth="1"/>
    <col min="14086" max="14086" width="6.375" style="1" customWidth="1"/>
    <col min="14087" max="14087" width="6.625" style="1" customWidth="1"/>
    <col min="14088" max="14089" width="5.875" style="1" customWidth="1"/>
    <col min="14090" max="14090" width="7.375" style="1" customWidth="1"/>
    <col min="14091" max="14091" width="6.375" style="1" customWidth="1"/>
    <col min="14092" max="14096" width="9" style="1"/>
    <col min="14097" max="14097" width="14.25" style="1" customWidth="1"/>
    <col min="14098" max="14098" width="9" style="1"/>
    <col min="14099" max="14099" width="11.875" style="1" customWidth="1"/>
    <col min="14100" max="14100" width="14.25" style="1" customWidth="1"/>
    <col min="14101" max="14102" width="9" style="1"/>
    <col min="14103" max="14103" width="17.875" style="1" customWidth="1"/>
    <col min="14104" max="14305" width="9" style="1"/>
    <col min="14306" max="14306" width="8.125" style="1" customWidth="1"/>
    <col min="14307" max="14307" width="19" style="1" customWidth="1"/>
    <col min="14308" max="14308" width="16.625" style="1" customWidth="1"/>
    <col min="14309" max="14309" width="9" style="1"/>
    <col min="14310" max="14310" width="6.25" style="1" customWidth="1"/>
    <col min="14311" max="14311" width="7.625" style="1" customWidth="1"/>
    <col min="14312" max="14312" width="6.625" style="1" customWidth="1"/>
    <col min="14313" max="14313" width="6.5" style="1" customWidth="1"/>
    <col min="14314" max="14314" width="7" style="1" customWidth="1"/>
    <col min="14315" max="14315" width="6.25" style="1" customWidth="1"/>
    <col min="14316" max="14316" width="7" style="1" customWidth="1"/>
    <col min="14317" max="14317" width="6.875" style="1" customWidth="1"/>
    <col min="14318" max="14319" width="8.5" style="1" customWidth="1"/>
    <col min="14320" max="14320" width="7.125" style="1" customWidth="1"/>
    <col min="14321" max="14321" width="7.375" style="1" customWidth="1"/>
    <col min="14322" max="14322" width="6.875" style="1" customWidth="1"/>
    <col min="14323" max="14323" width="6.5" style="1" customWidth="1"/>
    <col min="14324" max="14325" width="6" style="1" customWidth="1"/>
    <col min="14326" max="14326" width="6.125" style="1" customWidth="1"/>
    <col min="14327" max="14327" width="8.125" style="1" customWidth="1"/>
    <col min="14328" max="14328" width="6.625" style="1" customWidth="1"/>
    <col min="14329" max="14329" width="6.125" style="1" customWidth="1"/>
    <col min="14330" max="14330" width="6.5" style="1" customWidth="1"/>
    <col min="14331" max="14331" width="6.875" style="1" customWidth="1"/>
    <col min="14332" max="14332" width="6.125" style="1" customWidth="1"/>
    <col min="14333" max="14333" width="7.625" style="1" customWidth="1"/>
    <col min="14334" max="14334" width="7.375" style="1" customWidth="1"/>
    <col min="14335" max="14335" width="7" style="1" customWidth="1"/>
    <col min="14336" max="14336" width="5.375" style="1" customWidth="1"/>
    <col min="14337" max="14337" width="6" style="1" customWidth="1"/>
    <col min="14338" max="14338" width="4.875" style="1" customWidth="1"/>
    <col min="14339" max="14339" width="6.375" style="1" customWidth="1"/>
    <col min="14340" max="14340" width="7" style="1" customWidth="1"/>
    <col min="14341" max="14341" width="7.25" style="1" customWidth="1"/>
    <col min="14342" max="14342" width="6.375" style="1" customWidth="1"/>
    <col min="14343" max="14343" width="6.625" style="1" customWidth="1"/>
    <col min="14344" max="14345" width="5.875" style="1" customWidth="1"/>
    <col min="14346" max="14346" width="7.375" style="1" customWidth="1"/>
    <col min="14347" max="14347" width="6.375" style="1" customWidth="1"/>
    <col min="14348" max="14352" width="9" style="1"/>
    <col min="14353" max="14353" width="14.25" style="1" customWidth="1"/>
    <col min="14354" max="14354" width="9" style="1"/>
    <col min="14355" max="14355" width="11.875" style="1" customWidth="1"/>
    <col min="14356" max="14356" width="14.25" style="1" customWidth="1"/>
    <col min="14357" max="14358" width="9" style="1"/>
    <col min="14359" max="14359" width="17.875" style="1" customWidth="1"/>
    <col min="14360" max="14561" width="9" style="1"/>
    <col min="14562" max="14562" width="8.125" style="1" customWidth="1"/>
    <col min="14563" max="14563" width="19" style="1" customWidth="1"/>
    <col min="14564" max="14564" width="16.625" style="1" customWidth="1"/>
    <col min="14565" max="14565" width="9" style="1"/>
    <col min="14566" max="14566" width="6.25" style="1" customWidth="1"/>
    <col min="14567" max="14567" width="7.625" style="1" customWidth="1"/>
    <col min="14568" max="14568" width="6.625" style="1" customWidth="1"/>
    <col min="14569" max="14569" width="6.5" style="1" customWidth="1"/>
    <col min="14570" max="14570" width="7" style="1" customWidth="1"/>
    <col min="14571" max="14571" width="6.25" style="1" customWidth="1"/>
    <col min="14572" max="14572" width="7" style="1" customWidth="1"/>
    <col min="14573" max="14573" width="6.875" style="1" customWidth="1"/>
    <col min="14574" max="14575" width="8.5" style="1" customWidth="1"/>
    <col min="14576" max="14576" width="7.125" style="1" customWidth="1"/>
    <col min="14577" max="14577" width="7.375" style="1" customWidth="1"/>
    <col min="14578" max="14578" width="6.875" style="1" customWidth="1"/>
    <col min="14579" max="14579" width="6.5" style="1" customWidth="1"/>
    <col min="14580" max="14581" width="6" style="1" customWidth="1"/>
    <col min="14582" max="14582" width="6.125" style="1" customWidth="1"/>
    <col min="14583" max="14583" width="8.125" style="1" customWidth="1"/>
    <col min="14584" max="14584" width="6.625" style="1" customWidth="1"/>
    <col min="14585" max="14585" width="6.125" style="1" customWidth="1"/>
    <col min="14586" max="14586" width="6.5" style="1" customWidth="1"/>
    <col min="14587" max="14587" width="6.875" style="1" customWidth="1"/>
    <col min="14588" max="14588" width="6.125" style="1" customWidth="1"/>
    <col min="14589" max="14589" width="7.625" style="1" customWidth="1"/>
    <col min="14590" max="14590" width="7.375" style="1" customWidth="1"/>
    <col min="14591" max="14591" width="7" style="1" customWidth="1"/>
    <col min="14592" max="14592" width="5.375" style="1" customWidth="1"/>
    <col min="14593" max="14593" width="6" style="1" customWidth="1"/>
    <col min="14594" max="14594" width="4.875" style="1" customWidth="1"/>
    <col min="14595" max="14595" width="6.375" style="1" customWidth="1"/>
    <col min="14596" max="14596" width="7" style="1" customWidth="1"/>
    <col min="14597" max="14597" width="7.25" style="1" customWidth="1"/>
    <col min="14598" max="14598" width="6.375" style="1" customWidth="1"/>
    <col min="14599" max="14599" width="6.625" style="1" customWidth="1"/>
    <col min="14600" max="14601" width="5.875" style="1" customWidth="1"/>
    <col min="14602" max="14602" width="7.375" style="1" customWidth="1"/>
    <col min="14603" max="14603" width="6.375" style="1" customWidth="1"/>
    <col min="14604" max="14608" width="9" style="1"/>
    <col min="14609" max="14609" width="14.25" style="1" customWidth="1"/>
    <col min="14610" max="14610" width="9" style="1"/>
    <col min="14611" max="14611" width="11.875" style="1" customWidth="1"/>
    <col min="14612" max="14612" width="14.25" style="1" customWidth="1"/>
    <col min="14613" max="14614" width="9" style="1"/>
    <col min="14615" max="14615" width="17.875" style="1" customWidth="1"/>
    <col min="14616" max="14817" width="9" style="1"/>
    <col min="14818" max="14818" width="8.125" style="1" customWidth="1"/>
    <col min="14819" max="14819" width="19" style="1" customWidth="1"/>
    <col min="14820" max="14820" width="16.625" style="1" customWidth="1"/>
    <col min="14821" max="14821" width="9" style="1"/>
    <col min="14822" max="14822" width="6.25" style="1" customWidth="1"/>
    <col min="14823" max="14823" width="7.625" style="1" customWidth="1"/>
    <col min="14824" max="14824" width="6.625" style="1" customWidth="1"/>
    <col min="14825" max="14825" width="6.5" style="1" customWidth="1"/>
    <col min="14826" max="14826" width="7" style="1" customWidth="1"/>
    <col min="14827" max="14827" width="6.25" style="1" customWidth="1"/>
    <col min="14828" max="14828" width="7" style="1" customWidth="1"/>
    <col min="14829" max="14829" width="6.875" style="1" customWidth="1"/>
    <col min="14830" max="14831" width="8.5" style="1" customWidth="1"/>
    <col min="14832" max="14832" width="7.125" style="1" customWidth="1"/>
    <col min="14833" max="14833" width="7.375" style="1" customWidth="1"/>
    <col min="14834" max="14834" width="6.875" style="1" customWidth="1"/>
    <col min="14835" max="14835" width="6.5" style="1" customWidth="1"/>
    <col min="14836" max="14837" width="6" style="1" customWidth="1"/>
    <col min="14838" max="14838" width="6.125" style="1" customWidth="1"/>
    <col min="14839" max="14839" width="8.125" style="1" customWidth="1"/>
    <col min="14840" max="14840" width="6.625" style="1" customWidth="1"/>
    <col min="14841" max="14841" width="6.125" style="1" customWidth="1"/>
    <col min="14842" max="14842" width="6.5" style="1" customWidth="1"/>
    <col min="14843" max="14843" width="6.875" style="1" customWidth="1"/>
    <col min="14844" max="14844" width="6.125" style="1" customWidth="1"/>
    <col min="14845" max="14845" width="7.625" style="1" customWidth="1"/>
    <col min="14846" max="14846" width="7.375" style="1" customWidth="1"/>
    <col min="14847" max="14847" width="7" style="1" customWidth="1"/>
    <col min="14848" max="14848" width="5.375" style="1" customWidth="1"/>
    <col min="14849" max="14849" width="6" style="1" customWidth="1"/>
    <col min="14850" max="14850" width="4.875" style="1" customWidth="1"/>
    <col min="14851" max="14851" width="6.375" style="1" customWidth="1"/>
    <col min="14852" max="14852" width="7" style="1" customWidth="1"/>
    <col min="14853" max="14853" width="7.25" style="1" customWidth="1"/>
    <col min="14854" max="14854" width="6.375" style="1" customWidth="1"/>
    <col min="14855" max="14855" width="6.625" style="1" customWidth="1"/>
    <col min="14856" max="14857" width="5.875" style="1" customWidth="1"/>
    <col min="14858" max="14858" width="7.375" style="1" customWidth="1"/>
    <col min="14859" max="14859" width="6.375" style="1" customWidth="1"/>
    <col min="14860" max="14864" width="9" style="1"/>
    <col min="14865" max="14865" width="14.25" style="1" customWidth="1"/>
    <col min="14866" max="14866" width="9" style="1"/>
    <col min="14867" max="14867" width="11.875" style="1" customWidth="1"/>
    <col min="14868" max="14868" width="14.25" style="1" customWidth="1"/>
    <col min="14869" max="14870" width="9" style="1"/>
    <col min="14871" max="14871" width="17.875" style="1" customWidth="1"/>
    <col min="14872" max="15073" width="9" style="1"/>
    <col min="15074" max="15074" width="8.125" style="1" customWidth="1"/>
    <col min="15075" max="15075" width="19" style="1" customWidth="1"/>
    <col min="15076" max="15076" width="16.625" style="1" customWidth="1"/>
    <col min="15077" max="15077" width="9" style="1"/>
    <col min="15078" max="15078" width="6.25" style="1" customWidth="1"/>
    <col min="15079" max="15079" width="7.625" style="1" customWidth="1"/>
    <col min="15080" max="15080" width="6.625" style="1" customWidth="1"/>
    <col min="15081" max="15081" width="6.5" style="1" customWidth="1"/>
    <col min="15082" max="15082" width="7" style="1" customWidth="1"/>
    <col min="15083" max="15083" width="6.25" style="1" customWidth="1"/>
    <col min="15084" max="15084" width="7" style="1" customWidth="1"/>
    <col min="15085" max="15085" width="6.875" style="1" customWidth="1"/>
    <col min="15086" max="15087" width="8.5" style="1" customWidth="1"/>
    <col min="15088" max="15088" width="7.125" style="1" customWidth="1"/>
    <col min="15089" max="15089" width="7.375" style="1" customWidth="1"/>
    <col min="15090" max="15090" width="6.875" style="1" customWidth="1"/>
    <col min="15091" max="15091" width="6.5" style="1" customWidth="1"/>
    <col min="15092" max="15093" width="6" style="1" customWidth="1"/>
    <col min="15094" max="15094" width="6.125" style="1" customWidth="1"/>
    <col min="15095" max="15095" width="8.125" style="1" customWidth="1"/>
    <col min="15096" max="15096" width="6.625" style="1" customWidth="1"/>
    <col min="15097" max="15097" width="6.125" style="1" customWidth="1"/>
    <col min="15098" max="15098" width="6.5" style="1" customWidth="1"/>
    <col min="15099" max="15099" width="6.875" style="1" customWidth="1"/>
    <col min="15100" max="15100" width="6.125" style="1" customWidth="1"/>
    <col min="15101" max="15101" width="7.625" style="1" customWidth="1"/>
    <col min="15102" max="15102" width="7.375" style="1" customWidth="1"/>
    <col min="15103" max="15103" width="7" style="1" customWidth="1"/>
    <col min="15104" max="15104" width="5.375" style="1" customWidth="1"/>
    <col min="15105" max="15105" width="6" style="1" customWidth="1"/>
    <col min="15106" max="15106" width="4.875" style="1" customWidth="1"/>
    <col min="15107" max="15107" width="6.375" style="1" customWidth="1"/>
    <col min="15108" max="15108" width="7" style="1" customWidth="1"/>
    <col min="15109" max="15109" width="7.25" style="1" customWidth="1"/>
    <col min="15110" max="15110" width="6.375" style="1" customWidth="1"/>
    <col min="15111" max="15111" width="6.625" style="1" customWidth="1"/>
    <col min="15112" max="15113" width="5.875" style="1" customWidth="1"/>
    <col min="15114" max="15114" width="7.375" style="1" customWidth="1"/>
    <col min="15115" max="15115" width="6.375" style="1" customWidth="1"/>
    <col min="15116" max="15120" width="9" style="1"/>
    <col min="15121" max="15121" width="14.25" style="1" customWidth="1"/>
    <col min="15122" max="15122" width="9" style="1"/>
    <col min="15123" max="15123" width="11.875" style="1" customWidth="1"/>
    <col min="15124" max="15124" width="14.25" style="1" customWidth="1"/>
    <col min="15125" max="15126" width="9" style="1"/>
    <col min="15127" max="15127" width="17.875" style="1" customWidth="1"/>
    <col min="15128" max="15329" width="9" style="1"/>
    <col min="15330" max="15330" width="8.125" style="1" customWidth="1"/>
    <col min="15331" max="15331" width="19" style="1" customWidth="1"/>
    <col min="15332" max="15332" width="16.625" style="1" customWidth="1"/>
    <col min="15333" max="15333" width="9" style="1"/>
    <col min="15334" max="15334" width="6.25" style="1" customWidth="1"/>
    <col min="15335" max="15335" width="7.625" style="1" customWidth="1"/>
    <col min="15336" max="15336" width="6.625" style="1" customWidth="1"/>
    <col min="15337" max="15337" width="6.5" style="1" customWidth="1"/>
    <col min="15338" max="15338" width="7" style="1" customWidth="1"/>
    <col min="15339" max="15339" width="6.25" style="1" customWidth="1"/>
    <col min="15340" max="15340" width="7" style="1" customWidth="1"/>
    <col min="15341" max="15341" width="6.875" style="1" customWidth="1"/>
    <col min="15342" max="15343" width="8.5" style="1" customWidth="1"/>
    <col min="15344" max="15344" width="7.125" style="1" customWidth="1"/>
    <col min="15345" max="15345" width="7.375" style="1" customWidth="1"/>
    <col min="15346" max="15346" width="6.875" style="1" customWidth="1"/>
    <col min="15347" max="15347" width="6.5" style="1" customWidth="1"/>
    <col min="15348" max="15349" width="6" style="1" customWidth="1"/>
    <col min="15350" max="15350" width="6.125" style="1" customWidth="1"/>
    <col min="15351" max="15351" width="8.125" style="1" customWidth="1"/>
    <col min="15352" max="15352" width="6.625" style="1" customWidth="1"/>
    <col min="15353" max="15353" width="6.125" style="1" customWidth="1"/>
    <col min="15354" max="15354" width="6.5" style="1" customWidth="1"/>
    <col min="15355" max="15355" width="6.875" style="1" customWidth="1"/>
    <col min="15356" max="15356" width="6.125" style="1" customWidth="1"/>
    <col min="15357" max="15357" width="7.625" style="1" customWidth="1"/>
    <col min="15358" max="15358" width="7.375" style="1" customWidth="1"/>
    <col min="15359" max="15359" width="7" style="1" customWidth="1"/>
    <col min="15360" max="15360" width="5.375" style="1" customWidth="1"/>
    <col min="15361" max="15361" width="6" style="1" customWidth="1"/>
    <col min="15362" max="15362" width="4.875" style="1" customWidth="1"/>
    <col min="15363" max="15363" width="6.375" style="1" customWidth="1"/>
    <col min="15364" max="15364" width="7" style="1" customWidth="1"/>
    <col min="15365" max="15365" width="7.25" style="1" customWidth="1"/>
    <col min="15366" max="15366" width="6.375" style="1" customWidth="1"/>
    <col min="15367" max="15367" width="6.625" style="1" customWidth="1"/>
    <col min="15368" max="15369" width="5.875" style="1" customWidth="1"/>
    <col min="15370" max="15370" width="7.375" style="1" customWidth="1"/>
    <col min="15371" max="15371" width="6.375" style="1" customWidth="1"/>
    <col min="15372" max="15376" width="9" style="1"/>
    <col min="15377" max="15377" width="14.25" style="1" customWidth="1"/>
    <col min="15378" max="15378" width="9" style="1"/>
    <col min="15379" max="15379" width="11.875" style="1" customWidth="1"/>
    <col min="15380" max="15380" width="14.25" style="1" customWidth="1"/>
    <col min="15381" max="15382" width="9" style="1"/>
    <col min="15383" max="15383" width="17.875" style="1" customWidth="1"/>
    <col min="15384" max="15585" width="9" style="1"/>
    <col min="15586" max="15586" width="8.125" style="1" customWidth="1"/>
    <col min="15587" max="15587" width="19" style="1" customWidth="1"/>
    <col min="15588" max="15588" width="16.625" style="1" customWidth="1"/>
    <col min="15589" max="15589" width="9" style="1"/>
    <col min="15590" max="15590" width="6.25" style="1" customWidth="1"/>
    <col min="15591" max="15591" width="7.625" style="1" customWidth="1"/>
    <col min="15592" max="15592" width="6.625" style="1" customWidth="1"/>
    <col min="15593" max="15593" width="6.5" style="1" customWidth="1"/>
    <col min="15594" max="15594" width="7" style="1" customWidth="1"/>
    <col min="15595" max="15595" width="6.25" style="1" customWidth="1"/>
    <col min="15596" max="15596" width="7" style="1" customWidth="1"/>
    <col min="15597" max="15597" width="6.875" style="1" customWidth="1"/>
    <col min="15598" max="15599" width="8.5" style="1" customWidth="1"/>
    <col min="15600" max="15600" width="7.125" style="1" customWidth="1"/>
    <col min="15601" max="15601" width="7.375" style="1" customWidth="1"/>
    <col min="15602" max="15602" width="6.875" style="1" customWidth="1"/>
    <col min="15603" max="15603" width="6.5" style="1" customWidth="1"/>
    <col min="15604" max="15605" width="6" style="1" customWidth="1"/>
    <col min="15606" max="15606" width="6.125" style="1" customWidth="1"/>
    <col min="15607" max="15607" width="8.125" style="1" customWidth="1"/>
    <col min="15608" max="15608" width="6.625" style="1" customWidth="1"/>
    <col min="15609" max="15609" width="6.125" style="1" customWidth="1"/>
    <col min="15610" max="15610" width="6.5" style="1" customWidth="1"/>
    <col min="15611" max="15611" width="6.875" style="1" customWidth="1"/>
    <col min="15612" max="15612" width="6.125" style="1" customWidth="1"/>
    <col min="15613" max="15613" width="7.625" style="1" customWidth="1"/>
    <col min="15614" max="15614" width="7.375" style="1" customWidth="1"/>
    <col min="15615" max="15615" width="7" style="1" customWidth="1"/>
    <col min="15616" max="15616" width="5.375" style="1" customWidth="1"/>
    <col min="15617" max="15617" width="6" style="1" customWidth="1"/>
    <col min="15618" max="15618" width="4.875" style="1" customWidth="1"/>
    <col min="15619" max="15619" width="6.375" style="1" customWidth="1"/>
    <col min="15620" max="15620" width="7" style="1" customWidth="1"/>
    <col min="15621" max="15621" width="7.25" style="1" customWidth="1"/>
    <col min="15622" max="15622" width="6.375" style="1" customWidth="1"/>
    <col min="15623" max="15623" width="6.625" style="1" customWidth="1"/>
    <col min="15624" max="15625" width="5.875" style="1" customWidth="1"/>
    <col min="15626" max="15626" width="7.375" style="1" customWidth="1"/>
    <col min="15627" max="15627" width="6.375" style="1" customWidth="1"/>
    <col min="15628" max="15632" width="9" style="1"/>
    <col min="15633" max="15633" width="14.25" style="1" customWidth="1"/>
    <col min="15634" max="15634" width="9" style="1"/>
    <col min="15635" max="15635" width="11.875" style="1" customWidth="1"/>
    <col min="15636" max="15636" width="14.25" style="1" customWidth="1"/>
    <col min="15637" max="15638" width="9" style="1"/>
    <col min="15639" max="15639" width="17.875" style="1" customWidth="1"/>
    <col min="15640" max="15841" width="9" style="1"/>
    <col min="15842" max="15842" width="8.125" style="1" customWidth="1"/>
    <col min="15843" max="15843" width="19" style="1" customWidth="1"/>
    <col min="15844" max="15844" width="16.625" style="1" customWidth="1"/>
    <col min="15845" max="15845" width="9" style="1"/>
    <col min="15846" max="15846" width="6.25" style="1" customWidth="1"/>
    <col min="15847" max="15847" width="7.625" style="1" customWidth="1"/>
    <col min="15848" max="15848" width="6.625" style="1" customWidth="1"/>
    <col min="15849" max="15849" width="6.5" style="1" customWidth="1"/>
    <col min="15850" max="15850" width="7" style="1" customWidth="1"/>
    <col min="15851" max="15851" width="6.25" style="1" customWidth="1"/>
    <col min="15852" max="15852" width="7" style="1" customWidth="1"/>
    <col min="15853" max="15853" width="6.875" style="1" customWidth="1"/>
    <col min="15854" max="15855" width="8.5" style="1" customWidth="1"/>
    <col min="15856" max="15856" width="7.125" style="1" customWidth="1"/>
    <col min="15857" max="15857" width="7.375" style="1" customWidth="1"/>
    <col min="15858" max="15858" width="6.875" style="1" customWidth="1"/>
    <col min="15859" max="15859" width="6.5" style="1" customWidth="1"/>
    <col min="15860" max="15861" width="6" style="1" customWidth="1"/>
    <col min="15862" max="15862" width="6.125" style="1" customWidth="1"/>
    <col min="15863" max="15863" width="8.125" style="1" customWidth="1"/>
    <col min="15864" max="15864" width="6.625" style="1" customWidth="1"/>
    <col min="15865" max="15865" width="6.125" style="1" customWidth="1"/>
    <col min="15866" max="15866" width="6.5" style="1" customWidth="1"/>
    <col min="15867" max="15867" width="6.875" style="1" customWidth="1"/>
    <col min="15868" max="15868" width="6.125" style="1" customWidth="1"/>
    <col min="15869" max="15869" width="7.625" style="1" customWidth="1"/>
    <col min="15870" max="15870" width="7.375" style="1" customWidth="1"/>
    <col min="15871" max="15871" width="7" style="1" customWidth="1"/>
    <col min="15872" max="15872" width="5.375" style="1" customWidth="1"/>
    <col min="15873" max="15873" width="6" style="1" customWidth="1"/>
    <col min="15874" max="15874" width="4.875" style="1" customWidth="1"/>
    <col min="15875" max="15875" width="6.375" style="1" customWidth="1"/>
    <col min="15876" max="15876" width="7" style="1" customWidth="1"/>
    <col min="15877" max="15877" width="7.25" style="1" customWidth="1"/>
    <col min="15878" max="15878" width="6.375" style="1" customWidth="1"/>
    <col min="15879" max="15879" width="6.625" style="1" customWidth="1"/>
    <col min="15880" max="15881" width="5.875" style="1" customWidth="1"/>
    <col min="15882" max="15882" width="7.375" style="1" customWidth="1"/>
    <col min="15883" max="15883" width="6.375" style="1" customWidth="1"/>
    <col min="15884" max="15888" width="9" style="1"/>
    <col min="15889" max="15889" width="14.25" style="1" customWidth="1"/>
    <col min="15890" max="15890" width="9" style="1"/>
    <col min="15891" max="15891" width="11.875" style="1" customWidth="1"/>
    <col min="15892" max="15892" width="14.25" style="1" customWidth="1"/>
    <col min="15893" max="15894" width="9" style="1"/>
    <col min="15895" max="15895" width="17.875" style="1" customWidth="1"/>
    <col min="15896" max="16097" width="9" style="1"/>
    <col min="16098" max="16098" width="8.125" style="1" customWidth="1"/>
    <col min="16099" max="16099" width="19" style="1" customWidth="1"/>
    <col min="16100" max="16100" width="16.625" style="1" customWidth="1"/>
    <col min="16101" max="16101" width="9" style="1"/>
    <col min="16102" max="16102" width="6.25" style="1" customWidth="1"/>
    <col min="16103" max="16103" width="7.625" style="1" customWidth="1"/>
    <col min="16104" max="16104" width="6.625" style="1" customWidth="1"/>
    <col min="16105" max="16105" width="6.5" style="1" customWidth="1"/>
    <col min="16106" max="16106" width="7" style="1" customWidth="1"/>
    <col min="16107" max="16107" width="6.25" style="1" customWidth="1"/>
    <col min="16108" max="16108" width="7" style="1" customWidth="1"/>
    <col min="16109" max="16109" width="6.875" style="1" customWidth="1"/>
    <col min="16110" max="16111" width="8.5" style="1" customWidth="1"/>
    <col min="16112" max="16112" width="7.125" style="1" customWidth="1"/>
    <col min="16113" max="16113" width="7.375" style="1" customWidth="1"/>
    <col min="16114" max="16114" width="6.875" style="1" customWidth="1"/>
    <col min="16115" max="16115" width="6.5" style="1" customWidth="1"/>
    <col min="16116" max="16117" width="6" style="1" customWidth="1"/>
    <col min="16118" max="16118" width="6.125" style="1" customWidth="1"/>
    <col min="16119" max="16119" width="8.125" style="1" customWidth="1"/>
    <col min="16120" max="16120" width="6.625" style="1" customWidth="1"/>
    <col min="16121" max="16121" width="6.125" style="1" customWidth="1"/>
    <col min="16122" max="16122" width="6.5" style="1" customWidth="1"/>
    <col min="16123" max="16123" width="6.875" style="1" customWidth="1"/>
    <col min="16124" max="16124" width="6.125" style="1" customWidth="1"/>
    <col min="16125" max="16125" width="7.625" style="1" customWidth="1"/>
    <col min="16126" max="16126" width="7.375" style="1" customWidth="1"/>
    <col min="16127" max="16127" width="7" style="1" customWidth="1"/>
    <col min="16128" max="16128" width="5.375" style="1" customWidth="1"/>
    <col min="16129" max="16129" width="6" style="1" customWidth="1"/>
    <col min="16130" max="16130" width="4.875" style="1" customWidth="1"/>
    <col min="16131" max="16131" width="6.375" style="1" customWidth="1"/>
    <col min="16132" max="16132" width="7" style="1" customWidth="1"/>
    <col min="16133" max="16133" width="7.25" style="1" customWidth="1"/>
    <col min="16134" max="16134" width="6.375" style="1" customWidth="1"/>
    <col min="16135" max="16135" width="6.625" style="1" customWidth="1"/>
    <col min="16136" max="16137" width="5.875" style="1" customWidth="1"/>
    <col min="16138" max="16138" width="7.375" style="1" customWidth="1"/>
    <col min="16139" max="16139" width="6.375" style="1" customWidth="1"/>
    <col min="16140" max="16144" width="9" style="1"/>
    <col min="16145" max="16145" width="14.25" style="1" customWidth="1"/>
    <col min="16146" max="16146" width="9" style="1"/>
    <col min="16147" max="16147" width="11.875" style="1" customWidth="1"/>
    <col min="16148" max="16148" width="14.25" style="1" customWidth="1"/>
    <col min="16149" max="16150" width="9" style="1"/>
    <col min="16151" max="16151" width="17.875" style="1" customWidth="1"/>
    <col min="16152" max="16384" width="9" style="1"/>
  </cols>
  <sheetData>
    <row r="1" spans="1:42" ht="48.75" customHeight="1">
      <c r="AL1" s="57" t="s">
        <v>0</v>
      </c>
      <c r="AM1" s="58"/>
      <c r="AN1" s="58"/>
      <c r="AO1" s="58"/>
      <c r="AP1" s="58"/>
    </row>
    <row r="2" spans="1:42" ht="58.5" customHeight="1">
      <c r="A2" s="59" t="s">
        <v>282</v>
      </c>
      <c r="B2" s="60"/>
      <c r="C2" s="60"/>
      <c r="D2" s="60"/>
      <c r="E2" s="60"/>
      <c r="F2" s="60"/>
      <c r="G2" s="61" t="s">
        <v>1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>
      <c r="A3" s="63" t="s">
        <v>271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274</v>
      </c>
      <c r="AB3" s="61"/>
      <c r="AC3" s="61"/>
      <c r="AD3" s="61"/>
      <c r="AE3" s="61"/>
      <c r="AF3" s="61"/>
      <c r="AG3" s="61"/>
      <c r="AH3" s="61"/>
      <c r="AI3" s="61" t="s">
        <v>4</v>
      </c>
      <c r="AJ3" s="61"/>
      <c r="AK3" s="61"/>
      <c r="AL3" s="61"/>
      <c r="AM3" s="61"/>
      <c r="AN3" s="61"/>
      <c r="AO3" s="61"/>
      <c r="AP3" s="61"/>
    </row>
    <row r="4" spans="1:42" ht="27">
      <c r="A4" s="65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>
      <c r="A5" s="67" t="s">
        <v>283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>
      <c r="A6" s="70" t="s">
        <v>6</v>
      </c>
      <c r="B6" s="71"/>
      <c r="C6" s="71"/>
      <c r="D6" s="72"/>
      <c r="E6" s="47" t="s">
        <v>7</v>
      </c>
      <c r="F6" s="48"/>
      <c r="G6" s="48"/>
      <c r="H6" s="48"/>
      <c r="I6" s="79"/>
      <c r="J6" s="47" t="s">
        <v>8</v>
      </c>
      <c r="K6" s="48"/>
      <c r="L6" s="48"/>
      <c r="M6" s="48"/>
      <c r="N6" s="80"/>
      <c r="O6" s="49" t="s">
        <v>9</v>
      </c>
      <c r="P6" s="53" t="s">
        <v>10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9" t="s">
        <v>11</v>
      </c>
      <c r="AB6" s="49" t="s">
        <v>12</v>
      </c>
      <c r="AC6" s="49" t="s">
        <v>13</v>
      </c>
      <c r="AD6" s="46" t="s">
        <v>14</v>
      </c>
      <c r="AE6" s="47" t="s">
        <v>15</v>
      </c>
      <c r="AF6" s="48"/>
      <c r="AG6" s="48"/>
      <c r="AH6" s="48"/>
      <c r="AI6" s="48"/>
      <c r="AJ6" s="49" t="s">
        <v>16</v>
      </c>
      <c r="AK6" s="49" t="s">
        <v>17</v>
      </c>
      <c r="AL6" s="47" t="s">
        <v>18</v>
      </c>
      <c r="AM6" s="48"/>
      <c r="AN6" s="48"/>
      <c r="AO6" s="48"/>
      <c r="AP6" s="79"/>
    </row>
    <row r="7" spans="1:42" ht="75.75" customHeight="1">
      <c r="A7" s="73"/>
      <c r="B7" s="74"/>
      <c r="C7" s="74"/>
      <c r="D7" s="75"/>
      <c r="E7" s="46" t="s">
        <v>19</v>
      </c>
      <c r="F7" s="46" t="s">
        <v>20</v>
      </c>
      <c r="G7" s="46" t="s">
        <v>21</v>
      </c>
      <c r="H7" s="46" t="s">
        <v>22</v>
      </c>
      <c r="I7" s="46" t="s">
        <v>23</v>
      </c>
      <c r="J7" s="46" t="s">
        <v>19</v>
      </c>
      <c r="K7" s="46" t="s">
        <v>21</v>
      </c>
      <c r="L7" s="46" t="s">
        <v>22</v>
      </c>
      <c r="M7" s="46" t="s">
        <v>23</v>
      </c>
      <c r="N7" s="46" t="s">
        <v>24</v>
      </c>
      <c r="O7" s="50"/>
      <c r="P7" s="46" t="s">
        <v>25</v>
      </c>
      <c r="Q7" s="49" t="s">
        <v>26</v>
      </c>
      <c r="R7" s="49" t="s">
        <v>27</v>
      </c>
      <c r="S7" s="46" t="s">
        <v>28</v>
      </c>
      <c r="T7" s="49" t="s">
        <v>29</v>
      </c>
      <c r="U7" s="53" t="s">
        <v>30</v>
      </c>
      <c r="V7" s="54"/>
      <c r="W7" s="54"/>
      <c r="X7" s="55"/>
      <c r="Y7" s="49" t="s">
        <v>31</v>
      </c>
      <c r="Z7" s="46" t="s">
        <v>32</v>
      </c>
      <c r="AA7" s="50"/>
      <c r="AB7" s="50"/>
      <c r="AC7" s="50"/>
      <c r="AD7" s="46"/>
      <c r="AE7" s="46" t="s">
        <v>33</v>
      </c>
      <c r="AF7" s="46" t="s">
        <v>34</v>
      </c>
      <c r="AG7" s="46" t="s">
        <v>19</v>
      </c>
      <c r="AH7" s="46" t="s">
        <v>35</v>
      </c>
      <c r="AI7" s="46" t="s">
        <v>36</v>
      </c>
      <c r="AJ7" s="50"/>
      <c r="AK7" s="50"/>
      <c r="AL7" s="46" t="s">
        <v>33</v>
      </c>
      <c r="AM7" s="46" t="s">
        <v>34</v>
      </c>
      <c r="AN7" s="46" t="s">
        <v>19</v>
      </c>
      <c r="AO7" s="46" t="s">
        <v>37</v>
      </c>
      <c r="AP7" s="46" t="s">
        <v>38</v>
      </c>
    </row>
    <row r="8" spans="1:42" ht="168" customHeight="1">
      <c r="A8" s="76"/>
      <c r="B8" s="77"/>
      <c r="C8" s="77"/>
      <c r="D8" s="78"/>
      <c r="E8" s="46"/>
      <c r="F8" s="46"/>
      <c r="G8" s="46"/>
      <c r="H8" s="46"/>
      <c r="I8" s="46"/>
      <c r="J8" s="46"/>
      <c r="K8" s="46"/>
      <c r="L8" s="46"/>
      <c r="M8" s="46"/>
      <c r="N8" s="56"/>
      <c r="O8" s="51"/>
      <c r="P8" s="46"/>
      <c r="Q8" s="52"/>
      <c r="R8" s="52"/>
      <c r="S8" s="46"/>
      <c r="T8" s="52"/>
      <c r="U8" s="2" t="s">
        <v>39</v>
      </c>
      <c r="V8" s="2" t="s">
        <v>40</v>
      </c>
      <c r="W8" s="2" t="s">
        <v>41</v>
      </c>
      <c r="X8" s="2" t="s">
        <v>42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51"/>
      <c r="AK8" s="51"/>
      <c r="AL8" s="46"/>
      <c r="AM8" s="46"/>
      <c r="AN8" s="46"/>
      <c r="AO8" s="46"/>
      <c r="AP8" s="46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43</v>
      </c>
      <c r="B10" s="45" t="s">
        <v>44</v>
      </c>
      <c r="C10" s="45"/>
      <c r="D10" s="45"/>
      <c r="E10" s="8">
        <f t="shared" ref="E10:K10" si="0">SUM(E11:E30)</f>
        <v>29</v>
      </c>
      <c r="F10" s="8">
        <f t="shared" si="0"/>
        <v>13</v>
      </c>
      <c r="G10" s="8">
        <f t="shared" si="0"/>
        <v>16</v>
      </c>
      <c r="H10" s="8">
        <f t="shared" si="0"/>
        <v>0</v>
      </c>
      <c r="I10" s="8">
        <f t="shared" si="0"/>
        <v>0</v>
      </c>
      <c r="J10" s="8">
        <f t="shared" si="0"/>
        <v>19</v>
      </c>
      <c r="K10" s="8">
        <f t="shared" si="0"/>
        <v>18</v>
      </c>
      <c r="L10" s="8">
        <f t="shared" ref="L10:AP10" si="1">SUM(L11:L30)</f>
        <v>1</v>
      </c>
      <c r="M10" s="8">
        <f t="shared" si="1"/>
        <v>0</v>
      </c>
      <c r="N10" s="8">
        <f t="shared" si="1"/>
        <v>0</v>
      </c>
      <c r="O10" s="8">
        <f t="shared" si="1"/>
        <v>1</v>
      </c>
      <c r="P10" s="8">
        <f t="shared" si="1"/>
        <v>5</v>
      </c>
      <c r="Q10" s="8">
        <f t="shared" si="1"/>
        <v>1</v>
      </c>
      <c r="R10" s="8">
        <f t="shared" si="1"/>
        <v>0</v>
      </c>
      <c r="S10" s="8">
        <f t="shared" si="1"/>
        <v>1</v>
      </c>
      <c r="T10" s="8">
        <f t="shared" si="1"/>
        <v>0</v>
      </c>
      <c r="U10" s="8">
        <f t="shared" si="1"/>
        <v>3</v>
      </c>
      <c r="V10" s="8">
        <f t="shared" si="1"/>
        <v>0</v>
      </c>
      <c r="W10" s="8">
        <f t="shared" si="1"/>
        <v>2</v>
      </c>
      <c r="X10" s="8">
        <f t="shared" si="1"/>
        <v>1</v>
      </c>
      <c r="Y10" s="8">
        <f t="shared" si="1"/>
        <v>0</v>
      </c>
      <c r="Z10" s="8">
        <f t="shared" si="1"/>
        <v>5</v>
      </c>
      <c r="AA10" s="8">
        <f t="shared" si="1"/>
        <v>0</v>
      </c>
      <c r="AB10" s="8">
        <f t="shared" si="1"/>
        <v>17</v>
      </c>
      <c r="AC10" s="8">
        <f t="shared" si="1"/>
        <v>41</v>
      </c>
      <c r="AD10" s="8">
        <f t="shared" si="1"/>
        <v>28</v>
      </c>
      <c r="AE10" s="8">
        <f t="shared" si="1"/>
        <v>1</v>
      </c>
      <c r="AF10" s="8">
        <f t="shared" si="1"/>
        <v>0</v>
      </c>
      <c r="AG10" s="8">
        <f t="shared" si="1"/>
        <v>1</v>
      </c>
      <c r="AH10" s="8">
        <f t="shared" si="1"/>
        <v>0</v>
      </c>
      <c r="AI10" s="8">
        <f t="shared" si="1"/>
        <v>1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45</v>
      </c>
      <c r="B11" s="44" t="s">
        <v>46</v>
      </c>
      <c r="C11" s="44"/>
      <c r="D11" s="44"/>
      <c r="E11" s="11"/>
      <c r="F11" s="11"/>
      <c r="G11" s="11"/>
      <c r="H11" s="11"/>
      <c r="I11" s="11"/>
      <c r="J11" s="11">
        <f>+K11+L11+M11+N11</f>
        <v>3</v>
      </c>
      <c r="K11" s="11">
        <v>2</v>
      </c>
      <c r="L11" s="11">
        <v>1</v>
      </c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>
        <v>2</v>
      </c>
      <c r="AD11" s="13"/>
      <c r="AE11" s="13"/>
      <c r="AF11" s="14"/>
      <c r="AG11" s="13"/>
      <c r="AH11" s="13"/>
      <c r="AI11" s="14"/>
      <c r="AJ11" s="84"/>
      <c r="AK11" s="84"/>
      <c r="AL11" s="84"/>
      <c r="AM11" s="84"/>
      <c r="AN11" s="84"/>
      <c r="AO11" s="84"/>
      <c r="AP11" s="84"/>
    </row>
    <row r="12" spans="1:42" s="16" customFormat="1" ht="39.950000000000003" customHeight="1">
      <c r="A12" s="10" t="s">
        <v>47</v>
      </c>
      <c r="B12" s="44" t="s">
        <v>48</v>
      </c>
      <c r="C12" s="44"/>
      <c r="D12" s="44"/>
      <c r="E12" s="11">
        <v>1</v>
      </c>
      <c r="F12" s="11"/>
      <c r="G12" s="11">
        <f t="shared" ref="G12:G29" si="2">+E12-F12-H12-I12</f>
        <v>1</v>
      </c>
      <c r="H12" s="11"/>
      <c r="I12" s="11"/>
      <c r="J12" s="11">
        <f t="shared" ref="J12:J54" si="3">+K12+L12+M12+N12</f>
        <v>1</v>
      </c>
      <c r="K12" s="11">
        <v>1</v>
      </c>
      <c r="L12" s="11"/>
      <c r="M12" s="12"/>
      <c r="N12" s="12"/>
      <c r="O12" s="17"/>
      <c r="P12" s="11"/>
      <c r="Q12" s="17"/>
      <c r="R12" s="17"/>
      <c r="S12" s="11"/>
      <c r="T12" s="17"/>
      <c r="U12" s="11"/>
      <c r="V12" s="17"/>
      <c r="W12" s="11"/>
      <c r="X12" s="11"/>
      <c r="Y12" s="17"/>
      <c r="Z12" s="11"/>
      <c r="AA12" s="11"/>
      <c r="AB12" s="17"/>
      <c r="AC12" s="17">
        <v>2</v>
      </c>
      <c r="AD12" s="13"/>
      <c r="AE12" s="13"/>
      <c r="AF12" s="14"/>
      <c r="AG12" s="13"/>
      <c r="AH12" s="13"/>
      <c r="AI12" s="14"/>
      <c r="AJ12" s="84"/>
      <c r="AK12" s="84"/>
      <c r="AL12" s="84"/>
      <c r="AM12" s="84"/>
      <c r="AN12" s="84"/>
      <c r="AO12" s="84"/>
      <c r="AP12" s="84"/>
    </row>
    <row r="13" spans="1:42" s="16" customFormat="1" ht="39.950000000000003" customHeight="1">
      <c r="A13" s="18" t="s">
        <v>49</v>
      </c>
      <c r="B13" s="44" t="s">
        <v>50</v>
      </c>
      <c r="C13" s="44"/>
      <c r="D13" s="44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84"/>
      <c r="AK13" s="84"/>
      <c r="AL13" s="84"/>
      <c r="AM13" s="84"/>
      <c r="AN13" s="84"/>
      <c r="AO13" s="84"/>
      <c r="AP13" s="84"/>
    </row>
    <row r="14" spans="1:42" s="16" customFormat="1" ht="39.950000000000003" customHeight="1">
      <c r="A14" s="19">
        <v>1.2</v>
      </c>
      <c r="B14" s="44" t="s">
        <v>51</v>
      </c>
      <c r="C14" s="44"/>
      <c r="D14" s="44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84"/>
      <c r="AK14" s="84"/>
      <c r="AL14" s="84"/>
      <c r="AM14" s="84"/>
      <c r="AN14" s="84"/>
      <c r="AO14" s="84"/>
      <c r="AP14" s="84"/>
    </row>
    <row r="15" spans="1:42" s="16" customFormat="1" ht="39.950000000000003" customHeight="1">
      <c r="A15" s="10" t="s">
        <v>52</v>
      </c>
      <c r="B15" s="44" t="s">
        <v>53</v>
      </c>
      <c r="C15" s="44"/>
      <c r="D15" s="44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84"/>
      <c r="AK15" s="84"/>
      <c r="AL15" s="84"/>
      <c r="AM15" s="84"/>
      <c r="AN15" s="84"/>
      <c r="AO15" s="84"/>
      <c r="AP15" s="84"/>
    </row>
    <row r="16" spans="1:42" s="16" customFormat="1" ht="39.950000000000003" customHeight="1">
      <c r="A16" s="10" t="s">
        <v>54</v>
      </c>
      <c r="B16" s="41" t="s">
        <v>55</v>
      </c>
      <c r="C16" s="42"/>
      <c r="D16" s="43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84"/>
      <c r="AK16" s="84"/>
      <c r="AL16" s="84"/>
      <c r="AM16" s="84"/>
      <c r="AN16" s="84"/>
      <c r="AO16" s="84"/>
      <c r="AP16" s="84"/>
    </row>
    <row r="17" spans="1:42" s="16" customFormat="1" ht="39.950000000000003" customHeight="1">
      <c r="A17" s="10" t="s">
        <v>56</v>
      </c>
      <c r="B17" s="41" t="s">
        <v>57</v>
      </c>
      <c r="C17" s="42"/>
      <c r="D17" s="43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84"/>
      <c r="AK17" s="84"/>
      <c r="AL17" s="84"/>
      <c r="AM17" s="84"/>
      <c r="AN17" s="84"/>
      <c r="AO17" s="84"/>
      <c r="AP17" s="84"/>
    </row>
    <row r="18" spans="1:42" s="16" customFormat="1" ht="39.950000000000003" customHeight="1">
      <c r="A18" s="10" t="s">
        <v>58</v>
      </c>
      <c r="B18" s="44" t="s">
        <v>59</v>
      </c>
      <c r="C18" s="44"/>
      <c r="D18" s="44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84"/>
      <c r="AK18" s="84"/>
      <c r="AL18" s="84"/>
      <c r="AM18" s="84"/>
      <c r="AN18" s="84"/>
      <c r="AO18" s="84"/>
      <c r="AP18" s="84"/>
    </row>
    <row r="19" spans="1:42" s="16" customFormat="1" ht="39.950000000000003" customHeight="1">
      <c r="A19" s="10" t="s">
        <v>60</v>
      </c>
      <c r="B19" s="44" t="s">
        <v>61</v>
      </c>
      <c r="C19" s="44"/>
      <c r="D19" s="44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84"/>
      <c r="AK19" s="84"/>
      <c r="AL19" s="84"/>
      <c r="AM19" s="84"/>
      <c r="AN19" s="84"/>
      <c r="AO19" s="84"/>
      <c r="AP19" s="84"/>
    </row>
    <row r="20" spans="1:42" s="16" customFormat="1" ht="39.950000000000003" customHeight="1">
      <c r="A20" s="10" t="s">
        <v>62</v>
      </c>
      <c r="B20" s="41" t="s">
        <v>63</v>
      </c>
      <c r="C20" s="42"/>
      <c r="D20" s="43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84"/>
      <c r="AK20" s="84"/>
      <c r="AL20" s="84"/>
      <c r="AM20" s="84"/>
      <c r="AN20" s="84"/>
      <c r="AO20" s="84"/>
      <c r="AP20" s="84"/>
    </row>
    <row r="21" spans="1:42" s="16" customFormat="1" ht="39.950000000000003" customHeight="1">
      <c r="A21" s="10" t="s">
        <v>64</v>
      </c>
      <c r="B21" s="41" t="s">
        <v>65</v>
      </c>
      <c r="C21" s="42"/>
      <c r="D21" s="43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84"/>
      <c r="AK21" s="84"/>
      <c r="AL21" s="84"/>
      <c r="AM21" s="84"/>
      <c r="AN21" s="84"/>
      <c r="AO21" s="84"/>
      <c r="AP21" s="84"/>
    </row>
    <row r="22" spans="1:42" s="16" customFormat="1" ht="39.950000000000003" customHeight="1">
      <c r="A22" s="10" t="s">
        <v>66</v>
      </c>
      <c r="B22" s="41" t="s">
        <v>67</v>
      </c>
      <c r="C22" s="42"/>
      <c r="D22" s="43"/>
      <c r="E22" s="11">
        <v>3</v>
      </c>
      <c r="F22" s="11">
        <v>1</v>
      </c>
      <c r="G22" s="11">
        <f t="shared" si="2"/>
        <v>2</v>
      </c>
      <c r="H22" s="11"/>
      <c r="I22" s="11"/>
      <c r="J22" s="11"/>
      <c r="K22" s="11"/>
      <c r="L22" s="11"/>
      <c r="M22" s="12"/>
      <c r="N22" s="12"/>
      <c r="O22" s="17">
        <v>1</v>
      </c>
      <c r="P22" s="11">
        <f t="shared" ref="P12:P29" si="4">+Q22+R22+S22+T22+U22</f>
        <v>1</v>
      </c>
      <c r="Q22" s="17"/>
      <c r="R22" s="17"/>
      <c r="S22" s="11">
        <v>1</v>
      </c>
      <c r="T22" s="17"/>
      <c r="U22" s="11"/>
      <c r="V22" s="17"/>
      <c r="W22" s="11"/>
      <c r="X22" s="11"/>
      <c r="Y22" s="17"/>
      <c r="Z22" s="11">
        <f t="shared" ref="Z22:Z73" si="5">+P22+Y22</f>
        <v>1</v>
      </c>
      <c r="AA22" s="11"/>
      <c r="AB22" s="17"/>
      <c r="AC22" s="17">
        <v>1</v>
      </c>
      <c r="AD22" s="13">
        <v>1</v>
      </c>
      <c r="AE22" s="13"/>
      <c r="AF22" s="14"/>
      <c r="AG22" s="13"/>
      <c r="AH22" s="13"/>
      <c r="AI22" s="14"/>
      <c r="AJ22" s="84"/>
      <c r="AK22" s="84"/>
      <c r="AL22" s="84"/>
      <c r="AM22" s="84"/>
      <c r="AN22" s="84"/>
      <c r="AO22" s="84"/>
      <c r="AP22" s="84"/>
    </row>
    <row r="23" spans="1:42" s="16" customFormat="1" ht="39.950000000000003" customHeight="1">
      <c r="A23" s="10" t="s">
        <v>68</v>
      </c>
      <c r="B23" s="42" t="s">
        <v>69</v>
      </c>
      <c r="C23" s="42"/>
      <c r="D23" s="42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84"/>
      <c r="AK23" s="84"/>
      <c r="AL23" s="84"/>
      <c r="AM23" s="84"/>
      <c r="AN23" s="84"/>
      <c r="AO23" s="84"/>
      <c r="AP23" s="84"/>
    </row>
    <row r="24" spans="1:42" s="16" customFormat="1" ht="39.950000000000003" customHeight="1">
      <c r="A24" s="10" t="s">
        <v>70</v>
      </c>
      <c r="B24" s="41" t="s">
        <v>71</v>
      </c>
      <c r="C24" s="42"/>
      <c r="D24" s="43"/>
      <c r="E24" s="11">
        <v>1</v>
      </c>
      <c r="F24" s="11">
        <v>1</v>
      </c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>
        <v>1</v>
      </c>
      <c r="AD24" s="13">
        <v>1</v>
      </c>
      <c r="AE24" s="13"/>
      <c r="AF24" s="14"/>
      <c r="AG24" s="13"/>
      <c r="AH24" s="13"/>
      <c r="AI24" s="14"/>
      <c r="AJ24" s="84"/>
      <c r="AK24" s="84"/>
      <c r="AL24" s="84"/>
      <c r="AM24" s="84"/>
      <c r="AN24" s="84"/>
      <c r="AO24" s="84"/>
      <c r="AP24" s="84"/>
    </row>
    <row r="25" spans="1:42" s="16" customFormat="1" ht="39.950000000000003" customHeight="1">
      <c r="A25" s="10" t="s">
        <v>72</v>
      </c>
      <c r="B25" s="44" t="s">
        <v>73</v>
      </c>
      <c r="C25" s="44"/>
      <c r="D25" s="44"/>
      <c r="E25" s="11">
        <v>24</v>
      </c>
      <c r="F25" s="11">
        <v>11</v>
      </c>
      <c r="G25" s="11">
        <f t="shared" si="2"/>
        <v>13</v>
      </c>
      <c r="H25" s="11"/>
      <c r="I25" s="11"/>
      <c r="J25" s="11">
        <f t="shared" si="3"/>
        <v>14</v>
      </c>
      <c r="K25" s="11">
        <v>14</v>
      </c>
      <c r="L25" s="11"/>
      <c r="M25" s="12"/>
      <c r="N25" s="12"/>
      <c r="O25" s="17"/>
      <c r="P25" s="11">
        <f t="shared" si="4"/>
        <v>4</v>
      </c>
      <c r="Q25" s="17">
        <v>1</v>
      </c>
      <c r="R25" s="17"/>
      <c r="S25" s="11"/>
      <c r="T25" s="17"/>
      <c r="U25" s="11">
        <f t="shared" ref="U12:U29" si="6">+V25+W25+X25</f>
        <v>3</v>
      </c>
      <c r="V25" s="17"/>
      <c r="W25" s="11">
        <v>2</v>
      </c>
      <c r="X25" s="11">
        <v>1</v>
      </c>
      <c r="Y25" s="17"/>
      <c r="Z25" s="11">
        <f t="shared" si="5"/>
        <v>4</v>
      </c>
      <c r="AA25" s="17"/>
      <c r="AB25" s="17">
        <v>16</v>
      </c>
      <c r="AC25" s="17">
        <v>34</v>
      </c>
      <c r="AD25" s="13">
        <v>25</v>
      </c>
      <c r="AE25" s="13"/>
      <c r="AF25" s="14"/>
      <c r="AG25" s="13"/>
      <c r="AH25" s="13"/>
      <c r="AI25" s="14"/>
      <c r="AJ25" s="84"/>
      <c r="AK25" s="84"/>
      <c r="AL25" s="84"/>
      <c r="AM25" s="84"/>
      <c r="AN25" s="84"/>
      <c r="AO25" s="84"/>
      <c r="AP25" s="84"/>
    </row>
    <row r="26" spans="1:42" s="16" customFormat="1" ht="39.950000000000003" customHeight="1">
      <c r="A26" s="10" t="s">
        <v>74</v>
      </c>
      <c r="B26" s="42" t="s">
        <v>75</v>
      </c>
      <c r="C26" s="42"/>
      <c r="D26" s="42"/>
      <c r="E26" s="11"/>
      <c r="F26" s="11"/>
      <c r="G26" s="11"/>
      <c r="H26" s="11"/>
      <c r="I26" s="11"/>
      <c r="J26" s="11">
        <f t="shared" si="3"/>
        <v>1</v>
      </c>
      <c r="K26" s="11">
        <v>1</v>
      </c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>
        <v>1</v>
      </c>
      <c r="AC26" s="17">
        <v>1</v>
      </c>
      <c r="AD26" s="13">
        <v>1</v>
      </c>
      <c r="AE26" s="13"/>
      <c r="AF26" s="14"/>
      <c r="AG26" s="13"/>
      <c r="AH26" s="13"/>
      <c r="AI26" s="14"/>
      <c r="AJ26" s="84"/>
      <c r="AK26" s="84"/>
      <c r="AL26" s="84"/>
      <c r="AM26" s="84"/>
      <c r="AN26" s="84"/>
      <c r="AO26" s="84"/>
      <c r="AP26" s="84"/>
    </row>
    <row r="27" spans="1:42" s="16" customFormat="1" ht="39.950000000000003" customHeight="1">
      <c r="A27" s="10" t="s">
        <v>76</v>
      </c>
      <c r="B27" s="41" t="s">
        <v>77</v>
      </c>
      <c r="C27" s="42"/>
      <c r="D27" s="42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84"/>
      <c r="AK27" s="84"/>
      <c r="AL27" s="84"/>
      <c r="AM27" s="84"/>
      <c r="AN27" s="84"/>
      <c r="AO27" s="84"/>
      <c r="AP27" s="84"/>
    </row>
    <row r="28" spans="1:42" s="16" customFormat="1" ht="39.950000000000003" customHeight="1">
      <c r="A28" s="10" t="s">
        <v>78</v>
      </c>
      <c r="B28" s="44" t="s">
        <v>79</v>
      </c>
      <c r="C28" s="44"/>
      <c r="D28" s="44"/>
      <c r="E28" s="11"/>
      <c r="F28" s="11"/>
      <c r="G28" s="11"/>
      <c r="H28" s="11"/>
      <c r="I28" s="11"/>
      <c r="J28" s="11"/>
      <c r="K28" s="11"/>
      <c r="L28" s="11"/>
      <c r="M28" s="12"/>
      <c r="N28" s="12"/>
      <c r="O28" s="17"/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/>
      <c r="AC28" s="17"/>
      <c r="AD28" s="13"/>
      <c r="AE28" s="13">
        <v>1</v>
      </c>
      <c r="AF28" s="14"/>
      <c r="AG28" s="13">
        <f t="shared" ref="AG28" si="7">+AE28+AF28</f>
        <v>1</v>
      </c>
      <c r="AH28" s="13"/>
      <c r="AI28" s="14">
        <v>1</v>
      </c>
      <c r="AJ28" s="84"/>
      <c r="AK28" s="84">
        <v>1</v>
      </c>
      <c r="AL28" s="84"/>
      <c r="AM28" s="84"/>
      <c r="AN28" s="84"/>
      <c r="AO28" s="84"/>
      <c r="AP28" s="84"/>
    </row>
    <row r="29" spans="1:42" s="16" customFormat="1" ht="39.950000000000003" customHeight="1">
      <c r="A29" s="10" t="s">
        <v>80</v>
      </c>
      <c r="B29" s="41" t="s">
        <v>81</v>
      </c>
      <c r="C29" s="42"/>
      <c r="D29" s="43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84"/>
      <c r="AK29" s="84"/>
      <c r="AL29" s="84"/>
      <c r="AM29" s="84"/>
      <c r="AN29" s="84"/>
      <c r="AO29" s="84"/>
      <c r="AP29" s="84"/>
    </row>
    <row r="30" spans="1:42" s="16" customFormat="1" ht="98.25" customHeight="1">
      <c r="A30" s="10" t="s">
        <v>82</v>
      </c>
      <c r="B30" s="41" t="s">
        <v>83</v>
      </c>
      <c r="C30" s="42"/>
      <c r="D30" s="43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84"/>
      <c r="AK30" s="84"/>
      <c r="AL30" s="84"/>
      <c r="AM30" s="84"/>
      <c r="AN30" s="84"/>
      <c r="AO30" s="84"/>
      <c r="AP30" s="84"/>
    </row>
    <row r="31" spans="1:42" s="9" customFormat="1" ht="54" customHeight="1">
      <c r="A31" s="7" t="s">
        <v>84</v>
      </c>
      <c r="B31" s="45" t="s">
        <v>85</v>
      </c>
      <c r="C31" s="45"/>
      <c r="D31" s="45"/>
      <c r="E31" s="8">
        <f>SUM(E32:E42)</f>
        <v>1</v>
      </c>
      <c r="F31" s="8">
        <f t="shared" ref="F31:AP31" si="8">SUM(F32:F42)</f>
        <v>0</v>
      </c>
      <c r="G31" s="8">
        <f t="shared" si="8"/>
        <v>1</v>
      </c>
      <c r="H31" s="8">
        <f t="shared" si="8"/>
        <v>0</v>
      </c>
      <c r="I31" s="8">
        <f t="shared" si="8"/>
        <v>0</v>
      </c>
      <c r="J31" s="8">
        <f t="shared" si="8"/>
        <v>3</v>
      </c>
      <c r="K31" s="8">
        <f t="shared" si="8"/>
        <v>0</v>
      </c>
      <c r="L31" s="8">
        <f t="shared" si="8"/>
        <v>3</v>
      </c>
      <c r="M31" s="8">
        <f t="shared" si="8"/>
        <v>0</v>
      </c>
      <c r="N31" s="8">
        <f t="shared" si="8"/>
        <v>0</v>
      </c>
      <c r="O31" s="8">
        <f t="shared" si="8"/>
        <v>0</v>
      </c>
      <c r="P31" s="8">
        <f t="shared" si="8"/>
        <v>1</v>
      </c>
      <c r="Q31" s="8">
        <f t="shared" si="8"/>
        <v>1</v>
      </c>
      <c r="R31" s="8">
        <f t="shared" si="8"/>
        <v>0</v>
      </c>
      <c r="S31" s="8">
        <f t="shared" si="8"/>
        <v>0</v>
      </c>
      <c r="T31" s="8">
        <f t="shared" si="8"/>
        <v>0</v>
      </c>
      <c r="U31" s="8">
        <f t="shared" si="8"/>
        <v>0</v>
      </c>
      <c r="V31" s="8">
        <f t="shared" si="8"/>
        <v>0</v>
      </c>
      <c r="W31" s="8">
        <f t="shared" si="8"/>
        <v>0</v>
      </c>
      <c r="X31" s="8">
        <f t="shared" si="8"/>
        <v>0</v>
      </c>
      <c r="Y31" s="8">
        <f t="shared" si="8"/>
        <v>0</v>
      </c>
      <c r="Z31" s="8">
        <f t="shared" si="8"/>
        <v>1</v>
      </c>
      <c r="AA31" s="8">
        <f t="shared" si="8"/>
        <v>0</v>
      </c>
      <c r="AB31" s="8">
        <f t="shared" si="8"/>
        <v>0</v>
      </c>
      <c r="AC31" s="8">
        <f t="shared" si="8"/>
        <v>0</v>
      </c>
      <c r="AD31" s="8">
        <f t="shared" si="8"/>
        <v>0</v>
      </c>
      <c r="AE31" s="8">
        <f t="shared" si="8"/>
        <v>1</v>
      </c>
      <c r="AF31" s="8">
        <f t="shared" si="8"/>
        <v>0</v>
      </c>
      <c r="AG31" s="8">
        <f t="shared" si="8"/>
        <v>1</v>
      </c>
      <c r="AH31" s="8">
        <f t="shared" si="8"/>
        <v>0</v>
      </c>
      <c r="AI31" s="8">
        <f t="shared" si="8"/>
        <v>1</v>
      </c>
      <c r="AJ31" s="8">
        <f t="shared" si="8"/>
        <v>0</v>
      </c>
      <c r="AK31" s="8">
        <f t="shared" si="8"/>
        <v>1</v>
      </c>
      <c r="AL31" s="8">
        <f t="shared" si="8"/>
        <v>0</v>
      </c>
      <c r="AM31" s="8">
        <f t="shared" si="8"/>
        <v>0</v>
      </c>
      <c r="AN31" s="8">
        <f t="shared" si="8"/>
        <v>0</v>
      </c>
      <c r="AO31" s="8">
        <f t="shared" si="8"/>
        <v>0</v>
      </c>
      <c r="AP31" s="8">
        <f t="shared" si="8"/>
        <v>0</v>
      </c>
    </row>
    <row r="32" spans="1:42" s="16" customFormat="1" ht="39.950000000000003" customHeight="1">
      <c r="A32" s="10" t="s">
        <v>86</v>
      </c>
      <c r="B32" s="41" t="s">
        <v>87</v>
      </c>
      <c r="C32" s="42"/>
      <c r="D32" s="42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84"/>
      <c r="AK32" s="84"/>
      <c r="AL32" s="84"/>
      <c r="AM32" s="84"/>
      <c r="AN32" s="84"/>
      <c r="AO32" s="84"/>
      <c r="AP32" s="84"/>
    </row>
    <row r="33" spans="1:42" s="16" customFormat="1" ht="39.950000000000003" customHeight="1">
      <c r="A33" s="10" t="s">
        <v>88</v>
      </c>
      <c r="B33" s="44" t="s">
        <v>89</v>
      </c>
      <c r="C33" s="44"/>
      <c r="D33" s="44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84"/>
      <c r="AK33" s="84"/>
      <c r="AL33" s="84"/>
      <c r="AM33" s="84"/>
      <c r="AN33" s="84"/>
      <c r="AO33" s="84"/>
      <c r="AP33" s="84"/>
    </row>
    <row r="34" spans="1:42" s="16" customFormat="1" ht="39.950000000000003" customHeight="1">
      <c r="A34" s="10" t="s">
        <v>90</v>
      </c>
      <c r="B34" s="41" t="s">
        <v>91</v>
      </c>
      <c r="C34" s="42"/>
      <c r="D34" s="43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84"/>
      <c r="AK34" s="84"/>
      <c r="AL34" s="84"/>
      <c r="AM34" s="84"/>
      <c r="AN34" s="84"/>
      <c r="AO34" s="84"/>
      <c r="AP34" s="84"/>
    </row>
    <row r="35" spans="1:42" s="16" customFormat="1" ht="39.950000000000003" customHeight="1">
      <c r="A35" s="10" t="s">
        <v>92</v>
      </c>
      <c r="B35" s="41" t="s">
        <v>93</v>
      </c>
      <c r="C35" s="42"/>
      <c r="D35" s="43"/>
      <c r="E35" s="11"/>
      <c r="F35" s="11"/>
      <c r="G35" s="11"/>
      <c r="H35" s="11"/>
      <c r="I35" s="11"/>
      <c r="J35" s="11">
        <f t="shared" si="3"/>
        <v>2</v>
      </c>
      <c r="K35" s="11"/>
      <c r="L35" s="11">
        <v>2</v>
      </c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84"/>
      <c r="AK35" s="84"/>
      <c r="AL35" s="84"/>
      <c r="AM35" s="84"/>
      <c r="AN35" s="84"/>
      <c r="AO35" s="84"/>
      <c r="AP35" s="84"/>
    </row>
    <row r="36" spans="1:42" s="16" customFormat="1" ht="39.950000000000003" customHeight="1">
      <c r="A36" s="10" t="s">
        <v>94</v>
      </c>
      <c r="B36" s="41" t="s">
        <v>95</v>
      </c>
      <c r="C36" s="42"/>
      <c r="D36" s="4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84"/>
      <c r="AK36" s="84"/>
      <c r="AL36" s="84"/>
      <c r="AM36" s="84"/>
      <c r="AN36" s="84"/>
      <c r="AO36" s="84"/>
      <c r="AP36" s="84"/>
    </row>
    <row r="37" spans="1:42" s="16" customFormat="1" ht="39.950000000000003" customHeight="1">
      <c r="A37" s="10" t="s">
        <v>96</v>
      </c>
      <c r="B37" s="41" t="s">
        <v>97</v>
      </c>
      <c r="C37" s="42"/>
      <c r="D37" s="43"/>
      <c r="E37" s="11"/>
      <c r="F37" s="11"/>
      <c r="G37" s="11"/>
      <c r="H37" s="11"/>
      <c r="I37" s="11"/>
      <c r="J37" s="11">
        <f t="shared" si="3"/>
        <v>1</v>
      </c>
      <c r="K37" s="11"/>
      <c r="L37" s="11">
        <v>1</v>
      </c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/>
      <c r="AD37" s="13"/>
      <c r="AE37" s="13"/>
      <c r="AF37" s="14"/>
      <c r="AG37" s="13"/>
      <c r="AH37" s="13"/>
      <c r="AI37" s="14"/>
      <c r="AJ37" s="84"/>
      <c r="AK37" s="84"/>
      <c r="AL37" s="84"/>
      <c r="AM37" s="84"/>
      <c r="AN37" s="84"/>
      <c r="AO37" s="84"/>
      <c r="AP37" s="84"/>
    </row>
    <row r="38" spans="1:42" s="16" customFormat="1" ht="39.950000000000003" customHeight="1">
      <c r="A38" s="10" t="s">
        <v>98</v>
      </c>
      <c r="B38" s="41" t="s">
        <v>99</v>
      </c>
      <c r="C38" s="42"/>
      <c r="D38" s="43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84"/>
      <c r="AK38" s="84"/>
      <c r="AL38" s="84"/>
      <c r="AM38" s="84"/>
      <c r="AN38" s="84"/>
      <c r="AO38" s="84"/>
      <c r="AP38" s="84"/>
    </row>
    <row r="39" spans="1:42" s="16" customFormat="1" ht="39.950000000000003" customHeight="1">
      <c r="A39" s="10" t="s">
        <v>100</v>
      </c>
      <c r="B39" s="41" t="s">
        <v>101</v>
      </c>
      <c r="C39" s="42"/>
      <c r="D39" s="4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84"/>
      <c r="AK39" s="84"/>
      <c r="AL39" s="84"/>
      <c r="AM39" s="84"/>
      <c r="AN39" s="84"/>
      <c r="AO39" s="84"/>
      <c r="AP39" s="84"/>
    </row>
    <row r="40" spans="1:42" s="16" customFormat="1" ht="39.950000000000003" customHeight="1">
      <c r="A40" s="10" t="s">
        <v>102</v>
      </c>
      <c r="B40" s="41" t="s">
        <v>103</v>
      </c>
      <c r="C40" s="42"/>
      <c r="D40" s="43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84"/>
      <c r="AK40" s="84"/>
      <c r="AL40" s="84"/>
      <c r="AM40" s="84"/>
      <c r="AN40" s="84"/>
      <c r="AO40" s="84"/>
      <c r="AP40" s="84"/>
    </row>
    <row r="41" spans="1:42" s="16" customFormat="1" ht="39.950000000000003" customHeight="1">
      <c r="A41" s="10" t="s">
        <v>104</v>
      </c>
      <c r="B41" s="41" t="s">
        <v>105</v>
      </c>
      <c r="C41" s="42"/>
      <c r="D41" s="43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84"/>
      <c r="AK41" s="84"/>
      <c r="AL41" s="84"/>
      <c r="AM41" s="84"/>
      <c r="AN41" s="84"/>
      <c r="AO41" s="84"/>
      <c r="AP41" s="84"/>
    </row>
    <row r="42" spans="1:42" s="16" customFormat="1" ht="39.950000000000003" customHeight="1">
      <c r="A42" s="10" t="s">
        <v>106</v>
      </c>
      <c r="B42" s="41" t="s">
        <v>79</v>
      </c>
      <c r="C42" s="42"/>
      <c r="D42" s="43"/>
      <c r="E42" s="11">
        <v>1</v>
      </c>
      <c r="F42" s="11"/>
      <c r="G42" s="11">
        <f t="shared" ref="G42:G90" si="9">+E42-F42-H42-I42</f>
        <v>1</v>
      </c>
      <c r="H42" s="11"/>
      <c r="I42" s="11"/>
      <c r="J42" s="11"/>
      <c r="K42" s="11"/>
      <c r="L42" s="11"/>
      <c r="M42" s="11"/>
      <c r="N42" s="11"/>
      <c r="O42" s="17"/>
      <c r="P42" s="11">
        <f t="shared" ref="P42:P94" si="10">+Q42+R42+S42+T42+U42</f>
        <v>1</v>
      </c>
      <c r="Q42" s="17">
        <v>1</v>
      </c>
      <c r="R42" s="17"/>
      <c r="S42" s="11"/>
      <c r="T42" s="17"/>
      <c r="U42" s="11"/>
      <c r="V42" s="17"/>
      <c r="W42" s="11"/>
      <c r="X42" s="11"/>
      <c r="Y42" s="17"/>
      <c r="Z42" s="11">
        <f t="shared" si="5"/>
        <v>1</v>
      </c>
      <c r="AA42" s="11"/>
      <c r="AB42" s="17"/>
      <c r="AC42" s="17"/>
      <c r="AD42" s="13"/>
      <c r="AE42" s="13">
        <v>1</v>
      </c>
      <c r="AF42" s="14"/>
      <c r="AG42" s="13">
        <f t="shared" ref="AG42" si="11">+AE42+AF42</f>
        <v>1</v>
      </c>
      <c r="AH42" s="13"/>
      <c r="AI42" s="14">
        <v>1</v>
      </c>
      <c r="AJ42" s="84"/>
      <c r="AK42" s="84">
        <v>1</v>
      </c>
      <c r="AL42" s="84"/>
      <c r="AM42" s="84"/>
      <c r="AN42" s="84"/>
      <c r="AO42" s="84"/>
      <c r="AP42" s="84"/>
    </row>
    <row r="43" spans="1:42" s="9" customFormat="1" ht="56.25" customHeight="1">
      <c r="A43" s="7" t="s">
        <v>107</v>
      </c>
      <c r="B43" s="35" t="s">
        <v>108</v>
      </c>
      <c r="C43" s="36"/>
      <c r="D43" s="37"/>
      <c r="E43" s="8">
        <f>SUM(E44:E50)</f>
        <v>0</v>
      </c>
      <c r="F43" s="8">
        <f t="shared" ref="F43:AP43" si="12">SUM(F44:F50)</f>
        <v>0</v>
      </c>
      <c r="G43" s="8">
        <f t="shared" si="12"/>
        <v>0</v>
      </c>
      <c r="H43" s="8">
        <f t="shared" si="12"/>
        <v>0</v>
      </c>
      <c r="I43" s="8">
        <f t="shared" si="12"/>
        <v>0</v>
      </c>
      <c r="J43" s="8">
        <f t="shared" si="12"/>
        <v>1</v>
      </c>
      <c r="K43" s="8">
        <f t="shared" si="12"/>
        <v>0</v>
      </c>
      <c r="L43" s="8">
        <f t="shared" si="12"/>
        <v>1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0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0</v>
      </c>
      <c r="AA43" s="8">
        <f t="shared" si="12"/>
        <v>0</v>
      </c>
      <c r="AB43" s="8">
        <f t="shared" si="12"/>
        <v>0</v>
      </c>
      <c r="AC43" s="8">
        <f t="shared" si="12"/>
        <v>0</v>
      </c>
      <c r="AD43" s="8">
        <f t="shared" si="12"/>
        <v>0</v>
      </c>
      <c r="AE43" s="8">
        <f t="shared" si="12"/>
        <v>0</v>
      </c>
      <c r="AF43" s="8">
        <f t="shared" si="12"/>
        <v>0</v>
      </c>
      <c r="AG43" s="8">
        <f t="shared" si="12"/>
        <v>0</v>
      </c>
      <c r="AH43" s="8">
        <f t="shared" si="12"/>
        <v>0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6" customFormat="1" ht="39.950000000000003" customHeight="1">
      <c r="A44" s="10" t="s">
        <v>109</v>
      </c>
      <c r="B44" s="41" t="s">
        <v>110</v>
      </c>
      <c r="C44" s="42"/>
      <c r="D44" s="43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84"/>
      <c r="AK44" s="84"/>
      <c r="AL44" s="84"/>
      <c r="AM44" s="84"/>
      <c r="AN44" s="84"/>
      <c r="AO44" s="84"/>
      <c r="AP44" s="84"/>
    </row>
    <row r="45" spans="1:42" s="16" customFormat="1" ht="39.950000000000003" customHeight="1">
      <c r="A45" s="10" t="s">
        <v>111</v>
      </c>
      <c r="B45" s="41" t="s">
        <v>112</v>
      </c>
      <c r="C45" s="42"/>
      <c r="D45" s="4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84"/>
      <c r="AK45" s="84"/>
      <c r="AL45" s="84"/>
      <c r="AM45" s="84"/>
      <c r="AN45" s="84"/>
      <c r="AO45" s="84"/>
      <c r="AP45" s="84"/>
    </row>
    <row r="46" spans="1:42" s="16" customFormat="1" ht="39.950000000000003" customHeight="1">
      <c r="A46" s="10" t="s">
        <v>113</v>
      </c>
      <c r="B46" s="41" t="s">
        <v>114</v>
      </c>
      <c r="C46" s="42"/>
      <c r="D46" s="4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84"/>
      <c r="AK46" s="84"/>
      <c r="AL46" s="84"/>
      <c r="AM46" s="84"/>
      <c r="AN46" s="84"/>
      <c r="AO46" s="84"/>
      <c r="AP46" s="84"/>
    </row>
    <row r="47" spans="1:42" s="16" customFormat="1" ht="39.950000000000003" customHeight="1">
      <c r="A47" s="10" t="s">
        <v>115</v>
      </c>
      <c r="B47" s="41" t="s">
        <v>116</v>
      </c>
      <c r="C47" s="42"/>
      <c r="D47" s="4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84"/>
      <c r="AK47" s="84"/>
      <c r="AL47" s="84"/>
      <c r="AM47" s="84"/>
      <c r="AN47" s="84"/>
      <c r="AO47" s="84"/>
      <c r="AP47" s="84"/>
    </row>
    <row r="48" spans="1:42" s="16" customFormat="1" ht="39.950000000000003" customHeight="1">
      <c r="A48" s="10" t="s">
        <v>117</v>
      </c>
      <c r="B48" s="41" t="s">
        <v>118</v>
      </c>
      <c r="C48" s="42"/>
      <c r="D48" s="4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84"/>
      <c r="AK48" s="84"/>
      <c r="AL48" s="84"/>
      <c r="AM48" s="84"/>
      <c r="AN48" s="84"/>
      <c r="AO48" s="84"/>
      <c r="AP48" s="84"/>
    </row>
    <row r="49" spans="1:42" s="16" customFormat="1" ht="39.950000000000003" customHeight="1">
      <c r="A49" s="10" t="s">
        <v>119</v>
      </c>
      <c r="B49" s="41" t="s">
        <v>120</v>
      </c>
      <c r="C49" s="42"/>
      <c r="D49" s="4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84"/>
      <c r="AK49" s="84"/>
      <c r="AL49" s="84"/>
      <c r="AM49" s="84"/>
      <c r="AN49" s="84"/>
      <c r="AO49" s="84"/>
      <c r="AP49" s="84"/>
    </row>
    <row r="50" spans="1:42" s="16" customFormat="1" ht="39.950000000000003" customHeight="1">
      <c r="A50" s="10" t="s">
        <v>121</v>
      </c>
      <c r="B50" s="41" t="s">
        <v>79</v>
      </c>
      <c r="C50" s="42"/>
      <c r="D50" s="43"/>
      <c r="E50" s="11"/>
      <c r="F50" s="11"/>
      <c r="G50" s="11"/>
      <c r="H50" s="11"/>
      <c r="I50" s="11"/>
      <c r="J50" s="11">
        <f t="shared" si="3"/>
        <v>1</v>
      </c>
      <c r="K50" s="11"/>
      <c r="L50" s="11">
        <v>1</v>
      </c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/>
      <c r="AD50" s="13"/>
      <c r="AE50" s="13"/>
      <c r="AF50" s="14"/>
      <c r="AG50" s="13"/>
      <c r="AH50" s="13"/>
      <c r="AI50" s="14"/>
      <c r="AJ50" s="84"/>
      <c r="AK50" s="84"/>
      <c r="AL50" s="84"/>
      <c r="AM50" s="84"/>
      <c r="AN50" s="84"/>
      <c r="AO50" s="84"/>
      <c r="AP50" s="84"/>
    </row>
    <row r="51" spans="1:42" s="9" customFormat="1" ht="55.5" customHeight="1">
      <c r="A51" s="7" t="s">
        <v>122</v>
      </c>
      <c r="B51" s="35" t="s">
        <v>123</v>
      </c>
      <c r="C51" s="36"/>
      <c r="D51" s="37"/>
      <c r="E51" s="8">
        <f>SUM(E52:E64)</f>
        <v>6</v>
      </c>
      <c r="F51" s="8">
        <f t="shared" ref="F51:AP51" si="13">SUM(F52:F64)</f>
        <v>0</v>
      </c>
      <c r="G51" s="8">
        <f t="shared" si="13"/>
        <v>6</v>
      </c>
      <c r="H51" s="8">
        <f t="shared" si="13"/>
        <v>0</v>
      </c>
      <c r="I51" s="8">
        <f t="shared" si="13"/>
        <v>0</v>
      </c>
      <c r="J51" s="8">
        <f t="shared" si="13"/>
        <v>2</v>
      </c>
      <c r="K51" s="8">
        <f t="shared" si="13"/>
        <v>1</v>
      </c>
      <c r="L51" s="8">
        <f t="shared" si="13"/>
        <v>1</v>
      </c>
      <c r="M51" s="8">
        <f t="shared" si="13"/>
        <v>0</v>
      </c>
      <c r="N51" s="8">
        <f t="shared" si="13"/>
        <v>0</v>
      </c>
      <c r="O51" s="8">
        <f t="shared" si="13"/>
        <v>0</v>
      </c>
      <c r="P51" s="8">
        <f t="shared" si="13"/>
        <v>6</v>
      </c>
      <c r="Q51" s="8">
        <f t="shared" si="13"/>
        <v>5</v>
      </c>
      <c r="R51" s="8">
        <f t="shared" si="13"/>
        <v>1</v>
      </c>
      <c r="S51" s="8">
        <f t="shared" si="13"/>
        <v>0</v>
      </c>
      <c r="T51" s="8">
        <f t="shared" si="13"/>
        <v>0</v>
      </c>
      <c r="U51" s="8">
        <f t="shared" si="13"/>
        <v>0</v>
      </c>
      <c r="V51" s="8">
        <f t="shared" si="13"/>
        <v>0</v>
      </c>
      <c r="W51" s="8">
        <f t="shared" si="13"/>
        <v>0</v>
      </c>
      <c r="X51" s="8">
        <f t="shared" si="13"/>
        <v>0</v>
      </c>
      <c r="Y51" s="8">
        <f t="shared" si="13"/>
        <v>0</v>
      </c>
      <c r="Z51" s="8">
        <f t="shared" si="13"/>
        <v>6</v>
      </c>
      <c r="AA51" s="8">
        <f t="shared" si="13"/>
        <v>0</v>
      </c>
      <c r="AB51" s="8">
        <f t="shared" si="13"/>
        <v>0</v>
      </c>
      <c r="AC51" s="8">
        <f t="shared" si="13"/>
        <v>1</v>
      </c>
      <c r="AD51" s="8">
        <f t="shared" si="13"/>
        <v>0</v>
      </c>
      <c r="AE51" s="8">
        <f t="shared" si="13"/>
        <v>0</v>
      </c>
      <c r="AF51" s="8">
        <f t="shared" si="13"/>
        <v>0</v>
      </c>
      <c r="AG51" s="8">
        <f t="shared" si="13"/>
        <v>0</v>
      </c>
      <c r="AH51" s="8">
        <f t="shared" si="13"/>
        <v>0</v>
      </c>
      <c r="AI51" s="8">
        <f t="shared" si="13"/>
        <v>0</v>
      </c>
      <c r="AJ51" s="8">
        <f t="shared" si="13"/>
        <v>0</v>
      </c>
      <c r="AK51" s="8">
        <f t="shared" si="13"/>
        <v>0</v>
      </c>
      <c r="AL51" s="8">
        <f t="shared" si="13"/>
        <v>0</v>
      </c>
      <c r="AM51" s="8">
        <f t="shared" si="13"/>
        <v>0</v>
      </c>
      <c r="AN51" s="8">
        <f t="shared" si="13"/>
        <v>0</v>
      </c>
      <c r="AO51" s="8">
        <f t="shared" si="13"/>
        <v>0</v>
      </c>
      <c r="AP51" s="8">
        <f t="shared" si="13"/>
        <v>0</v>
      </c>
    </row>
    <row r="52" spans="1:42" s="16" customFormat="1" ht="39.950000000000003" customHeight="1">
      <c r="A52" s="10" t="s">
        <v>124</v>
      </c>
      <c r="B52" s="41" t="s">
        <v>125</v>
      </c>
      <c r="C52" s="42"/>
      <c r="D52" s="43"/>
      <c r="E52" s="11">
        <v>2</v>
      </c>
      <c r="F52" s="11"/>
      <c r="G52" s="11">
        <f t="shared" si="9"/>
        <v>2</v>
      </c>
      <c r="H52" s="11"/>
      <c r="I52" s="11"/>
      <c r="J52" s="11">
        <f t="shared" si="3"/>
        <v>1</v>
      </c>
      <c r="K52" s="11"/>
      <c r="L52" s="11">
        <v>1</v>
      </c>
      <c r="M52" s="11"/>
      <c r="N52" s="11"/>
      <c r="O52" s="17"/>
      <c r="P52" s="11">
        <f t="shared" si="10"/>
        <v>2</v>
      </c>
      <c r="Q52" s="17">
        <v>2</v>
      </c>
      <c r="R52" s="17"/>
      <c r="S52" s="11"/>
      <c r="T52" s="17"/>
      <c r="U52" s="11"/>
      <c r="V52" s="17"/>
      <c r="W52" s="11"/>
      <c r="X52" s="11"/>
      <c r="Y52" s="17"/>
      <c r="Z52" s="11">
        <f t="shared" si="5"/>
        <v>2</v>
      </c>
      <c r="AA52" s="17"/>
      <c r="AB52" s="17"/>
      <c r="AC52" s="17"/>
      <c r="AD52" s="13"/>
      <c r="AE52" s="13"/>
      <c r="AF52" s="14"/>
      <c r="AG52" s="13"/>
      <c r="AH52" s="13"/>
      <c r="AI52" s="14"/>
      <c r="AJ52" s="84"/>
      <c r="AK52" s="84"/>
      <c r="AL52" s="84"/>
      <c r="AM52" s="84"/>
      <c r="AN52" s="84"/>
      <c r="AO52" s="84"/>
      <c r="AP52" s="84"/>
    </row>
    <row r="53" spans="1:42" s="16" customFormat="1" ht="39.950000000000003" customHeight="1">
      <c r="A53" s="10" t="s">
        <v>126</v>
      </c>
      <c r="B53" s="41" t="s">
        <v>127</v>
      </c>
      <c r="C53" s="42"/>
      <c r="D53" s="43"/>
      <c r="E53" s="11">
        <v>3</v>
      </c>
      <c r="F53" s="11"/>
      <c r="G53" s="11">
        <f t="shared" si="9"/>
        <v>3</v>
      </c>
      <c r="H53" s="11"/>
      <c r="I53" s="11"/>
      <c r="J53" s="11"/>
      <c r="K53" s="11"/>
      <c r="L53" s="11"/>
      <c r="M53" s="11"/>
      <c r="N53" s="11"/>
      <c r="O53" s="17"/>
      <c r="P53" s="11">
        <f t="shared" si="10"/>
        <v>3</v>
      </c>
      <c r="Q53" s="17">
        <v>2</v>
      </c>
      <c r="R53" s="17">
        <v>1</v>
      </c>
      <c r="S53" s="11"/>
      <c r="T53" s="17"/>
      <c r="U53" s="11"/>
      <c r="V53" s="17"/>
      <c r="W53" s="11"/>
      <c r="X53" s="11"/>
      <c r="Y53" s="17"/>
      <c r="Z53" s="11">
        <f t="shared" si="5"/>
        <v>3</v>
      </c>
      <c r="AA53" s="17"/>
      <c r="AB53" s="17"/>
      <c r="AC53" s="17"/>
      <c r="AD53" s="13"/>
      <c r="AE53" s="13"/>
      <c r="AF53" s="14"/>
      <c r="AG53" s="13"/>
      <c r="AH53" s="13"/>
      <c r="AI53" s="14"/>
      <c r="AJ53" s="84"/>
      <c r="AK53" s="84"/>
      <c r="AL53" s="84"/>
      <c r="AM53" s="84"/>
      <c r="AN53" s="84"/>
      <c r="AO53" s="84"/>
      <c r="AP53" s="84"/>
    </row>
    <row r="54" spans="1:42" s="16" customFormat="1" ht="39.950000000000003" customHeight="1">
      <c r="A54" s="10" t="s">
        <v>128</v>
      </c>
      <c r="B54" s="41" t="s">
        <v>129</v>
      </c>
      <c r="C54" s="42"/>
      <c r="D54" s="43"/>
      <c r="E54" s="11"/>
      <c r="F54" s="11"/>
      <c r="G54" s="11"/>
      <c r="H54" s="11"/>
      <c r="I54" s="11"/>
      <c r="J54" s="11">
        <f t="shared" si="3"/>
        <v>1</v>
      </c>
      <c r="K54" s="11">
        <v>1</v>
      </c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>
        <v>1</v>
      </c>
      <c r="AD54" s="13"/>
      <c r="AE54" s="13"/>
      <c r="AF54" s="14"/>
      <c r="AG54" s="13"/>
      <c r="AH54" s="13"/>
      <c r="AI54" s="14"/>
      <c r="AJ54" s="84"/>
      <c r="AK54" s="84"/>
      <c r="AL54" s="84"/>
      <c r="AM54" s="84"/>
      <c r="AN54" s="84"/>
      <c r="AO54" s="84"/>
      <c r="AP54" s="84"/>
    </row>
    <row r="55" spans="1:42" s="16" customFormat="1" ht="39.950000000000003" customHeight="1">
      <c r="A55" s="10" t="s">
        <v>130</v>
      </c>
      <c r="B55" s="41" t="s">
        <v>131</v>
      </c>
      <c r="C55" s="42"/>
      <c r="D55" s="4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84"/>
      <c r="AK55" s="84"/>
      <c r="AL55" s="84"/>
      <c r="AM55" s="84"/>
      <c r="AN55" s="84"/>
      <c r="AO55" s="84"/>
      <c r="AP55" s="84"/>
    </row>
    <row r="56" spans="1:42" s="16" customFormat="1" ht="39.950000000000003" customHeight="1">
      <c r="A56" s="10" t="s">
        <v>132</v>
      </c>
      <c r="B56" s="41" t="s">
        <v>133</v>
      </c>
      <c r="C56" s="42"/>
      <c r="D56" s="4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84"/>
      <c r="AK56" s="84"/>
      <c r="AL56" s="84"/>
      <c r="AM56" s="84"/>
      <c r="AN56" s="84"/>
      <c r="AO56" s="84"/>
      <c r="AP56" s="84"/>
    </row>
    <row r="57" spans="1:42" s="16" customFormat="1" ht="39.950000000000003" customHeight="1">
      <c r="A57" s="10" t="s">
        <v>134</v>
      </c>
      <c r="B57" s="41" t="s">
        <v>135</v>
      </c>
      <c r="C57" s="42"/>
      <c r="D57" s="4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84"/>
      <c r="AK57" s="84"/>
      <c r="AL57" s="84"/>
      <c r="AM57" s="84"/>
      <c r="AN57" s="84"/>
      <c r="AO57" s="84"/>
      <c r="AP57" s="84"/>
    </row>
    <row r="58" spans="1:42" s="16" customFormat="1" ht="39.950000000000003" customHeight="1">
      <c r="A58" s="10" t="s">
        <v>136</v>
      </c>
      <c r="B58" s="41" t="s">
        <v>137</v>
      </c>
      <c r="C58" s="42"/>
      <c r="D58" s="43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84"/>
      <c r="AK58" s="84"/>
      <c r="AL58" s="84"/>
      <c r="AM58" s="84"/>
      <c r="AN58" s="84"/>
      <c r="AO58" s="84"/>
      <c r="AP58" s="84"/>
    </row>
    <row r="59" spans="1:42" s="16" customFormat="1" ht="39.950000000000003" customHeight="1">
      <c r="A59" s="10" t="s">
        <v>138</v>
      </c>
      <c r="B59" s="41" t="s">
        <v>139</v>
      </c>
      <c r="C59" s="42"/>
      <c r="D59" s="43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84"/>
      <c r="AK59" s="84"/>
      <c r="AL59" s="84"/>
      <c r="AM59" s="84"/>
      <c r="AN59" s="84"/>
      <c r="AO59" s="84"/>
      <c r="AP59" s="84"/>
    </row>
    <row r="60" spans="1:42" s="16" customFormat="1" ht="39.950000000000003" customHeight="1">
      <c r="A60" s="10" t="s">
        <v>140</v>
      </c>
      <c r="B60" s="41" t="s">
        <v>141</v>
      </c>
      <c r="C60" s="42"/>
      <c r="D60" s="43"/>
      <c r="E60" s="11">
        <v>1</v>
      </c>
      <c r="F60" s="11"/>
      <c r="G60" s="11">
        <f t="shared" si="9"/>
        <v>1</v>
      </c>
      <c r="H60" s="11"/>
      <c r="I60" s="11"/>
      <c r="J60" s="11"/>
      <c r="K60" s="11"/>
      <c r="L60" s="11"/>
      <c r="M60" s="11"/>
      <c r="N60" s="11"/>
      <c r="O60" s="17"/>
      <c r="P60" s="11">
        <f t="shared" si="10"/>
        <v>1</v>
      </c>
      <c r="Q60" s="17">
        <v>1</v>
      </c>
      <c r="R60" s="17"/>
      <c r="S60" s="11"/>
      <c r="T60" s="17"/>
      <c r="U60" s="11"/>
      <c r="V60" s="17"/>
      <c r="W60" s="11"/>
      <c r="X60" s="11"/>
      <c r="Y60" s="17"/>
      <c r="Z60" s="11">
        <f t="shared" si="5"/>
        <v>1</v>
      </c>
      <c r="AA60" s="17"/>
      <c r="AB60" s="17"/>
      <c r="AC60" s="17"/>
      <c r="AD60" s="13"/>
      <c r="AE60" s="13"/>
      <c r="AF60" s="14"/>
      <c r="AG60" s="13"/>
      <c r="AH60" s="13"/>
      <c r="AI60" s="14"/>
      <c r="AJ60" s="84"/>
      <c r="AK60" s="84"/>
      <c r="AL60" s="84"/>
      <c r="AM60" s="84"/>
      <c r="AN60" s="84"/>
      <c r="AO60" s="84"/>
      <c r="AP60" s="84"/>
    </row>
    <row r="61" spans="1:42" s="16" customFormat="1" ht="39.950000000000003" customHeight="1">
      <c r="A61" s="10" t="s">
        <v>142</v>
      </c>
      <c r="B61" s="41" t="s">
        <v>143</v>
      </c>
      <c r="C61" s="42"/>
      <c r="D61" s="43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/>
      <c r="AC61" s="17"/>
      <c r="AD61" s="13"/>
      <c r="AE61" s="13"/>
      <c r="AF61" s="14"/>
      <c r="AG61" s="13"/>
      <c r="AH61" s="13"/>
      <c r="AI61" s="14"/>
      <c r="AJ61" s="84"/>
      <c r="AK61" s="84"/>
      <c r="AL61" s="84"/>
      <c r="AM61" s="84"/>
      <c r="AN61" s="84"/>
      <c r="AO61" s="84"/>
      <c r="AP61" s="84"/>
    </row>
    <row r="62" spans="1:42" s="16" customFormat="1" ht="39.950000000000003" customHeight="1">
      <c r="A62" s="10" t="s">
        <v>144</v>
      </c>
      <c r="B62" s="41" t="s">
        <v>145</v>
      </c>
      <c r="C62" s="42"/>
      <c r="D62" s="4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84"/>
      <c r="AK62" s="84"/>
      <c r="AL62" s="84"/>
      <c r="AM62" s="84"/>
      <c r="AN62" s="84"/>
      <c r="AO62" s="84"/>
      <c r="AP62" s="84"/>
    </row>
    <row r="63" spans="1:42" s="16" customFormat="1" ht="39.950000000000003" customHeight="1">
      <c r="A63" s="10" t="s">
        <v>146</v>
      </c>
      <c r="B63" s="41" t="s">
        <v>147</v>
      </c>
      <c r="C63" s="42"/>
      <c r="D63" s="4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84"/>
      <c r="AK63" s="84"/>
      <c r="AL63" s="84"/>
      <c r="AM63" s="84"/>
      <c r="AN63" s="84"/>
      <c r="AO63" s="84"/>
      <c r="AP63" s="84"/>
    </row>
    <row r="64" spans="1:42" s="16" customFormat="1" ht="39.950000000000003" customHeight="1">
      <c r="A64" s="10" t="s">
        <v>148</v>
      </c>
      <c r="B64" s="41" t="s">
        <v>79</v>
      </c>
      <c r="C64" s="42"/>
      <c r="D64" s="4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84"/>
      <c r="AK64" s="84"/>
      <c r="AL64" s="84"/>
      <c r="AM64" s="84"/>
      <c r="AN64" s="84"/>
      <c r="AO64" s="84"/>
      <c r="AP64" s="84"/>
    </row>
    <row r="65" spans="1:42" s="9" customFormat="1" ht="57" customHeight="1">
      <c r="A65" s="7" t="s">
        <v>149</v>
      </c>
      <c r="B65" s="35" t="s">
        <v>150</v>
      </c>
      <c r="C65" s="36"/>
      <c r="D65" s="37"/>
      <c r="E65" s="8">
        <f>SUM(E66:E71)</f>
        <v>0</v>
      </c>
      <c r="F65" s="8">
        <f t="shared" ref="F65:AP65" si="14">SUM(F66:F71)</f>
        <v>0</v>
      </c>
      <c r="G65" s="8">
        <f t="shared" si="14"/>
        <v>0</v>
      </c>
      <c r="H65" s="8">
        <f t="shared" si="14"/>
        <v>0</v>
      </c>
      <c r="I65" s="8">
        <f t="shared" si="14"/>
        <v>0</v>
      </c>
      <c r="J65" s="8">
        <f t="shared" si="14"/>
        <v>0</v>
      </c>
      <c r="K65" s="8">
        <f t="shared" si="14"/>
        <v>0</v>
      </c>
      <c r="L65" s="8">
        <f t="shared" si="14"/>
        <v>0</v>
      </c>
      <c r="M65" s="8">
        <f t="shared" si="14"/>
        <v>0</v>
      </c>
      <c r="N65" s="8">
        <f t="shared" si="14"/>
        <v>0</v>
      </c>
      <c r="O65" s="8">
        <f t="shared" si="14"/>
        <v>0</v>
      </c>
      <c r="P65" s="8">
        <f t="shared" si="14"/>
        <v>0</v>
      </c>
      <c r="Q65" s="8">
        <f t="shared" si="14"/>
        <v>0</v>
      </c>
      <c r="R65" s="8">
        <f t="shared" si="14"/>
        <v>0</v>
      </c>
      <c r="S65" s="8">
        <f t="shared" si="14"/>
        <v>0</v>
      </c>
      <c r="T65" s="8">
        <f t="shared" si="14"/>
        <v>0</v>
      </c>
      <c r="U65" s="8">
        <f t="shared" si="14"/>
        <v>0</v>
      </c>
      <c r="V65" s="8">
        <f t="shared" si="14"/>
        <v>0</v>
      </c>
      <c r="W65" s="8">
        <f t="shared" si="14"/>
        <v>0</v>
      </c>
      <c r="X65" s="8">
        <f t="shared" si="14"/>
        <v>0</v>
      </c>
      <c r="Y65" s="8">
        <f t="shared" si="14"/>
        <v>0</v>
      </c>
      <c r="Z65" s="8">
        <f t="shared" si="14"/>
        <v>0</v>
      </c>
      <c r="AA65" s="8">
        <f t="shared" si="14"/>
        <v>0</v>
      </c>
      <c r="AB65" s="8">
        <f t="shared" si="14"/>
        <v>0</v>
      </c>
      <c r="AC65" s="8">
        <f t="shared" si="14"/>
        <v>0</v>
      </c>
      <c r="AD65" s="8">
        <f t="shared" si="14"/>
        <v>0</v>
      </c>
      <c r="AE65" s="8">
        <f t="shared" si="14"/>
        <v>0</v>
      </c>
      <c r="AF65" s="8">
        <f t="shared" si="14"/>
        <v>0</v>
      </c>
      <c r="AG65" s="8">
        <f t="shared" si="14"/>
        <v>0</v>
      </c>
      <c r="AH65" s="8">
        <f t="shared" si="14"/>
        <v>0</v>
      </c>
      <c r="AI65" s="8">
        <f t="shared" si="14"/>
        <v>0</v>
      </c>
      <c r="AJ65" s="8">
        <f t="shared" si="14"/>
        <v>0</v>
      </c>
      <c r="AK65" s="8">
        <f t="shared" si="14"/>
        <v>0</v>
      </c>
      <c r="AL65" s="8">
        <f t="shared" si="14"/>
        <v>0</v>
      </c>
      <c r="AM65" s="8">
        <f t="shared" si="14"/>
        <v>0</v>
      </c>
      <c r="AN65" s="8">
        <f t="shared" si="14"/>
        <v>0</v>
      </c>
      <c r="AO65" s="8">
        <f t="shared" si="14"/>
        <v>0</v>
      </c>
      <c r="AP65" s="8">
        <f t="shared" si="14"/>
        <v>0</v>
      </c>
    </row>
    <row r="66" spans="1:42" s="16" customFormat="1" ht="39.950000000000003" customHeight="1">
      <c r="A66" s="10" t="s">
        <v>151</v>
      </c>
      <c r="B66" s="41" t="s">
        <v>152</v>
      </c>
      <c r="C66" s="42"/>
      <c r="D66" s="4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84"/>
      <c r="AK66" s="84"/>
      <c r="AL66" s="84"/>
      <c r="AM66" s="84"/>
      <c r="AN66" s="84"/>
      <c r="AO66" s="84"/>
      <c r="AP66" s="84"/>
    </row>
    <row r="67" spans="1:42" s="16" customFormat="1" ht="39.950000000000003" customHeight="1">
      <c r="A67" s="10" t="s">
        <v>153</v>
      </c>
      <c r="B67" s="41" t="s">
        <v>154</v>
      </c>
      <c r="C67" s="42"/>
      <c r="D67" s="4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84"/>
      <c r="AK67" s="84"/>
      <c r="AL67" s="84"/>
      <c r="AM67" s="84"/>
      <c r="AN67" s="84"/>
      <c r="AO67" s="84"/>
      <c r="AP67" s="84"/>
    </row>
    <row r="68" spans="1:42" s="16" customFormat="1" ht="39.950000000000003" customHeight="1">
      <c r="A68" s="10" t="s">
        <v>155</v>
      </c>
      <c r="B68" s="41" t="s">
        <v>156</v>
      </c>
      <c r="C68" s="42"/>
      <c r="D68" s="4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84"/>
      <c r="AK68" s="84"/>
      <c r="AL68" s="84"/>
      <c r="AM68" s="84"/>
      <c r="AN68" s="84"/>
      <c r="AO68" s="84"/>
      <c r="AP68" s="84"/>
    </row>
    <row r="69" spans="1:42" s="16" customFormat="1" ht="39.950000000000003" customHeight="1">
      <c r="A69" s="10" t="s">
        <v>157</v>
      </c>
      <c r="B69" s="41" t="s">
        <v>158</v>
      </c>
      <c r="C69" s="42"/>
      <c r="D69" s="4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84"/>
      <c r="AK69" s="84"/>
      <c r="AL69" s="84"/>
      <c r="AM69" s="84"/>
      <c r="AN69" s="84"/>
      <c r="AO69" s="84"/>
      <c r="AP69" s="84"/>
    </row>
    <row r="70" spans="1:42" s="16" customFormat="1" ht="39.950000000000003" customHeight="1">
      <c r="A70" s="10" t="s">
        <v>159</v>
      </c>
      <c r="B70" s="41" t="s">
        <v>160</v>
      </c>
      <c r="C70" s="42"/>
      <c r="D70" s="4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84"/>
      <c r="AK70" s="84"/>
      <c r="AL70" s="84"/>
      <c r="AM70" s="84"/>
      <c r="AN70" s="84"/>
      <c r="AO70" s="84"/>
      <c r="AP70" s="84"/>
    </row>
    <row r="71" spans="1:42" s="16" customFormat="1" ht="39.950000000000003" customHeight="1">
      <c r="A71" s="10" t="s">
        <v>161</v>
      </c>
      <c r="B71" s="41" t="s">
        <v>79</v>
      </c>
      <c r="C71" s="42"/>
      <c r="D71" s="4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84"/>
      <c r="AK71" s="84"/>
      <c r="AL71" s="84"/>
      <c r="AM71" s="84"/>
      <c r="AN71" s="84"/>
      <c r="AO71" s="84"/>
      <c r="AP71" s="84"/>
    </row>
    <row r="72" spans="1:42" s="9" customFormat="1" ht="58.5" customHeight="1">
      <c r="A72" s="7" t="s">
        <v>162</v>
      </c>
      <c r="B72" s="35" t="s">
        <v>163</v>
      </c>
      <c r="C72" s="36"/>
      <c r="D72" s="37"/>
      <c r="E72" s="8">
        <f>SUM(E73:E79)</f>
        <v>4</v>
      </c>
      <c r="F72" s="8">
        <f t="shared" ref="F72:AP72" si="15">SUM(F73:F79)</f>
        <v>0</v>
      </c>
      <c r="G72" s="8">
        <f t="shared" si="15"/>
        <v>4</v>
      </c>
      <c r="H72" s="8">
        <f t="shared" si="15"/>
        <v>0</v>
      </c>
      <c r="I72" s="8">
        <f t="shared" si="15"/>
        <v>0</v>
      </c>
      <c r="J72" s="8">
        <f t="shared" si="15"/>
        <v>0</v>
      </c>
      <c r="K72" s="8">
        <f t="shared" si="15"/>
        <v>0</v>
      </c>
      <c r="L72" s="8">
        <f t="shared" si="15"/>
        <v>0</v>
      </c>
      <c r="M72" s="8">
        <f t="shared" si="15"/>
        <v>0</v>
      </c>
      <c r="N72" s="8">
        <f t="shared" si="15"/>
        <v>0</v>
      </c>
      <c r="O72" s="8">
        <f t="shared" si="15"/>
        <v>0</v>
      </c>
      <c r="P72" s="8">
        <f t="shared" si="15"/>
        <v>4</v>
      </c>
      <c r="Q72" s="8">
        <f t="shared" si="15"/>
        <v>2</v>
      </c>
      <c r="R72" s="8">
        <f t="shared" si="15"/>
        <v>1</v>
      </c>
      <c r="S72" s="8">
        <f t="shared" si="15"/>
        <v>0</v>
      </c>
      <c r="T72" s="8">
        <f t="shared" si="15"/>
        <v>1</v>
      </c>
      <c r="U72" s="8">
        <f t="shared" si="15"/>
        <v>0</v>
      </c>
      <c r="V72" s="8">
        <f t="shared" si="15"/>
        <v>0</v>
      </c>
      <c r="W72" s="8">
        <f t="shared" si="15"/>
        <v>0</v>
      </c>
      <c r="X72" s="8">
        <f t="shared" si="15"/>
        <v>0</v>
      </c>
      <c r="Y72" s="8">
        <f t="shared" si="15"/>
        <v>0</v>
      </c>
      <c r="Z72" s="8">
        <f t="shared" si="15"/>
        <v>4</v>
      </c>
      <c r="AA72" s="8">
        <f t="shared" si="15"/>
        <v>0</v>
      </c>
      <c r="AB72" s="8">
        <f t="shared" si="15"/>
        <v>0</v>
      </c>
      <c r="AC72" s="8">
        <f t="shared" si="15"/>
        <v>0</v>
      </c>
      <c r="AD72" s="8">
        <f t="shared" si="15"/>
        <v>0</v>
      </c>
      <c r="AE72" s="8">
        <f t="shared" si="15"/>
        <v>1</v>
      </c>
      <c r="AF72" s="8">
        <f t="shared" si="15"/>
        <v>0</v>
      </c>
      <c r="AG72" s="8">
        <f t="shared" si="15"/>
        <v>1</v>
      </c>
      <c r="AH72" s="8">
        <f t="shared" si="15"/>
        <v>0</v>
      </c>
      <c r="AI72" s="8">
        <f t="shared" si="15"/>
        <v>1</v>
      </c>
      <c r="AJ72" s="8">
        <f t="shared" si="15"/>
        <v>0</v>
      </c>
      <c r="AK72" s="8">
        <f t="shared" si="15"/>
        <v>2</v>
      </c>
      <c r="AL72" s="8">
        <f t="shared" si="15"/>
        <v>0</v>
      </c>
      <c r="AM72" s="8">
        <f t="shared" si="15"/>
        <v>0</v>
      </c>
      <c r="AN72" s="8">
        <f t="shared" si="15"/>
        <v>0</v>
      </c>
      <c r="AO72" s="8">
        <f t="shared" si="15"/>
        <v>0</v>
      </c>
      <c r="AP72" s="8">
        <f t="shared" si="15"/>
        <v>0</v>
      </c>
    </row>
    <row r="73" spans="1:42" s="16" customFormat="1" ht="39.950000000000003" customHeight="1">
      <c r="A73" s="10" t="s">
        <v>164</v>
      </c>
      <c r="B73" s="41" t="s">
        <v>165</v>
      </c>
      <c r="C73" s="42"/>
      <c r="D73" s="43"/>
      <c r="E73" s="11">
        <v>1</v>
      </c>
      <c r="F73" s="11"/>
      <c r="G73" s="11">
        <f t="shared" si="9"/>
        <v>1</v>
      </c>
      <c r="H73" s="11"/>
      <c r="I73" s="11"/>
      <c r="J73" s="11"/>
      <c r="K73" s="11"/>
      <c r="L73" s="11"/>
      <c r="M73" s="11"/>
      <c r="N73" s="11"/>
      <c r="O73" s="17"/>
      <c r="P73" s="11">
        <f t="shared" si="10"/>
        <v>1</v>
      </c>
      <c r="Q73" s="17"/>
      <c r="R73" s="17">
        <v>1</v>
      </c>
      <c r="S73" s="11"/>
      <c r="T73" s="17"/>
      <c r="U73" s="11"/>
      <c r="V73" s="17"/>
      <c r="W73" s="11"/>
      <c r="X73" s="11"/>
      <c r="Y73" s="17"/>
      <c r="Z73" s="11">
        <f t="shared" si="5"/>
        <v>1</v>
      </c>
      <c r="AA73" s="17"/>
      <c r="AB73" s="17"/>
      <c r="AC73" s="17"/>
      <c r="AD73" s="13"/>
      <c r="AE73" s="13"/>
      <c r="AF73" s="14"/>
      <c r="AG73" s="13"/>
      <c r="AH73" s="13"/>
      <c r="AI73" s="14"/>
      <c r="AJ73" s="84"/>
      <c r="AK73" s="84"/>
      <c r="AL73" s="84"/>
      <c r="AM73" s="84"/>
      <c r="AN73" s="84"/>
      <c r="AO73" s="84"/>
      <c r="AP73" s="84"/>
    </row>
    <row r="74" spans="1:42" s="16" customFormat="1" ht="39.950000000000003" customHeight="1">
      <c r="A74" s="10" t="s">
        <v>166</v>
      </c>
      <c r="B74" s="41" t="s">
        <v>167</v>
      </c>
      <c r="C74" s="42"/>
      <c r="D74" s="4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84"/>
      <c r="AK74" s="84"/>
      <c r="AL74" s="84"/>
      <c r="AM74" s="84"/>
      <c r="AN74" s="84"/>
      <c r="AO74" s="84"/>
      <c r="AP74" s="84"/>
    </row>
    <row r="75" spans="1:42" s="16" customFormat="1" ht="39.950000000000003" customHeight="1">
      <c r="A75" s="10" t="s">
        <v>168</v>
      </c>
      <c r="B75" s="41" t="s">
        <v>169</v>
      </c>
      <c r="C75" s="42"/>
      <c r="D75" s="4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84"/>
      <c r="AK75" s="84"/>
      <c r="AL75" s="84"/>
      <c r="AM75" s="84"/>
      <c r="AN75" s="84"/>
      <c r="AO75" s="84"/>
      <c r="AP75" s="84"/>
    </row>
    <row r="76" spans="1:42" s="16" customFormat="1" ht="39.950000000000003" customHeight="1">
      <c r="A76" s="10" t="s">
        <v>170</v>
      </c>
      <c r="B76" s="41" t="s">
        <v>171</v>
      </c>
      <c r="C76" s="42"/>
      <c r="D76" s="4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84"/>
      <c r="AK76" s="84"/>
      <c r="AL76" s="84"/>
      <c r="AM76" s="84"/>
      <c r="AN76" s="84"/>
      <c r="AO76" s="84"/>
      <c r="AP76" s="84"/>
    </row>
    <row r="77" spans="1:42" s="16" customFormat="1" ht="39.950000000000003" customHeight="1">
      <c r="A77" s="10" t="s">
        <v>172</v>
      </c>
      <c r="B77" s="41" t="s">
        <v>173</v>
      </c>
      <c r="C77" s="42"/>
      <c r="D77" s="43"/>
      <c r="E77" s="11">
        <v>1</v>
      </c>
      <c r="F77" s="11"/>
      <c r="G77" s="11">
        <f t="shared" si="9"/>
        <v>1</v>
      </c>
      <c r="H77" s="11"/>
      <c r="I77" s="11"/>
      <c r="J77" s="11"/>
      <c r="K77" s="11"/>
      <c r="L77" s="11"/>
      <c r="M77" s="11"/>
      <c r="N77" s="11"/>
      <c r="O77" s="17"/>
      <c r="P77" s="11">
        <f t="shared" si="10"/>
        <v>1</v>
      </c>
      <c r="Q77" s="17"/>
      <c r="R77" s="17"/>
      <c r="S77" s="11"/>
      <c r="T77" s="17">
        <v>1</v>
      </c>
      <c r="U77" s="11"/>
      <c r="V77" s="17"/>
      <c r="W77" s="11"/>
      <c r="X77" s="11"/>
      <c r="Y77" s="17"/>
      <c r="Z77" s="11">
        <f t="shared" ref="Z77:Z128" si="16">+P77+Y77</f>
        <v>1</v>
      </c>
      <c r="AA77" s="17"/>
      <c r="AB77" s="17"/>
      <c r="AC77" s="17"/>
      <c r="AD77" s="13"/>
      <c r="AE77" s="13">
        <v>1</v>
      </c>
      <c r="AF77" s="14"/>
      <c r="AG77" s="13">
        <f t="shared" ref="AG77" si="17">+AE77+AF77</f>
        <v>1</v>
      </c>
      <c r="AH77" s="13"/>
      <c r="AI77" s="14">
        <v>1</v>
      </c>
      <c r="AJ77" s="84"/>
      <c r="AK77" s="84">
        <v>1</v>
      </c>
      <c r="AL77" s="84"/>
      <c r="AM77" s="84"/>
      <c r="AN77" s="84"/>
      <c r="AO77" s="84"/>
      <c r="AP77" s="84"/>
    </row>
    <row r="78" spans="1:42" s="16" customFormat="1" ht="39.950000000000003" customHeight="1">
      <c r="A78" s="10" t="s">
        <v>174</v>
      </c>
      <c r="B78" s="41" t="s">
        <v>79</v>
      </c>
      <c r="C78" s="42"/>
      <c r="D78" s="43"/>
      <c r="E78" s="11">
        <v>2</v>
      </c>
      <c r="F78" s="11"/>
      <c r="G78" s="11">
        <f t="shared" si="9"/>
        <v>2</v>
      </c>
      <c r="H78" s="11"/>
      <c r="I78" s="11"/>
      <c r="J78" s="11"/>
      <c r="K78" s="11"/>
      <c r="L78" s="11"/>
      <c r="M78" s="11"/>
      <c r="N78" s="11"/>
      <c r="O78" s="17"/>
      <c r="P78" s="11">
        <f t="shared" si="10"/>
        <v>2</v>
      </c>
      <c r="Q78" s="17">
        <v>2</v>
      </c>
      <c r="R78" s="17"/>
      <c r="S78" s="11"/>
      <c r="T78" s="17"/>
      <c r="U78" s="11"/>
      <c r="V78" s="17"/>
      <c r="W78" s="11"/>
      <c r="X78" s="11"/>
      <c r="Y78" s="17"/>
      <c r="Z78" s="11">
        <f t="shared" si="16"/>
        <v>2</v>
      </c>
      <c r="AA78" s="17"/>
      <c r="AB78" s="17"/>
      <c r="AC78" s="17"/>
      <c r="AD78" s="13"/>
      <c r="AE78" s="13"/>
      <c r="AF78" s="14"/>
      <c r="AG78" s="13"/>
      <c r="AH78" s="13"/>
      <c r="AI78" s="14"/>
      <c r="AJ78" s="84"/>
      <c r="AK78" s="84">
        <v>1</v>
      </c>
      <c r="AL78" s="84"/>
      <c r="AM78" s="84"/>
      <c r="AN78" s="84"/>
      <c r="AO78" s="84"/>
      <c r="AP78" s="84"/>
    </row>
    <row r="79" spans="1:42" s="16" customFormat="1" ht="39.950000000000003" customHeight="1">
      <c r="A79" s="10" t="s">
        <v>175</v>
      </c>
      <c r="B79" s="41" t="s">
        <v>176</v>
      </c>
      <c r="C79" s="42"/>
      <c r="D79" s="4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84"/>
      <c r="AK79" s="84"/>
      <c r="AL79" s="84"/>
      <c r="AM79" s="84"/>
      <c r="AN79" s="84"/>
      <c r="AO79" s="84"/>
      <c r="AP79" s="84"/>
    </row>
    <row r="80" spans="1:42" s="9" customFormat="1" ht="65.25" customHeight="1">
      <c r="A80" s="7" t="s">
        <v>177</v>
      </c>
      <c r="B80" s="35" t="s">
        <v>178</v>
      </c>
      <c r="C80" s="36"/>
      <c r="D80" s="37"/>
      <c r="E80" s="8">
        <f>SUM(E81:E82)</f>
        <v>0</v>
      </c>
      <c r="F80" s="8">
        <f t="shared" ref="F80:AP80" si="18">SUM(F81:F82)</f>
        <v>0</v>
      </c>
      <c r="G80" s="8">
        <f t="shared" si="18"/>
        <v>0</v>
      </c>
      <c r="H80" s="8">
        <f t="shared" si="18"/>
        <v>0</v>
      </c>
      <c r="I80" s="8">
        <f t="shared" si="18"/>
        <v>0</v>
      </c>
      <c r="J80" s="8">
        <f t="shared" si="18"/>
        <v>0</v>
      </c>
      <c r="K80" s="8">
        <f t="shared" si="18"/>
        <v>0</v>
      </c>
      <c r="L80" s="8">
        <f t="shared" si="18"/>
        <v>0</v>
      </c>
      <c r="M80" s="8">
        <f t="shared" si="18"/>
        <v>0</v>
      </c>
      <c r="N80" s="8">
        <f t="shared" si="18"/>
        <v>0</v>
      </c>
      <c r="O80" s="8">
        <f t="shared" si="18"/>
        <v>0</v>
      </c>
      <c r="P80" s="8">
        <f t="shared" si="18"/>
        <v>0</v>
      </c>
      <c r="Q80" s="8">
        <f t="shared" si="18"/>
        <v>0</v>
      </c>
      <c r="R80" s="8">
        <f t="shared" si="18"/>
        <v>0</v>
      </c>
      <c r="S80" s="8">
        <f t="shared" si="18"/>
        <v>0</v>
      </c>
      <c r="T80" s="8">
        <f t="shared" si="18"/>
        <v>0</v>
      </c>
      <c r="U80" s="8">
        <f t="shared" si="18"/>
        <v>0</v>
      </c>
      <c r="V80" s="8">
        <f t="shared" si="18"/>
        <v>0</v>
      </c>
      <c r="W80" s="8">
        <f t="shared" si="18"/>
        <v>0</v>
      </c>
      <c r="X80" s="8">
        <f t="shared" si="18"/>
        <v>0</v>
      </c>
      <c r="Y80" s="8">
        <f t="shared" si="18"/>
        <v>0</v>
      </c>
      <c r="Z80" s="8">
        <f t="shared" si="18"/>
        <v>0</v>
      </c>
      <c r="AA80" s="8">
        <f t="shared" si="18"/>
        <v>0</v>
      </c>
      <c r="AB80" s="8">
        <f t="shared" si="18"/>
        <v>0</v>
      </c>
      <c r="AC80" s="8">
        <f t="shared" si="18"/>
        <v>0</v>
      </c>
      <c r="AD80" s="8">
        <f t="shared" si="18"/>
        <v>0</v>
      </c>
      <c r="AE80" s="8">
        <f t="shared" si="18"/>
        <v>0</v>
      </c>
      <c r="AF80" s="8">
        <f t="shared" si="18"/>
        <v>0</v>
      </c>
      <c r="AG80" s="8">
        <f t="shared" si="18"/>
        <v>0</v>
      </c>
      <c r="AH80" s="8">
        <f t="shared" si="18"/>
        <v>0</v>
      </c>
      <c r="AI80" s="8">
        <f t="shared" si="18"/>
        <v>0</v>
      </c>
      <c r="AJ80" s="8">
        <f t="shared" si="18"/>
        <v>0</v>
      </c>
      <c r="AK80" s="8">
        <f t="shared" si="18"/>
        <v>0</v>
      </c>
      <c r="AL80" s="8">
        <f t="shared" si="18"/>
        <v>0</v>
      </c>
      <c r="AM80" s="8">
        <f t="shared" si="18"/>
        <v>0</v>
      </c>
      <c r="AN80" s="8">
        <f t="shared" si="18"/>
        <v>0</v>
      </c>
      <c r="AO80" s="8">
        <f t="shared" si="18"/>
        <v>0</v>
      </c>
      <c r="AP80" s="8">
        <f t="shared" si="18"/>
        <v>0</v>
      </c>
    </row>
    <row r="81" spans="1:42" s="16" customFormat="1" ht="39.950000000000003" customHeight="1">
      <c r="A81" s="10" t="s">
        <v>179</v>
      </c>
      <c r="B81" s="41" t="s">
        <v>180</v>
      </c>
      <c r="C81" s="42"/>
      <c r="D81" s="4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84"/>
      <c r="AK81" s="84"/>
      <c r="AL81" s="84"/>
      <c r="AM81" s="84"/>
      <c r="AN81" s="84"/>
      <c r="AO81" s="84"/>
      <c r="AP81" s="84"/>
    </row>
    <row r="82" spans="1:42" s="16" customFormat="1" ht="39.950000000000003" customHeight="1">
      <c r="A82" s="10" t="s">
        <v>181</v>
      </c>
      <c r="B82" s="41" t="s">
        <v>79</v>
      </c>
      <c r="C82" s="42"/>
      <c r="D82" s="4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84"/>
      <c r="AK82" s="84"/>
      <c r="AL82" s="84"/>
      <c r="AM82" s="84"/>
      <c r="AN82" s="84"/>
      <c r="AO82" s="84"/>
      <c r="AP82" s="84"/>
    </row>
    <row r="83" spans="1:42" s="9" customFormat="1" ht="39.950000000000003" customHeight="1">
      <c r="A83" s="7" t="s">
        <v>182</v>
      </c>
      <c r="B83" s="35" t="s">
        <v>183</v>
      </c>
      <c r="C83" s="36"/>
      <c r="D83" s="37"/>
      <c r="E83" s="8">
        <f>SUM(E84:E104)</f>
        <v>5</v>
      </c>
      <c r="F83" s="8">
        <f t="shared" ref="F83:AP83" si="19">SUM(F84:F104)</f>
        <v>0</v>
      </c>
      <c r="G83" s="8">
        <f t="shared" si="19"/>
        <v>2</v>
      </c>
      <c r="H83" s="8">
        <f t="shared" si="19"/>
        <v>3</v>
      </c>
      <c r="I83" s="8">
        <f t="shared" si="19"/>
        <v>0</v>
      </c>
      <c r="J83" s="8">
        <f t="shared" si="19"/>
        <v>7</v>
      </c>
      <c r="K83" s="8">
        <f t="shared" si="19"/>
        <v>6</v>
      </c>
      <c r="L83" s="8">
        <f t="shared" si="19"/>
        <v>0</v>
      </c>
      <c r="M83" s="8">
        <f t="shared" si="19"/>
        <v>1</v>
      </c>
      <c r="N83" s="8">
        <f t="shared" si="19"/>
        <v>0</v>
      </c>
      <c r="O83" s="8">
        <f t="shared" si="19"/>
        <v>0</v>
      </c>
      <c r="P83" s="8">
        <f t="shared" si="19"/>
        <v>4</v>
      </c>
      <c r="Q83" s="8">
        <f t="shared" si="19"/>
        <v>4</v>
      </c>
      <c r="R83" s="8">
        <f t="shared" si="19"/>
        <v>0</v>
      </c>
      <c r="S83" s="8">
        <f t="shared" si="19"/>
        <v>0</v>
      </c>
      <c r="T83" s="8">
        <f t="shared" si="19"/>
        <v>0</v>
      </c>
      <c r="U83" s="8">
        <f t="shared" si="19"/>
        <v>0</v>
      </c>
      <c r="V83" s="8">
        <f t="shared" si="19"/>
        <v>0</v>
      </c>
      <c r="W83" s="8">
        <f t="shared" si="19"/>
        <v>0</v>
      </c>
      <c r="X83" s="8">
        <f t="shared" si="19"/>
        <v>0</v>
      </c>
      <c r="Y83" s="8">
        <f t="shared" si="19"/>
        <v>0</v>
      </c>
      <c r="Z83" s="8">
        <f t="shared" si="19"/>
        <v>4</v>
      </c>
      <c r="AA83" s="8">
        <f t="shared" si="19"/>
        <v>0</v>
      </c>
      <c r="AB83" s="8">
        <f t="shared" si="19"/>
        <v>1</v>
      </c>
      <c r="AC83" s="8">
        <f t="shared" si="19"/>
        <v>4</v>
      </c>
      <c r="AD83" s="8">
        <f t="shared" si="19"/>
        <v>1</v>
      </c>
      <c r="AE83" s="8">
        <f t="shared" si="19"/>
        <v>0</v>
      </c>
      <c r="AF83" s="8">
        <f t="shared" si="19"/>
        <v>1</v>
      </c>
      <c r="AG83" s="8">
        <f t="shared" si="19"/>
        <v>1</v>
      </c>
      <c r="AH83" s="8">
        <f t="shared" si="19"/>
        <v>0</v>
      </c>
      <c r="AI83" s="8">
        <f t="shared" si="19"/>
        <v>1</v>
      </c>
      <c r="AJ83" s="8">
        <f t="shared" si="19"/>
        <v>0</v>
      </c>
      <c r="AK83" s="8">
        <f t="shared" si="19"/>
        <v>1</v>
      </c>
      <c r="AL83" s="8">
        <f t="shared" si="19"/>
        <v>0</v>
      </c>
      <c r="AM83" s="8">
        <f t="shared" si="19"/>
        <v>0</v>
      </c>
      <c r="AN83" s="8">
        <f t="shared" si="19"/>
        <v>0</v>
      </c>
      <c r="AO83" s="8">
        <f t="shared" si="19"/>
        <v>0</v>
      </c>
      <c r="AP83" s="8">
        <f t="shared" si="19"/>
        <v>0</v>
      </c>
    </row>
    <row r="84" spans="1:42" s="16" customFormat="1" ht="39.950000000000003" customHeight="1">
      <c r="A84" s="10" t="s">
        <v>184</v>
      </c>
      <c r="B84" s="41" t="s">
        <v>185</v>
      </c>
      <c r="C84" s="42"/>
      <c r="D84" s="4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84"/>
      <c r="AK84" s="84"/>
      <c r="AL84" s="84"/>
      <c r="AM84" s="84"/>
      <c r="AN84" s="84"/>
      <c r="AO84" s="84"/>
      <c r="AP84" s="84"/>
    </row>
    <row r="85" spans="1:42" s="16" customFormat="1" ht="69" customHeight="1">
      <c r="A85" s="10" t="s">
        <v>186</v>
      </c>
      <c r="B85" s="41" t="s">
        <v>187</v>
      </c>
      <c r="C85" s="42"/>
      <c r="D85" s="43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/>
      <c r="AD85" s="13"/>
      <c r="AE85" s="13"/>
      <c r="AF85" s="14"/>
      <c r="AG85" s="13"/>
      <c r="AH85" s="13"/>
      <c r="AI85" s="14"/>
      <c r="AJ85" s="84"/>
      <c r="AK85" s="84"/>
      <c r="AL85" s="84"/>
      <c r="AM85" s="84"/>
      <c r="AN85" s="84"/>
      <c r="AO85" s="84"/>
      <c r="AP85" s="84"/>
    </row>
    <row r="86" spans="1:42" s="16" customFormat="1" ht="39.950000000000003" customHeight="1">
      <c r="A86" s="10" t="s">
        <v>188</v>
      </c>
      <c r="B86" s="41" t="s">
        <v>189</v>
      </c>
      <c r="C86" s="42"/>
      <c r="D86" s="4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84"/>
      <c r="AK86" s="84"/>
      <c r="AL86" s="84"/>
      <c r="AM86" s="84"/>
      <c r="AN86" s="84"/>
      <c r="AO86" s="84"/>
      <c r="AP86" s="84"/>
    </row>
    <row r="87" spans="1:42" s="16" customFormat="1" ht="39.950000000000003" customHeight="1">
      <c r="A87" s="10" t="s">
        <v>190</v>
      </c>
      <c r="B87" s="41" t="s">
        <v>191</v>
      </c>
      <c r="C87" s="42"/>
      <c r="D87" s="43"/>
      <c r="E87" s="11"/>
      <c r="F87" s="11"/>
      <c r="G87" s="11"/>
      <c r="H87" s="11"/>
      <c r="I87" s="11"/>
      <c r="J87" s="11">
        <f t="shared" ref="J87:J128" si="20">+K87+L87+M87+N87</f>
        <v>1</v>
      </c>
      <c r="K87" s="11">
        <v>1</v>
      </c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>
        <v>1</v>
      </c>
      <c r="AD87" s="13"/>
      <c r="AE87" s="13"/>
      <c r="AF87" s="14"/>
      <c r="AG87" s="13"/>
      <c r="AH87" s="13"/>
      <c r="AI87" s="14"/>
      <c r="AJ87" s="84"/>
      <c r="AK87" s="84"/>
      <c r="AL87" s="84"/>
      <c r="AM87" s="84"/>
      <c r="AN87" s="84"/>
      <c r="AO87" s="84"/>
      <c r="AP87" s="84"/>
    </row>
    <row r="88" spans="1:42" s="16" customFormat="1" ht="39.950000000000003" customHeight="1">
      <c r="A88" s="10" t="s">
        <v>192</v>
      </c>
      <c r="B88" s="41" t="s">
        <v>193</v>
      </c>
      <c r="C88" s="42"/>
      <c r="D88" s="43"/>
      <c r="E88" s="11"/>
      <c r="F88" s="11"/>
      <c r="G88" s="11"/>
      <c r="H88" s="11"/>
      <c r="I88" s="11"/>
      <c r="J88" s="11">
        <f t="shared" si="20"/>
        <v>1</v>
      </c>
      <c r="K88" s="11"/>
      <c r="L88" s="11"/>
      <c r="M88" s="11">
        <v>1</v>
      </c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>
        <v>1</v>
      </c>
      <c r="AG88" s="13">
        <f t="shared" ref="AG88" si="21">+AE88+AF88</f>
        <v>1</v>
      </c>
      <c r="AH88" s="13"/>
      <c r="AI88" s="14">
        <v>1</v>
      </c>
      <c r="AJ88" s="84"/>
      <c r="AK88" s="84">
        <v>1</v>
      </c>
      <c r="AL88" s="84"/>
      <c r="AM88" s="84"/>
      <c r="AN88" s="84"/>
      <c r="AO88" s="84"/>
      <c r="AP88" s="84"/>
    </row>
    <row r="89" spans="1:42" s="16" customFormat="1" ht="39.950000000000003" customHeight="1">
      <c r="A89" s="10" t="s">
        <v>194</v>
      </c>
      <c r="B89" s="41" t="s">
        <v>195</v>
      </c>
      <c r="C89" s="42"/>
      <c r="D89" s="43"/>
      <c r="E89" s="11">
        <v>1</v>
      </c>
      <c r="F89" s="11"/>
      <c r="G89" s="11">
        <f t="shared" si="9"/>
        <v>1</v>
      </c>
      <c r="H89" s="11"/>
      <c r="I89" s="11"/>
      <c r="J89" s="11"/>
      <c r="K89" s="11"/>
      <c r="L89" s="11"/>
      <c r="M89" s="11"/>
      <c r="N89" s="11"/>
      <c r="O89" s="17"/>
      <c r="P89" s="11">
        <f t="shared" si="10"/>
        <v>1</v>
      </c>
      <c r="Q89" s="17">
        <v>1</v>
      </c>
      <c r="R89" s="17"/>
      <c r="S89" s="11"/>
      <c r="T89" s="17"/>
      <c r="U89" s="11"/>
      <c r="V89" s="17"/>
      <c r="W89" s="11"/>
      <c r="X89" s="11"/>
      <c r="Y89" s="17"/>
      <c r="Z89" s="11">
        <f t="shared" si="16"/>
        <v>1</v>
      </c>
      <c r="AA89" s="17"/>
      <c r="AB89" s="17"/>
      <c r="AC89" s="17"/>
      <c r="AD89" s="13"/>
      <c r="AE89" s="13"/>
      <c r="AF89" s="14"/>
      <c r="AG89" s="13"/>
      <c r="AH89" s="13"/>
      <c r="AI89" s="14"/>
      <c r="AJ89" s="84"/>
      <c r="AK89" s="84"/>
      <c r="AL89" s="84"/>
      <c r="AM89" s="84"/>
      <c r="AN89" s="84"/>
      <c r="AO89" s="84"/>
      <c r="AP89" s="84"/>
    </row>
    <row r="90" spans="1:42" s="16" customFormat="1" ht="39.950000000000003" customHeight="1">
      <c r="A90" s="10" t="s">
        <v>196</v>
      </c>
      <c r="B90" s="41" t="s">
        <v>197</v>
      </c>
      <c r="C90" s="42"/>
      <c r="D90" s="43"/>
      <c r="E90" s="11">
        <v>1</v>
      </c>
      <c r="F90" s="11"/>
      <c r="G90" s="11">
        <f t="shared" si="9"/>
        <v>1</v>
      </c>
      <c r="H90" s="11"/>
      <c r="I90" s="11"/>
      <c r="J90" s="11"/>
      <c r="K90" s="11"/>
      <c r="L90" s="11"/>
      <c r="M90" s="11"/>
      <c r="N90" s="11"/>
      <c r="O90" s="17"/>
      <c r="P90" s="11">
        <f t="shared" si="10"/>
        <v>1</v>
      </c>
      <c r="Q90" s="17">
        <v>1</v>
      </c>
      <c r="R90" s="17"/>
      <c r="S90" s="11"/>
      <c r="T90" s="17"/>
      <c r="U90" s="11"/>
      <c r="V90" s="17"/>
      <c r="W90" s="11"/>
      <c r="X90" s="11"/>
      <c r="Y90" s="17"/>
      <c r="Z90" s="11">
        <f t="shared" si="16"/>
        <v>1</v>
      </c>
      <c r="AA90" s="17"/>
      <c r="AB90" s="17"/>
      <c r="AC90" s="17"/>
      <c r="AD90" s="13"/>
      <c r="AE90" s="13"/>
      <c r="AF90" s="14"/>
      <c r="AG90" s="13"/>
      <c r="AH90" s="13"/>
      <c r="AI90" s="14"/>
      <c r="AJ90" s="84"/>
      <c r="AK90" s="84"/>
      <c r="AL90" s="84"/>
      <c r="AM90" s="84"/>
      <c r="AN90" s="84"/>
      <c r="AO90" s="84"/>
      <c r="AP90" s="84"/>
    </row>
    <row r="91" spans="1:42" s="16" customFormat="1" ht="39.950000000000003" customHeight="1">
      <c r="A91" s="10" t="s">
        <v>198</v>
      </c>
      <c r="B91" s="41" t="s">
        <v>199</v>
      </c>
      <c r="C91" s="42"/>
      <c r="D91" s="4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84"/>
      <c r="AK91" s="84"/>
      <c r="AL91" s="84"/>
      <c r="AM91" s="84"/>
      <c r="AN91" s="84"/>
      <c r="AO91" s="84"/>
      <c r="AP91" s="84"/>
    </row>
    <row r="92" spans="1:42" s="16" customFormat="1" ht="39.950000000000003" customHeight="1">
      <c r="A92" s="10" t="s">
        <v>200</v>
      </c>
      <c r="B92" s="41" t="s">
        <v>201</v>
      </c>
      <c r="C92" s="42"/>
      <c r="D92" s="43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1"/>
      <c r="Q92" s="17"/>
      <c r="R92" s="17"/>
      <c r="S92" s="11"/>
      <c r="T92" s="17"/>
      <c r="U92" s="11"/>
      <c r="V92" s="17"/>
      <c r="W92" s="11"/>
      <c r="X92" s="11"/>
      <c r="Y92" s="17"/>
      <c r="Z92" s="11"/>
      <c r="AA92" s="17"/>
      <c r="AB92" s="17"/>
      <c r="AC92" s="17"/>
      <c r="AD92" s="13"/>
      <c r="AE92" s="13"/>
      <c r="AF92" s="14"/>
      <c r="AG92" s="13"/>
      <c r="AH92" s="13"/>
      <c r="AI92" s="14"/>
      <c r="AJ92" s="84"/>
      <c r="AK92" s="84"/>
      <c r="AL92" s="84"/>
      <c r="AM92" s="84"/>
      <c r="AN92" s="84"/>
      <c r="AO92" s="84"/>
      <c r="AP92" s="84"/>
    </row>
    <row r="93" spans="1:42" s="16" customFormat="1" ht="64.5" customHeight="1">
      <c r="A93" s="10" t="s">
        <v>202</v>
      </c>
      <c r="B93" s="41" t="s">
        <v>203</v>
      </c>
      <c r="C93" s="42"/>
      <c r="D93" s="43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84"/>
      <c r="AK93" s="84"/>
      <c r="AL93" s="84"/>
      <c r="AM93" s="84"/>
      <c r="AN93" s="84"/>
      <c r="AO93" s="84"/>
      <c r="AP93" s="84"/>
    </row>
    <row r="94" spans="1:42" s="16" customFormat="1" ht="39.950000000000003" customHeight="1">
      <c r="A94" s="10" t="s">
        <v>204</v>
      </c>
      <c r="B94" s="41" t="s">
        <v>205</v>
      </c>
      <c r="C94" s="42"/>
      <c r="D94" s="43"/>
      <c r="E94" s="11">
        <v>1</v>
      </c>
      <c r="F94" s="11"/>
      <c r="G94" s="11"/>
      <c r="H94" s="11">
        <v>1</v>
      </c>
      <c r="I94" s="11"/>
      <c r="J94" s="11">
        <f t="shared" si="20"/>
        <v>2</v>
      </c>
      <c r="K94" s="11">
        <v>2</v>
      </c>
      <c r="L94" s="11"/>
      <c r="M94" s="11"/>
      <c r="N94" s="11"/>
      <c r="O94" s="17"/>
      <c r="P94" s="11">
        <f t="shared" si="10"/>
        <v>1</v>
      </c>
      <c r="Q94" s="17">
        <v>1</v>
      </c>
      <c r="R94" s="17"/>
      <c r="S94" s="11"/>
      <c r="T94" s="17"/>
      <c r="U94" s="11"/>
      <c r="V94" s="17"/>
      <c r="W94" s="11"/>
      <c r="X94" s="11"/>
      <c r="Y94" s="17"/>
      <c r="Z94" s="11">
        <f t="shared" si="16"/>
        <v>1</v>
      </c>
      <c r="AA94" s="17"/>
      <c r="AB94" s="17"/>
      <c r="AC94" s="17">
        <v>1</v>
      </c>
      <c r="AD94" s="13"/>
      <c r="AE94" s="13"/>
      <c r="AF94" s="14"/>
      <c r="AG94" s="13"/>
      <c r="AH94" s="13"/>
      <c r="AI94" s="14"/>
      <c r="AJ94" s="84"/>
      <c r="AK94" s="84"/>
      <c r="AL94" s="84"/>
      <c r="AM94" s="84"/>
      <c r="AN94" s="84"/>
      <c r="AO94" s="84"/>
      <c r="AP94" s="84"/>
    </row>
    <row r="95" spans="1:42" s="16" customFormat="1" ht="39.950000000000003" customHeight="1">
      <c r="A95" s="10" t="s">
        <v>206</v>
      </c>
      <c r="B95" s="41" t="s">
        <v>207</v>
      </c>
      <c r="C95" s="42"/>
      <c r="D95" s="4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84"/>
      <c r="AK95" s="84"/>
      <c r="AL95" s="84"/>
      <c r="AM95" s="84"/>
      <c r="AN95" s="84"/>
      <c r="AO95" s="84"/>
      <c r="AP95" s="84"/>
    </row>
    <row r="96" spans="1:42" s="16" customFormat="1" ht="39.950000000000003" customHeight="1">
      <c r="A96" s="10" t="s">
        <v>208</v>
      </c>
      <c r="B96" s="41" t="s">
        <v>209</v>
      </c>
      <c r="C96" s="42"/>
      <c r="D96" s="43"/>
      <c r="E96" s="11">
        <v>2</v>
      </c>
      <c r="F96" s="11"/>
      <c r="G96" s="11"/>
      <c r="H96" s="11">
        <v>2</v>
      </c>
      <c r="I96" s="11"/>
      <c r="J96" s="11"/>
      <c r="K96" s="11"/>
      <c r="L96" s="11"/>
      <c r="M96" s="11"/>
      <c r="N96" s="11"/>
      <c r="O96" s="17"/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/>
      <c r="AD96" s="13"/>
      <c r="AE96" s="13"/>
      <c r="AF96" s="14"/>
      <c r="AG96" s="13"/>
      <c r="AH96" s="13"/>
      <c r="AI96" s="14"/>
      <c r="AJ96" s="84"/>
      <c r="AK96" s="84"/>
      <c r="AL96" s="84"/>
      <c r="AM96" s="84"/>
      <c r="AN96" s="84"/>
      <c r="AO96" s="84"/>
      <c r="AP96" s="84"/>
    </row>
    <row r="97" spans="1:42" s="16" customFormat="1" ht="39.950000000000003" customHeight="1">
      <c r="A97" s="10" t="s">
        <v>210</v>
      </c>
      <c r="B97" s="41" t="s">
        <v>211</v>
      </c>
      <c r="C97" s="42"/>
      <c r="D97" s="4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84"/>
      <c r="AK97" s="84"/>
      <c r="AL97" s="84"/>
      <c r="AM97" s="84"/>
      <c r="AN97" s="84"/>
      <c r="AO97" s="84"/>
      <c r="AP97" s="84"/>
    </row>
    <row r="98" spans="1:42" s="16" customFormat="1" ht="39.950000000000003" customHeight="1">
      <c r="A98" s="10" t="s">
        <v>212</v>
      </c>
      <c r="B98" s="41" t="s">
        <v>213</v>
      </c>
      <c r="C98" s="42"/>
      <c r="D98" s="4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84"/>
      <c r="AK98" s="84"/>
      <c r="AL98" s="84"/>
      <c r="AM98" s="84"/>
      <c r="AN98" s="84"/>
      <c r="AO98" s="84"/>
      <c r="AP98" s="84"/>
    </row>
    <row r="99" spans="1:42" s="16" customFormat="1" ht="39.950000000000003" customHeight="1">
      <c r="A99" s="10" t="s">
        <v>214</v>
      </c>
      <c r="B99" s="44" t="s">
        <v>215</v>
      </c>
      <c r="C99" s="44"/>
      <c r="D99" s="44"/>
      <c r="E99" s="11"/>
      <c r="F99" s="11"/>
      <c r="G99" s="11"/>
      <c r="H99" s="11"/>
      <c r="I99" s="11"/>
      <c r="J99" s="11">
        <f t="shared" si="20"/>
        <v>2</v>
      </c>
      <c r="K99" s="11">
        <v>2</v>
      </c>
      <c r="L99" s="11"/>
      <c r="M99" s="11"/>
      <c r="N99" s="11"/>
      <c r="O99" s="17"/>
      <c r="P99" s="11"/>
      <c r="Q99" s="17"/>
      <c r="R99" s="17"/>
      <c r="S99" s="11"/>
      <c r="T99" s="17"/>
      <c r="U99" s="11"/>
      <c r="V99" s="17"/>
      <c r="W99" s="11"/>
      <c r="X99" s="11"/>
      <c r="Y99" s="17"/>
      <c r="Z99" s="11"/>
      <c r="AA99" s="17"/>
      <c r="AB99" s="17">
        <v>1</v>
      </c>
      <c r="AC99" s="17">
        <v>2</v>
      </c>
      <c r="AD99" s="13">
        <v>1</v>
      </c>
      <c r="AE99" s="13"/>
      <c r="AF99" s="14"/>
      <c r="AG99" s="13"/>
      <c r="AH99" s="13"/>
      <c r="AI99" s="14"/>
      <c r="AJ99" s="84"/>
      <c r="AK99" s="84"/>
      <c r="AL99" s="84"/>
      <c r="AM99" s="84"/>
      <c r="AN99" s="84"/>
      <c r="AO99" s="84"/>
      <c r="AP99" s="84"/>
    </row>
    <row r="100" spans="1:42" s="16" customFormat="1" ht="39.950000000000003" customHeight="1">
      <c r="A100" s="10" t="s">
        <v>216</v>
      </c>
      <c r="B100" s="41" t="s">
        <v>217</v>
      </c>
      <c r="C100" s="42"/>
      <c r="D100" s="4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84"/>
      <c r="AK100" s="84"/>
      <c r="AL100" s="84"/>
      <c r="AM100" s="84"/>
      <c r="AN100" s="84"/>
      <c r="AO100" s="84"/>
      <c r="AP100" s="84"/>
    </row>
    <row r="101" spans="1:42" s="16" customFormat="1" ht="39.950000000000003" customHeight="1">
      <c r="A101" s="10" t="s">
        <v>218</v>
      </c>
      <c r="B101" s="41" t="s">
        <v>219</v>
      </c>
      <c r="C101" s="42"/>
      <c r="D101" s="43"/>
      <c r="E101" s="11"/>
      <c r="F101" s="11"/>
      <c r="G101" s="11"/>
      <c r="H101" s="11"/>
      <c r="I101" s="11"/>
      <c r="J101" s="11">
        <f t="shared" si="20"/>
        <v>1</v>
      </c>
      <c r="K101" s="11">
        <v>1</v>
      </c>
      <c r="L101" s="11"/>
      <c r="M101" s="11"/>
      <c r="N101" s="11"/>
      <c r="O101" s="11"/>
      <c r="P101" s="11">
        <f t="shared" ref="P101:P128" si="22">+Q101+R101+S101+T101+U101</f>
        <v>1</v>
      </c>
      <c r="Q101" s="17">
        <v>1</v>
      </c>
      <c r="R101" s="17"/>
      <c r="S101" s="17"/>
      <c r="T101" s="11"/>
      <c r="U101" s="11"/>
      <c r="V101" s="17"/>
      <c r="W101" s="17"/>
      <c r="X101" s="11"/>
      <c r="Y101" s="11"/>
      <c r="Z101" s="11">
        <f t="shared" si="16"/>
        <v>1</v>
      </c>
      <c r="AA101" s="17"/>
      <c r="AB101" s="17"/>
      <c r="AC101" s="17"/>
      <c r="AD101" s="13"/>
      <c r="AE101" s="13"/>
      <c r="AF101" s="14"/>
      <c r="AG101" s="13"/>
      <c r="AH101" s="13"/>
      <c r="AI101" s="14"/>
      <c r="AJ101" s="84"/>
      <c r="AK101" s="84"/>
      <c r="AL101" s="84"/>
      <c r="AM101" s="84"/>
      <c r="AN101" s="84"/>
      <c r="AO101" s="84"/>
      <c r="AP101" s="84"/>
    </row>
    <row r="102" spans="1:42" s="16" customFormat="1" ht="39.950000000000003" customHeight="1">
      <c r="A102" s="10" t="s">
        <v>220</v>
      </c>
      <c r="B102" s="41" t="s">
        <v>79</v>
      </c>
      <c r="C102" s="42"/>
      <c r="D102" s="4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84"/>
      <c r="AK102" s="84"/>
      <c r="AL102" s="84"/>
      <c r="AM102" s="84"/>
      <c r="AN102" s="84"/>
      <c r="AO102" s="84"/>
      <c r="AP102" s="84"/>
    </row>
    <row r="103" spans="1:42" s="16" customFormat="1" ht="39.950000000000003" customHeight="1">
      <c r="A103" s="10" t="s">
        <v>221</v>
      </c>
      <c r="B103" s="41" t="s">
        <v>222</v>
      </c>
      <c r="C103" s="42"/>
      <c r="D103" s="4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84"/>
      <c r="AK103" s="84"/>
      <c r="AL103" s="84"/>
      <c r="AM103" s="84"/>
      <c r="AN103" s="84"/>
      <c r="AO103" s="84"/>
      <c r="AP103" s="84"/>
    </row>
    <row r="104" spans="1:42" s="16" customFormat="1" ht="39.950000000000003" customHeight="1">
      <c r="A104" s="10" t="s">
        <v>223</v>
      </c>
      <c r="B104" s="41" t="s">
        <v>224</v>
      </c>
      <c r="C104" s="42"/>
      <c r="D104" s="4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84"/>
      <c r="AK104" s="84"/>
      <c r="AL104" s="84"/>
      <c r="AM104" s="84"/>
      <c r="AN104" s="84"/>
      <c r="AO104" s="84"/>
      <c r="AP104" s="84"/>
    </row>
    <row r="105" spans="1:42" s="9" customFormat="1" ht="39.950000000000003" customHeight="1">
      <c r="A105" s="7" t="s">
        <v>225</v>
      </c>
      <c r="B105" s="35" t="s">
        <v>226</v>
      </c>
      <c r="C105" s="36"/>
      <c r="D105" s="37"/>
      <c r="E105" s="8">
        <f>SUM(E106:E109)</f>
        <v>0</v>
      </c>
      <c r="F105" s="8">
        <f t="shared" ref="F105:AP105" si="23">SUM(F106:F109)</f>
        <v>0</v>
      </c>
      <c r="G105" s="8">
        <f t="shared" si="23"/>
        <v>0</v>
      </c>
      <c r="H105" s="8">
        <f t="shared" si="23"/>
        <v>0</v>
      </c>
      <c r="I105" s="8">
        <f t="shared" si="23"/>
        <v>0</v>
      </c>
      <c r="J105" s="8">
        <f t="shared" si="23"/>
        <v>0</v>
      </c>
      <c r="K105" s="8">
        <f t="shared" si="23"/>
        <v>0</v>
      </c>
      <c r="L105" s="8">
        <f t="shared" si="23"/>
        <v>0</v>
      </c>
      <c r="M105" s="8">
        <f t="shared" si="23"/>
        <v>0</v>
      </c>
      <c r="N105" s="8">
        <f t="shared" si="23"/>
        <v>0</v>
      </c>
      <c r="O105" s="8">
        <f t="shared" si="23"/>
        <v>0</v>
      </c>
      <c r="P105" s="8">
        <f t="shared" si="23"/>
        <v>0</v>
      </c>
      <c r="Q105" s="8">
        <f t="shared" si="23"/>
        <v>0</v>
      </c>
      <c r="R105" s="8">
        <f t="shared" si="23"/>
        <v>0</v>
      </c>
      <c r="S105" s="8">
        <f t="shared" si="23"/>
        <v>0</v>
      </c>
      <c r="T105" s="8">
        <f t="shared" si="23"/>
        <v>0</v>
      </c>
      <c r="U105" s="8">
        <f t="shared" si="23"/>
        <v>0</v>
      </c>
      <c r="V105" s="8">
        <f t="shared" si="23"/>
        <v>0</v>
      </c>
      <c r="W105" s="8">
        <f t="shared" si="23"/>
        <v>0</v>
      </c>
      <c r="X105" s="8">
        <f t="shared" si="23"/>
        <v>0</v>
      </c>
      <c r="Y105" s="8">
        <f t="shared" si="23"/>
        <v>0</v>
      </c>
      <c r="Z105" s="8">
        <f t="shared" si="23"/>
        <v>0</v>
      </c>
      <c r="AA105" s="8">
        <f t="shared" si="23"/>
        <v>0</v>
      </c>
      <c r="AB105" s="8">
        <f t="shared" si="23"/>
        <v>0</v>
      </c>
      <c r="AC105" s="8">
        <f t="shared" si="23"/>
        <v>0</v>
      </c>
      <c r="AD105" s="8">
        <f t="shared" si="23"/>
        <v>0</v>
      </c>
      <c r="AE105" s="8">
        <f t="shared" si="23"/>
        <v>0</v>
      </c>
      <c r="AF105" s="8">
        <f t="shared" si="23"/>
        <v>0</v>
      </c>
      <c r="AG105" s="8">
        <f t="shared" si="23"/>
        <v>0</v>
      </c>
      <c r="AH105" s="8">
        <f t="shared" si="23"/>
        <v>0</v>
      </c>
      <c r="AI105" s="8">
        <f t="shared" si="23"/>
        <v>0</v>
      </c>
      <c r="AJ105" s="8">
        <f t="shared" si="23"/>
        <v>0</v>
      </c>
      <c r="AK105" s="8">
        <f t="shared" si="23"/>
        <v>0</v>
      </c>
      <c r="AL105" s="8">
        <f t="shared" si="23"/>
        <v>0</v>
      </c>
      <c r="AM105" s="8">
        <f t="shared" si="23"/>
        <v>0</v>
      </c>
      <c r="AN105" s="8">
        <f t="shared" si="23"/>
        <v>0</v>
      </c>
      <c r="AO105" s="8">
        <f t="shared" si="23"/>
        <v>0</v>
      </c>
      <c r="AP105" s="8">
        <f t="shared" si="23"/>
        <v>0</v>
      </c>
    </row>
    <row r="106" spans="1:42" s="16" customFormat="1" ht="90" customHeight="1">
      <c r="A106" s="10" t="s">
        <v>227</v>
      </c>
      <c r="B106" s="41" t="s">
        <v>228</v>
      </c>
      <c r="C106" s="42"/>
      <c r="D106" s="4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84"/>
      <c r="AK106" s="84"/>
      <c r="AL106" s="84"/>
      <c r="AM106" s="84"/>
      <c r="AN106" s="84"/>
      <c r="AO106" s="84"/>
      <c r="AP106" s="84"/>
    </row>
    <row r="107" spans="1:42" s="16" customFormat="1" ht="39.950000000000003" customHeight="1">
      <c r="A107" s="10" t="s">
        <v>229</v>
      </c>
      <c r="B107" s="41" t="s">
        <v>79</v>
      </c>
      <c r="C107" s="42"/>
      <c r="D107" s="4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84"/>
      <c r="AK107" s="84"/>
      <c r="AL107" s="84"/>
      <c r="AM107" s="84"/>
      <c r="AN107" s="84"/>
      <c r="AO107" s="84"/>
      <c r="AP107" s="84"/>
    </row>
    <row r="108" spans="1:42" s="16" customFormat="1" ht="70.5" customHeight="1">
      <c r="A108" s="10" t="s">
        <v>230</v>
      </c>
      <c r="B108" s="38" t="s">
        <v>231</v>
      </c>
      <c r="C108" s="39"/>
      <c r="D108" s="4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84"/>
      <c r="AK108" s="84"/>
      <c r="AL108" s="84"/>
      <c r="AM108" s="84"/>
      <c r="AN108" s="84"/>
      <c r="AO108" s="84"/>
      <c r="AP108" s="84"/>
    </row>
    <row r="109" spans="1:42" s="16" customFormat="1" ht="30" customHeight="1">
      <c r="A109" s="10" t="s">
        <v>232</v>
      </c>
      <c r="B109" s="38" t="s">
        <v>233</v>
      </c>
      <c r="C109" s="39"/>
      <c r="D109" s="4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84"/>
      <c r="AK109" s="84"/>
      <c r="AL109" s="84"/>
      <c r="AM109" s="84"/>
      <c r="AN109" s="84"/>
      <c r="AO109" s="84"/>
      <c r="AP109" s="84"/>
    </row>
    <row r="110" spans="1:42" s="9" customFormat="1" ht="65.25" customHeight="1">
      <c r="A110" s="7" t="s">
        <v>234</v>
      </c>
      <c r="B110" s="35" t="s">
        <v>235</v>
      </c>
      <c r="C110" s="36"/>
      <c r="D110" s="37"/>
      <c r="E110" s="8">
        <f>SUM(E111:E118)</f>
        <v>507</v>
      </c>
      <c r="F110" s="8">
        <f t="shared" ref="F110:AP110" si="24">SUM(F111:F118)</f>
        <v>3</v>
      </c>
      <c r="G110" s="8">
        <f t="shared" si="24"/>
        <v>504</v>
      </c>
      <c r="H110" s="8">
        <f t="shared" si="24"/>
        <v>0</v>
      </c>
      <c r="I110" s="8">
        <f t="shared" si="24"/>
        <v>0</v>
      </c>
      <c r="J110" s="8">
        <f t="shared" si="24"/>
        <v>835</v>
      </c>
      <c r="K110" s="8">
        <f t="shared" si="24"/>
        <v>786</v>
      </c>
      <c r="L110" s="8">
        <f t="shared" si="24"/>
        <v>48</v>
      </c>
      <c r="M110" s="8">
        <f t="shared" si="24"/>
        <v>1</v>
      </c>
      <c r="N110" s="8">
        <f t="shared" si="24"/>
        <v>0</v>
      </c>
      <c r="O110" s="8">
        <f t="shared" si="24"/>
        <v>0</v>
      </c>
      <c r="P110" s="8">
        <f t="shared" si="24"/>
        <v>918</v>
      </c>
      <c r="Q110" s="8">
        <f t="shared" si="24"/>
        <v>695</v>
      </c>
      <c r="R110" s="8">
        <f t="shared" si="24"/>
        <v>161</v>
      </c>
      <c r="S110" s="8">
        <f t="shared" si="24"/>
        <v>14</v>
      </c>
      <c r="T110" s="8">
        <f t="shared" si="24"/>
        <v>1</v>
      </c>
      <c r="U110" s="8">
        <f t="shared" si="24"/>
        <v>47</v>
      </c>
      <c r="V110" s="8">
        <f t="shared" si="24"/>
        <v>1</v>
      </c>
      <c r="W110" s="8">
        <f t="shared" si="24"/>
        <v>20</v>
      </c>
      <c r="X110" s="8">
        <f t="shared" si="24"/>
        <v>26</v>
      </c>
      <c r="Y110" s="8">
        <f t="shared" si="24"/>
        <v>2</v>
      </c>
      <c r="Z110" s="8">
        <f t="shared" si="24"/>
        <v>920</v>
      </c>
      <c r="AA110" s="8">
        <f t="shared" si="24"/>
        <v>0</v>
      </c>
      <c r="AB110" s="8">
        <f t="shared" si="24"/>
        <v>1</v>
      </c>
      <c r="AC110" s="8">
        <f t="shared" si="24"/>
        <v>373</v>
      </c>
      <c r="AD110" s="8">
        <f t="shared" si="24"/>
        <v>4</v>
      </c>
      <c r="AE110" s="8">
        <f t="shared" si="24"/>
        <v>4</v>
      </c>
      <c r="AF110" s="8">
        <f t="shared" si="24"/>
        <v>4</v>
      </c>
      <c r="AG110" s="8">
        <f t="shared" si="24"/>
        <v>8</v>
      </c>
      <c r="AH110" s="8">
        <f t="shared" si="24"/>
        <v>1</v>
      </c>
      <c r="AI110" s="8">
        <f t="shared" si="24"/>
        <v>7</v>
      </c>
      <c r="AJ110" s="8">
        <f t="shared" si="24"/>
        <v>0</v>
      </c>
      <c r="AK110" s="8">
        <f t="shared" si="24"/>
        <v>8</v>
      </c>
      <c r="AL110" s="8">
        <f t="shared" si="24"/>
        <v>1</v>
      </c>
      <c r="AM110" s="8">
        <f t="shared" si="24"/>
        <v>0</v>
      </c>
      <c r="AN110" s="8">
        <f t="shared" si="24"/>
        <v>1</v>
      </c>
      <c r="AO110" s="8">
        <f t="shared" si="24"/>
        <v>1</v>
      </c>
      <c r="AP110" s="8">
        <f t="shared" si="24"/>
        <v>0</v>
      </c>
    </row>
    <row r="111" spans="1:42" s="16" customFormat="1" ht="39.950000000000003" customHeight="1">
      <c r="A111" s="10" t="s">
        <v>236</v>
      </c>
      <c r="B111" s="32" t="s">
        <v>237</v>
      </c>
      <c r="C111" s="33"/>
      <c r="D111" s="34"/>
      <c r="E111" s="11">
        <v>505</v>
      </c>
      <c r="F111" s="11">
        <v>2</v>
      </c>
      <c r="G111" s="11">
        <f t="shared" ref="G111:G113" si="25">+E111-F111-H111-I111</f>
        <v>503</v>
      </c>
      <c r="H111" s="11"/>
      <c r="I111" s="11"/>
      <c r="J111" s="11">
        <f t="shared" si="20"/>
        <v>833</v>
      </c>
      <c r="K111" s="11">
        <v>784</v>
      </c>
      <c r="L111" s="11">
        <v>48</v>
      </c>
      <c r="M111" s="11">
        <v>1</v>
      </c>
      <c r="N111" s="11"/>
      <c r="O111" s="17"/>
      <c r="P111" s="11">
        <f t="shared" si="22"/>
        <v>917</v>
      </c>
      <c r="Q111" s="17">
        <v>695</v>
      </c>
      <c r="R111" s="17">
        <v>161</v>
      </c>
      <c r="S111" s="11">
        <v>13</v>
      </c>
      <c r="T111" s="17">
        <v>1</v>
      </c>
      <c r="U111" s="11">
        <f t="shared" ref="U111" si="26">+V111+W111+X111</f>
        <v>47</v>
      </c>
      <c r="V111" s="17">
        <v>1</v>
      </c>
      <c r="W111" s="17">
        <v>20</v>
      </c>
      <c r="X111" s="17">
        <v>26</v>
      </c>
      <c r="Y111" s="17">
        <v>2</v>
      </c>
      <c r="Z111" s="11">
        <f t="shared" si="16"/>
        <v>919</v>
      </c>
      <c r="AA111" s="17"/>
      <c r="AB111" s="17">
        <v>1</v>
      </c>
      <c r="AC111" s="17">
        <v>370</v>
      </c>
      <c r="AD111" s="13">
        <v>3</v>
      </c>
      <c r="AE111" s="13">
        <v>4</v>
      </c>
      <c r="AF111" s="14">
        <v>4</v>
      </c>
      <c r="AG111" s="13">
        <f t="shared" ref="AG111" si="27">+AE111+AF111</f>
        <v>8</v>
      </c>
      <c r="AH111" s="13">
        <v>1</v>
      </c>
      <c r="AI111" s="14">
        <v>7</v>
      </c>
      <c r="AJ111" s="84"/>
      <c r="AK111" s="84">
        <v>8</v>
      </c>
      <c r="AL111" s="84">
        <v>1</v>
      </c>
      <c r="AM111" s="84"/>
      <c r="AN111" s="84">
        <f t="shared" ref="AN111" si="28">+AL111+AM111</f>
        <v>1</v>
      </c>
      <c r="AO111" s="84">
        <v>1</v>
      </c>
      <c r="AP111" s="84"/>
    </row>
    <row r="112" spans="1:42" s="16" customFormat="1" ht="39.950000000000003" customHeight="1">
      <c r="A112" s="10" t="s">
        <v>238</v>
      </c>
      <c r="B112" s="32" t="s">
        <v>239</v>
      </c>
      <c r="C112" s="33"/>
      <c r="D112" s="34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84"/>
      <c r="AK112" s="84"/>
      <c r="AL112" s="84"/>
      <c r="AM112" s="84"/>
      <c r="AN112" s="84"/>
      <c r="AO112" s="84"/>
      <c r="AP112" s="84"/>
    </row>
    <row r="113" spans="1:42" s="16" customFormat="1" ht="39.950000000000003" customHeight="1">
      <c r="A113" s="10" t="s">
        <v>240</v>
      </c>
      <c r="B113" s="32" t="s">
        <v>241</v>
      </c>
      <c r="C113" s="33"/>
      <c r="D113" s="34"/>
      <c r="E113" s="11">
        <v>2</v>
      </c>
      <c r="F113" s="11">
        <v>1</v>
      </c>
      <c r="G113" s="11">
        <f t="shared" si="25"/>
        <v>1</v>
      </c>
      <c r="H113" s="11"/>
      <c r="I113" s="11"/>
      <c r="J113" s="11">
        <f t="shared" si="20"/>
        <v>1</v>
      </c>
      <c r="K113" s="11">
        <v>1</v>
      </c>
      <c r="L113" s="11"/>
      <c r="M113" s="11"/>
      <c r="N113" s="11"/>
      <c r="O113" s="17"/>
      <c r="P113" s="11">
        <f t="shared" si="22"/>
        <v>1</v>
      </c>
      <c r="Q113" s="17"/>
      <c r="R113" s="17"/>
      <c r="S113" s="11">
        <v>1</v>
      </c>
      <c r="T113" s="17"/>
      <c r="U113" s="11"/>
      <c r="V113" s="17"/>
      <c r="W113" s="17"/>
      <c r="X113" s="17"/>
      <c r="Y113" s="17"/>
      <c r="Z113" s="11">
        <f t="shared" si="16"/>
        <v>1</v>
      </c>
      <c r="AA113" s="17"/>
      <c r="AB113" s="17"/>
      <c r="AC113" s="17">
        <v>2</v>
      </c>
      <c r="AD113" s="13">
        <v>1</v>
      </c>
      <c r="AE113" s="13"/>
      <c r="AF113" s="14"/>
      <c r="AG113" s="13"/>
      <c r="AH113" s="13"/>
      <c r="AI113" s="14"/>
      <c r="AJ113" s="84"/>
      <c r="AK113" s="84"/>
      <c r="AL113" s="84"/>
      <c r="AM113" s="84"/>
      <c r="AN113" s="84"/>
      <c r="AO113" s="84"/>
      <c r="AP113" s="84"/>
    </row>
    <row r="114" spans="1:42" s="16" customFormat="1" ht="39.950000000000003" customHeight="1">
      <c r="A114" s="10" t="s">
        <v>242</v>
      </c>
      <c r="B114" s="32" t="s">
        <v>243</v>
      </c>
      <c r="C114" s="33"/>
      <c r="D114" s="34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84"/>
      <c r="AK114" s="84"/>
      <c r="AL114" s="84"/>
      <c r="AM114" s="84"/>
      <c r="AN114" s="84"/>
      <c r="AO114" s="84"/>
      <c r="AP114" s="84"/>
    </row>
    <row r="115" spans="1:42" s="16" customFormat="1" ht="58.5" customHeight="1">
      <c r="A115" s="10" t="s">
        <v>244</v>
      </c>
      <c r="B115" s="32" t="s">
        <v>245</v>
      </c>
      <c r="C115" s="33"/>
      <c r="D115" s="34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84"/>
      <c r="AK115" s="84"/>
      <c r="AL115" s="84"/>
      <c r="AM115" s="84"/>
      <c r="AN115" s="84"/>
      <c r="AO115" s="84"/>
      <c r="AP115" s="84"/>
    </row>
    <row r="116" spans="1:42" s="16" customFormat="1" ht="39.950000000000003" customHeight="1">
      <c r="A116" s="10" t="s">
        <v>246</v>
      </c>
      <c r="B116" s="32" t="s">
        <v>247</v>
      </c>
      <c r="C116" s="33"/>
      <c r="D116" s="34"/>
      <c r="E116" s="11"/>
      <c r="F116" s="11"/>
      <c r="G116" s="11"/>
      <c r="H116" s="11"/>
      <c r="I116" s="11"/>
      <c r="J116" s="11">
        <f t="shared" si="20"/>
        <v>1</v>
      </c>
      <c r="K116" s="11">
        <v>1</v>
      </c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>
        <v>1</v>
      </c>
      <c r="AD116" s="13"/>
      <c r="AE116" s="13"/>
      <c r="AF116" s="14"/>
      <c r="AG116" s="13"/>
      <c r="AH116" s="13"/>
      <c r="AI116" s="14"/>
      <c r="AJ116" s="84"/>
      <c r="AK116" s="84"/>
      <c r="AL116" s="84"/>
      <c r="AM116" s="84"/>
      <c r="AN116" s="84"/>
      <c r="AO116" s="84"/>
      <c r="AP116" s="84"/>
    </row>
    <row r="117" spans="1:42" s="16" customFormat="1" ht="39.950000000000003" customHeight="1">
      <c r="A117" s="10" t="s">
        <v>248</v>
      </c>
      <c r="B117" s="32" t="s">
        <v>249</v>
      </c>
      <c r="C117" s="33"/>
      <c r="D117" s="34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84"/>
      <c r="AK117" s="84"/>
      <c r="AL117" s="84"/>
      <c r="AM117" s="84"/>
      <c r="AN117" s="84"/>
      <c r="AO117" s="84"/>
      <c r="AP117" s="84"/>
    </row>
    <row r="118" spans="1:42" s="16" customFormat="1" ht="39.950000000000003" customHeight="1">
      <c r="A118" s="10" t="s">
        <v>250</v>
      </c>
      <c r="B118" s="32" t="s">
        <v>79</v>
      </c>
      <c r="C118" s="33"/>
      <c r="D118" s="34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84"/>
      <c r="AK118" s="84"/>
      <c r="AL118" s="84"/>
      <c r="AM118" s="84"/>
      <c r="AN118" s="84"/>
      <c r="AO118" s="84"/>
      <c r="AP118" s="84"/>
    </row>
    <row r="119" spans="1:42" s="9" customFormat="1" ht="59.25" customHeight="1">
      <c r="A119" s="7" t="s">
        <v>251</v>
      </c>
      <c r="B119" s="35" t="s">
        <v>252</v>
      </c>
      <c r="C119" s="36"/>
      <c r="D119" s="37"/>
      <c r="E119" s="8">
        <f>SUM(E120:E123)</f>
        <v>0</v>
      </c>
      <c r="F119" s="8">
        <f t="shared" ref="F119:AP119" si="29">SUM(F120:F123)</f>
        <v>0</v>
      </c>
      <c r="G119" s="8">
        <f t="shared" si="29"/>
        <v>0</v>
      </c>
      <c r="H119" s="8">
        <f t="shared" si="29"/>
        <v>0</v>
      </c>
      <c r="I119" s="8">
        <f t="shared" si="29"/>
        <v>0</v>
      </c>
      <c r="J119" s="8">
        <f t="shared" si="29"/>
        <v>0</v>
      </c>
      <c r="K119" s="8">
        <f t="shared" si="29"/>
        <v>0</v>
      </c>
      <c r="L119" s="8">
        <f t="shared" si="29"/>
        <v>0</v>
      </c>
      <c r="M119" s="8">
        <f t="shared" si="29"/>
        <v>0</v>
      </c>
      <c r="N119" s="8">
        <f t="shared" si="29"/>
        <v>0</v>
      </c>
      <c r="O119" s="8">
        <f t="shared" si="29"/>
        <v>0</v>
      </c>
      <c r="P119" s="8">
        <f t="shared" si="29"/>
        <v>0</v>
      </c>
      <c r="Q119" s="8">
        <f t="shared" si="29"/>
        <v>0</v>
      </c>
      <c r="R119" s="8">
        <f t="shared" si="29"/>
        <v>0</v>
      </c>
      <c r="S119" s="8">
        <f t="shared" si="29"/>
        <v>0</v>
      </c>
      <c r="T119" s="8">
        <f t="shared" si="29"/>
        <v>0</v>
      </c>
      <c r="U119" s="8">
        <f t="shared" si="29"/>
        <v>0</v>
      </c>
      <c r="V119" s="8">
        <f t="shared" si="29"/>
        <v>0</v>
      </c>
      <c r="W119" s="8">
        <f t="shared" si="29"/>
        <v>0</v>
      </c>
      <c r="X119" s="8">
        <f t="shared" si="29"/>
        <v>0</v>
      </c>
      <c r="Y119" s="8">
        <f t="shared" si="29"/>
        <v>0</v>
      </c>
      <c r="Z119" s="8">
        <f t="shared" si="29"/>
        <v>0</v>
      </c>
      <c r="AA119" s="8">
        <f t="shared" si="29"/>
        <v>0</v>
      </c>
      <c r="AB119" s="8">
        <f t="shared" si="29"/>
        <v>0</v>
      </c>
      <c r="AC119" s="8">
        <f t="shared" si="29"/>
        <v>0</v>
      </c>
      <c r="AD119" s="8">
        <f t="shared" si="29"/>
        <v>0</v>
      </c>
      <c r="AE119" s="8">
        <f t="shared" si="29"/>
        <v>0</v>
      </c>
      <c r="AF119" s="8">
        <f t="shared" si="29"/>
        <v>0</v>
      </c>
      <c r="AG119" s="8">
        <f t="shared" si="29"/>
        <v>0</v>
      </c>
      <c r="AH119" s="8">
        <f t="shared" si="29"/>
        <v>0</v>
      </c>
      <c r="AI119" s="8">
        <f t="shared" si="29"/>
        <v>0</v>
      </c>
      <c r="AJ119" s="8">
        <f t="shared" si="29"/>
        <v>0</v>
      </c>
      <c r="AK119" s="8">
        <f t="shared" si="29"/>
        <v>0</v>
      </c>
      <c r="AL119" s="8">
        <f t="shared" si="29"/>
        <v>0</v>
      </c>
      <c r="AM119" s="8">
        <f t="shared" si="29"/>
        <v>0</v>
      </c>
      <c r="AN119" s="8">
        <f t="shared" si="29"/>
        <v>0</v>
      </c>
      <c r="AO119" s="8">
        <f t="shared" si="29"/>
        <v>0</v>
      </c>
      <c r="AP119" s="8">
        <f t="shared" si="29"/>
        <v>0</v>
      </c>
    </row>
    <row r="120" spans="1:42" s="16" customFormat="1" ht="39.950000000000003" customHeight="1">
      <c r="A120" s="10" t="s">
        <v>253</v>
      </c>
      <c r="B120" s="32" t="s">
        <v>254</v>
      </c>
      <c r="C120" s="33"/>
      <c r="D120" s="34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84"/>
      <c r="AK120" s="84"/>
      <c r="AL120" s="84"/>
      <c r="AM120" s="84"/>
      <c r="AN120" s="84"/>
      <c r="AO120" s="84"/>
      <c r="AP120" s="84"/>
    </row>
    <row r="121" spans="1:42" s="16" customFormat="1" ht="39.950000000000003" customHeight="1">
      <c r="A121" s="10" t="s">
        <v>255</v>
      </c>
      <c r="B121" s="32" t="s">
        <v>256</v>
      </c>
      <c r="C121" s="33"/>
      <c r="D121" s="34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84"/>
      <c r="AK121" s="84"/>
      <c r="AL121" s="84"/>
      <c r="AM121" s="84"/>
      <c r="AN121" s="84"/>
      <c r="AO121" s="84"/>
      <c r="AP121" s="84"/>
    </row>
    <row r="122" spans="1:42" s="16" customFormat="1" ht="39.950000000000003" customHeight="1">
      <c r="A122" s="10" t="s">
        <v>257</v>
      </c>
      <c r="B122" s="32" t="s">
        <v>258</v>
      </c>
      <c r="C122" s="33"/>
      <c r="D122" s="34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84"/>
      <c r="AK122" s="84"/>
      <c r="AL122" s="84"/>
      <c r="AM122" s="84"/>
      <c r="AN122" s="84"/>
      <c r="AO122" s="84"/>
      <c r="AP122" s="84"/>
    </row>
    <row r="123" spans="1:42" s="16" customFormat="1" ht="39.950000000000003" customHeight="1">
      <c r="A123" s="10" t="s">
        <v>259</v>
      </c>
      <c r="B123" s="32" t="s">
        <v>79</v>
      </c>
      <c r="C123" s="33"/>
      <c r="D123" s="34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84"/>
      <c r="AK123" s="84"/>
      <c r="AL123" s="84"/>
      <c r="AM123" s="84"/>
      <c r="AN123" s="84"/>
      <c r="AO123" s="84"/>
      <c r="AP123" s="84"/>
    </row>
    <row r="124" spans="1:42" s="9" customFormat="1" ht="60.75" customHeight="1">
      <c r="A124" s="7" t="s">
        <v>260</v>
      </c>
      <c r="B124" s="35" t="s">
        <v>261</v>
      </c>
      <c r="C124" s="36"/>
      <c r="D124" s="37"/>
      <c r="E124" s="8">
        <f>SUM(E125:E126)</f>
        <v>1</v>
      </c>
      <c r="F124" s="8">
        <f t="shared" ref="F124:AP124" si="30">SUM(F125:F126)</f>
        <v>1</v>
      </c>
      <c r="G124" s="8">
        <f t="shared" si="30"/>
        <v>0</v>
      </c>
      <c r="H124" s="8">
        <f t="shared" si="30"/>
        <v>0</v>
      </c>
      <c r="I124" s="8">
        <f t="shared" si="30"/>
        <v>0</v>
      </c>
      <c r="J124" s="8">
        <f t="shared" si="30"/>
        <v>0</v>
      </c>
      <c r="K124" s="8">
        <f t="shared" si="30"/>
        <v>0</v>
      </c>
      <c r="L124" s="8">
        <f t="shared" si="30"/>
        <v>0</v>
      </c>
      <c r="M124" s="8">
        <f t="shared" si="30"/>
        <v>0</v>
      </c>
      <c r="N124" s="8">
        <f t="shared" si="30"/>
        <v>0</v>
      </c>
      <c r="O124" s="8">
        <f t="shared" si="30"/>
        <v>0</v>
      </c>
      <c r="P124" s="8">
        <f t="shared" si="30"/>
        <v>0</v>
      </c>
      <c r="Q124" s="8">
        <f t="shared" si="30"/>
        <v>0</v>
      </c>
      <c r="R124" s="8">
        <f t="shared" si="30"/>
        <v>0</v>
      </c>
      <c r="S124" s="8">
        <f t="shared" si="30"/>
        <v>0</v>
      </c>
      <c r="T124" s="8">
        <f t="shared" si="30"/>
        <v>0</v>
      </c>
      <c r="U124" s="8">
        <f t="shared" si="30"/>
        <v>0</v>
      </c>
      <c r="V124" s="8">
        <f t="shared" si="30"/>
        <v>0</v>
      </c>
      <c r="W124" s="8">
        <f t="shared" si="30"/>
        <v>0</v>
      </c>
      <c r="X124" s="8">
        <f t="shared" si="30"/>
        <v>0</v>
      </c>
      <c r="Y124" s="8">
        <f t="shared" si="30"/>
        <v>0</v>
      </c>
      <c r="Z124" s="8">
        <f t="shared" si="30"/>
        <v>0</v>
      </c>
      <c r="AA124" s="8">
        <f t="shared" si="30"/>
        <v>0</v>
      </c>
      <c r="AB124" s="8">
        <f t="shared" si="30"/>
        <v>0</v>
      </c>
      <c r="AC124" s="8">
        <f t="shared" si="30"/>
        <v>1</v>
      </c>
      <c r="AD124" s="8">
        <f t="shared" si="30"/>
        <v>1</v>
      </c>
      <c r="AE124" s="8">
        <f t="shared" si="30"/>
        <v>0</v>
      </c>
      <c r="AF124" s="8">
        <f t="shared" si="30"/>
        <v>0</v>
      </c>
      <c r="AG124" s="8">
        <f t="shared" si="30"/>
        <v>0</v>
      </c>
      <c r="AH124" s="8">
        <f t="shared" si="30"/>
        <v>0</v>
      </c>
      <c r="AI124" s="8">
        <f t="shared" si="30"/>
        <v>0</v>
      </c>
      <c r="AJ124" s="8">
        <f t="shared" si="30"/>
        <v>0</v>
      </c>
      <c r="AK124" s="8">
        <f t="shared" si="30"/>
        <v>0</v>
      </c>
      <c r="AL124" s="8">
        <f t="shared" si="30"/>
        <v>0</v>
      </c>
      <c r="AM124" s="8">
        <f t="shared" si="30"/>
        <v>0</v>
      </c>
      <c r="AN124" s="8">
        <f t="shared" si="30"/>
        <v>0</v>
      </c>
      <c r="AO124" s="8">
        <f t="shared" si="30"/>
        <v>0</v>
      </c>
      <c r="AP124" s="8">
        <f t="shared" si="30"/>
        <v>0</v>
      </c>
    </row>
    <row r="125" spans="1:42" s="16" customFormat="1" ht="60.75" customHeight="1">
      <c r="A125" s="10" t="s">
        <v>262</v>
      </c>
      <c r="B125" s="32" t="s">
        <v>263</v>
      </c>
      <c r="C125" s="33"/>
      <c r="D125" s="34"/>
      <c r="E125" s="11">
        <v>1</v>
      </c>
      <c r="F125" s="11">
        <v>1</v>
      </c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>
        <v>1</v>
      </c>
      <c r="AD125" s="13">
        <v>1</v>
      </c>
      <c r="AE125" s="13"/>
      <c r="AF125" s="13"/>
      <c r="AG125" s="13"/>
      <c r="AH125" s="13"/>
      <c r="AI125" s="14"/>
      <c r="AJ125" s="84"/>
      <c r="AK125" s="84"/>
      <c r="AL125" s="84"/>
      <c r="AM125" s="84"/>
      <c r="AN125" s="84"/>
      <c r="AO125" s="84"/>
      <c r="AP125" s="84"/>
    </row>
    <row r="126" spans="1:42" s="16" customFormat="1" ht="72.75" customHeight="1">
      <c r="A126" s="10" t="s">
        <v>264</v>
      </c>
      <c r="B126" s="32" t="s">
        <v>265</v>
      </c>
      <c r="C126" s="33"/>
      <c r="D126" s="34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84"/>
      <c r="AK126" s="84"/>
      <c r="AL126" s="84"/>
      <c r="AM126" s="84"/>
      <c r="AN126" s="84"/>
      <c r="AO126" s="84"/>
      <c r="AP126" s="84"/>
    </row>
    <row r="127" spans="1:42" s="16" customFormat="1" ht="53.25" customHeight="1">
      <c r="A127" s="20" t="s">
        <v>266</v>
      </c>
      <c r="B127" s="26" t="s">
        <v>267</v>
      </c>
      <c r="C127" s="27"/>
      <c r="D127" s="28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84"/>
      <c r="AK127" s="84"/>
      <c r="AL127" s="84"/>
      <c r="AM127" s="84"/>
      <c r="AN127" s="84"/>
      <c r="AO127" s="84"/>
      <c r="AP127" s="84"/>
    </row>
    <row r="128" spans="1:42" s="9" customFormat="1" ht="39.950000000000003" customHeight="1">
      <c r="A128" s="7" t="s">
        <v>268</v>
      </c>
      <c r="B128" s="29" t="s">
        <v>79</v>
      </c>
      <c r="C128" s="30"/>
      <c r="D128" s="31"/>
      <c r="E128" s="21"/>
      <c r="F128" s="21"/>
      <c r="G128" s="21"/>
      <c r="H128" s="21"/>
      <c r="I128" s="21"/>
      <c r="J128" s="21">
        <f t="shared" si="20"/>
        <v>6</v>
      </c>
      <c r="K128" s="21">
        <v>5</v>
      </c>
      <c r="L128" s="21">
        <v>1</v>
      </c>
      <c r="M128" s="21"/>
      <c r="N128" s="21"/>
      <c r="O128" s="22"/>
      <c r="P128" s="21">
        <f t="shared" si="22"/>
        <v>5</v>
      </c>
      <c r="Q128" s="22">
        <v>1</v>
      </c>
      <c r="R128" s="22"/>
      <c r="S128" s="21">
        <v>4</v>
      </c>
      <c r="T128" s="22"/>
      <c r="U128" s="21"/>
      <c r="V128" s="22"/>
      <c r="W128" s="22"/>
      <c r="X128" s="22"/>
      <c r="Y128" s="22"/>
      <c r="Z128" s="21">
        <f t="shared" si="16"/>
        <v>5</v>
      </c>
      <c r="AA128" s="22"/>
      <c r="AB128" s="22"/>
      <c r="AC128" s="22"/>
      <c r="AD128" s="8"/>
      <c r="AE128" s="8">
        <v>2</v>
      </c>
      <c r="AF128" s="8"/>
      <c r="AG128" s="8">
        <f>+AE128+AF128</f>
        <v>2</v>
      </c>
      <c r="AH128" s="8"/>
      <c r="AI128" s="83">
        <v>2</v>
      </c>
      <c r="AJ128" s="85"/>
      <c r="AK128" s="85">
        <v>4</v>
      </c>
      <c r="AL128" s="85"/>
      <c r="AM128" s="85"/>
      <c r="AN128" s="85"/>
      <c r="AO128" s="85"/>
      <c r="AP128" s="85"/>
    </row>
    <row r="129" spans="1:42" s="24" customFormat="1" ht="39.950000000000003" customHeight="1">
      <c r="A129" s="7"/>
      <c r="B129" s="29" t="s">
        <v>269</v>
      </c>
      <c r="C129" s="30"/>
      <c r="D129" s="31"/>
      <c r="E129" s="8">
        <f>E10+E31+E43+E51+E65+E72+E80+E83+E105+E110+E119+E124+E127+E128</f>
        <v>553</v>
      </c>
      <c r="F129" s="8">
        <f t="shared" ref="F129:AP129" si="31">F10+F31+F43+F51+F65+F72+F80+F83+F105+F110+F119+F124+F127+F128</f>
        <v>17</v>
      </c>
      <c r="G129" s="8">
        <f t="shared" si="31"/>
        <v>533</v>
      </c>
      <c r="H129" s="8">
        <f t="shared" si="31"/>
        <v>3</v>
      </c>
      <c r="I129" s="8">
        <f t="shared" si="31"/>
        <v>0</v>
      </c>
      <c r="J129" s="8">
        <f t="shared" si="31"/>
        <v>873</v>
      </c>
      <c r="K129" s="8">
        <f t="shared" si="31"/>
        <v>816</v>
      </c>
      <c r="L129" s="8">
        <f t="shared" si="31"/>
        <v>55</v>
      </c>
      <c r="M129" s="8">
        <f t="shared" si="31"/>
        <v>2</v>
      </c>
      <c r="N129" s="8">
        <f t="shared" si="31"/>
        <v>0</v>
      </c>
      <c r="O129" s="8">
        <f t="shared" si="31"/>
        <v>1</v>
      </c>
      <c r="P129" s="8">
        <f t="shared" si="31"/>
        <v>943</v>
      </c>
      <c r="Q129" s="8">
        <f t="shared" si="31"/>
        <v>709</v>
      </c>
      <c r="R129" s="8">
        <f t="shared" si="31"/>
        <v>163</v>
      </c>
      <c r="S129" s="8">
        <f t="shared" si="31"/>
        <v>19</v>
      </c>
      <c r="T129" s="8">
        <f t="shared" si="31"/>
        <v>2</v>
      </c>
      <c r="U129" s="8">
        <f t="shared" si="31"/>
        <v>50</v>
      </c>
      <c r="V129" s="8">
        <f t="shared" si="31"/>
        <v>1</v>
      </c>
      <c r="W129" s="8">
        <f t="shared" si="31"/>
        <v>22</v>
      </c>
      <c r="X129" s="8">
        <f t="shared" si="31"/>
        <v>27</v>
      </c>
      <c r="Y129" s="8">
        <f t="shared" si="31"/>
        <v>2</v>
      </c>
      <c r="Z129" s="8">
        <f t="shared" si="31"/>
        <v>945</v>
      </c>
      <c r="AA129" s="8">
        <f t="shared" si="31"/>
        <v>0</v>
      </c>
      <c r="AB129" s="8">
        <f t="shared" si="31"/>
        <v>19</v>
      </c>
      <c r="AC129" s="8">
        <f t="shared" si="31"/>
        <v>420</v>
      </c>
      <c r="AD129" s="8">
        <f t="shared" si="31"/>
        <v>34</v>
      </c>
      <c r="AE129" s="8">
        <f t="shared" si="31"/>
        <v>9</v>
      </c>
      <c r="AF129" s="8">
        <f t="shared" si="31"/>
        <v>5</v>
      </c>
      <c r="AG129" s="8">
        <f t="shared" si="31"/>
        <v>14</v>
      </c>
      <c r="AH129" s="8">
        <f t="shared" si="31"/>
        <v>1</v>
      </c>
      <c r="AI129" s="8">
        <f t="shared" si="31"/>
        <v>13</v>
      </c>
      <c r="AJ129" s="8">
        <f t="shared" si="31"/>
        <v>0</v>
      </c>
      <c r="AK129" s="8">
        <f t="shared" si="31"/>
        <v>17</v>
      </c>
      <c r="AL129" s="8">
        <f t="shared" si="31"/>
        <v>1</v>
      </c>
      <c r="AM129" s="8">
        <f t="shared" si="31"/>
        <v>0</v>
      </c>
      <c r="AN129" s="8">
        <f t="shared" si="31"/>
        <v>1</v>
      </c>
      <c r="AO129" s="8">
        <f t="shared" si="31"/>
        <v>1</v>
      </c>
      <c r="AP129" s="8">
        <f t="shared" si="31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70" zoomScaleNormal="70" workbookViewId="0">
      <selection activeCell="A5" sqref="A5:AP5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57" t="s">
        <v>0</v>
      </c>
      <c r="AM1" s="58"/>
      <c r="AN1" s="58"/>
      <c r="AO1" s="58"/>
      <c r="AP1" s="58"/>
    </row>
    <row r="2" spans="1:42" ht="58.5" customHeight="1">
      <c r="A2" s="59" t="s">
        <v>282</v>
      </c>
      <c r="B2" s="60"/>
      <c r="C2" s="60"/>
      <c r="D2" s="60"/>
      <c r="E2" s="60"/>
      <c r="F2" s="60"/>
      <c r="G2" s="61" t="s">
        <v>1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>
      <c r="A3" s="63" t="s">
        <v>271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273</v>
      </c>
      <c r="AB3" s="61"/>
      <c r="AC3" s="61"/>
      <c r="AD3" s="61"/>
      <c r="AE3" s="61"/>
      <c r="AF3" s="61"/>
      <c r="AG3" s="61"/>
      <c r="AH3" s="61"/>
      <c r="AI3" s="61" t="s">
        <v>4</v>
      </c>
      <c r="AJ3" s="61"/>
      <c r="AK3" s="61"/>
      <c r="AL3" s="61"/>
      <c r="AM3" s="61"/>
      <c r="AN3" s="61"/>
      <c r="AO3" s="61"/>
      <c r="AP3" s="61"/>
    </row>
    <row r="4" spans="1:42" ht="27">
      <c r="A4" s="65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>
      <c r="A5" s="67" t="s">
        <v>283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>
      <c r="A6" s="70" t="s">
        <v>6</v>
      </c>
      <c r="B6" s="71"/>
      <c r="C6" s="71"/>
      <c r="D6" s="72"/>
      <c r="E6" s="47" t="s">
        <v>7</v>
      </c>
      <c r="F6" s="48"/>
      <c r="G6" s="48"/>
      <c r="H6" s="48"/>
      <c r="I6" s="79"/>
      <c r="J6" s="47" t="s">
        <v>8</v>
      </c>
      <c r="K6" s="48"/>
      <c r="L6" s="48"/>
      <c r="M6" s="48"/>
      <c r="N6" s="80"/>
      <c r="O6" s="49" t="s">
        <v>9</v>
      </c>
      <c r="P6" s="53" t="s">
        <v>10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9" t="s">
        <v>11</v>
      </c>
      <c r="AB6" s="49" t="s">
        <v>12</v>
      </c>
      <c r="AC6" s="49" t="s">
        <v>13</v>
      </c>
      <c r="AD6" s="46" t="s">
        <v>14</v>
      </c>
      <c r="AE6" s="47" t="s">
        <v>15</v>
      </c>
      <c r="AF6" s="48"/>
      <c r="AG6" s="48"/>
      <c r="AH6" s="48"/>
      <c r="AI6" s="48"/>
      <c r="AJ6" s="49" t="s">
        <v>16</v>
      </c>
      <c r="AK6" s="49" t="s">
        <v>17</v>
      </c>
      <c r="AL6" s="47" t="s">
        <v>18</v>
      </c>
      <c r="AM6" s="48"/>
      <c r="AN6" s="48"/>
      <c r="AO6" s="48"/>
      <c r="AP6" s="79"/>
    </row>
    <row r="7" spans="1:42" ht="75.75" customHeight="1">
      <c r="A7" s="73"/>
      <c r="B7" s="74"/>
      <c r="C7" s="74"/>
      <c r="D7" s="75"/>
      <c r="E7" s="46" t="s">
        <v>19</v>
      </c>
      <c r="F7" s="46" t="s">
        <v>20</v>
      </c>
      <c r="G7" s="46" t="s">
        <v>21</v>
      </c>
      <c r="H7" s="46" t="s">
        <v>22</v>
      </c>
      <c r="I7" s="46" t="s">
        <v>23</v>
      </c>
      <c r="J7" s="46" t="s">
        <v>19</v>
      </c>
      <c r="K7" s="46" t="s">
        <v>21</v>
      </c>
      <c r="L7" s="46" t="s">
        <v>22</v>
      </c>
      <c r="M7" s="46" t="s">
        <v>23</v>
      </c>
      <c r="N7" s="46" t="s">
        <v>24</v>
      </c>
      <c r="O7" s="50"/>
      <c r="P7" s="46" t="s">
        <v>25</v>
      </c>
      <c r="Q7" s="49" t="s">
        <v>26</v>
      </c>
      <c r="R7" s="49" t="s">
        <v>27</v>
      </c>
      <c r="S7" s="46" t="s">
        <v>28</v>
      </c>
      <c r="T7" s="49" t="s">
        <v>29</v>
      </c>
      <c r="U7" s="53" t="s">
        <v>30</v>
      </c>
      <c r="V7" s="54"/>
      <c r="W7" s="54"/>
      <c r="X7" s="55"/>
      <c r="Y7" s="49" t="s">
        <v>31</v>
      </c>
      <c r="Z7" s="46" t="s">
        <v>32</v>
      </c>
      <c r="AA7" s="50"/>
      <c r="AB7" s="50"/>
      <c r="AC7" s="50"/>
      <c r="AD7" s="46"/>
      <c r="AE7" s="46" t="s">
        <v>33</v>
      </c>
      <c r="AF7" s="46" t="s">
        <v>34</v>
      </c>
      <c r="AG7" s="46" t="s">
        <v>19</v>
      </c>
      <c r="AH7" s="46" t="s">
        <v>35</v>
      </c>
      <c r="AI7" s="46" t="s">
        <v>36</v>
      </c>
      <c r="AJ7" s="50"/>
      <c r="AK7" s="50"/>
      <c r="AL7" s="46" t="s">
        <v>33</v>
      </c>
      <c r="AM7" s="46" t="s">
        <v>34</v>
      </c>
      <c r="AN7" s="46" t="s">
        <v>19</v>
      </c>
      <c r="AO7" s="46" t="s">
        <v>37</v>
      </c>
      <c r="AP7" s="46" t="s">
        <v>38</v>
      </c>
    </row>
    <row r="8" spans="1:42" ht="168" customHeight="1">
      <c r="A8" s="76"/>
      <c r="B8" s="77"/>
      <c r="C8" s="77"/>
      <c r="D8" s="78"/>
      <c r="E8" s="46"/>
      <c r="F8" s="46"/>
      <c r="G8" s="46"/>
      <c r="H8" s="46"/>
      <c r="I8" s="46"/>
      <c r="J8" s="46"/>
      <c r="K8" s="46"/>
      <c r="L8" s="46"/>
      <c r="M8" s="46"/>
      <c r="N8" s="56"/>
      <c r="O8" s="51"/>
      <c r="P8" s="46"/>
      <c r="Q8" s="52"/>
      <c r="R8" s="52"/>
      <c r="S8" s="46"/>
      <c r="T8" s="52"/>
      <c r="U8" s="2" t="s">
        <v>39</v>
      </c>
      <c r="V8" s="2" t="s">
        <v>40</v>
      </c>
      <c r="W8" s="2" t="s">
        <v>41</v>
      </c>
      <c r="X8" s="2" t="s">
        <v>42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51"/>
      <c r="AK8" s="51"/>
      <c r="AL8" s="46"/>
      <c r="AM8" s="46"/>
      <c r="AN8" s="46"/>
      <c r="AO8" s="46"/>
      <c r="AP8" s="46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43</v>
      </c>
      <c r="B10" s="45" t="s">
        <v>44</v>
      </c>
      <c r="C10" s="45"/>
      <c r="D10" s="45"/>
      <c r="E10" s="8">
        <f t="shared" ref="E10:K10" si="0">SUM(E11:E30)</f>
        <v>1</v>
      </c>
      <c r="F10" s="8">
        <f t="shared" si="0"/>
        <v>1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si="0"/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1</v>
      </c>
      <c r="AD10" s="8">
        <f t="shared" si="1"/>
        <v>1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45</v>
      </c>
      <c r="B11" s="44" t="s">
        <v>46</v>
      </c>
      <c r="C11" s="44"/>
      <c r="D11" s="44"/>
      <c r="E11" s="11"/>
      <c r="F11" s="11"/>
      <c r="G11" s="11"/>
      <c r="H11" s="11"/>
      <c r="I11" s="11"/>
      <c r="J11" s="11"/>
      <c r="K11" s="11"/>
      <c r="L11" s="11"/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3"/>
      <c r="AE11" s="13"/>
      <c r="AF11" s="14"/>
      <c r="AG11" s="13"/>
      <c r="AH11" s="13"/>
      <c r="AI11" s="14"/>
      <c r="AJ11" s="15"/>
      <c r="AK11" s="15"/>
      <c r="AL11" s="15"/>
      <c r="AM11" s="15"/>
      <c r="AN11" s="15"/>
      <c r="AO11" s="15"/>
      <c r="AP11" s="15"/>
    </row>
    <row r="12" spans="1:42" s="16" customFormat="1" ht="39.950000000000003" customHeight="1">
      <c r="A12" s="10" t="s">
        <v>47</v>
      </c>
      <c r="B12" s="44" t="s">
        <v>48</v>
      </c>
      <c r="C12" s="44"/>
      <c r="D12" s="44"/>
      <c r="E12" s="11"/>
      <c r="F12" s="11"/>
      <c r="G12" s="11"/>
      <c r="H12" s="11"/>
      <c r="I12" s="11"/>
      <c r="J12" s="11"/>
      <c r="K12" s="11"/>
      <c r="L12" s="11"/>
      <c r="M12" s="12"/>
      <c r="N12" s="12"/>
      <c r="O12" s="17"/>
      <c r="P12" s="11"/>
      <c r="Q12" s="17"/>
      <c r="R12" s="17"/>
      <c r="S12" s="11"/>
      <c r="T12" s="17"/>
      <c r="U12" s="11"/>
      <c r="V12" s="17"/>
      <c r="W12" s="11"/>
      <c r="X12" s="11"/>
      <c r="Y12" s="17"/>
      <c r="Z12" s="11"/>
      <c r="AA12" s="11"/>
      <c r="AB12" s="17"/>
      <c r="AC12" s="17"/>
      <c r="AD12" s="13"/>
      <c r="AE12" s="13"/>
      <c r="AF12" s="14"/>
      <c r="AG12" s="13"/>
      <c r="AH12" s="13"/>
      <c r="AI12" s="14"/>
      <c r="AJ12" s="15"/>
      <c r="AK12" s="15"/>
      <c r="AL12" s="15"/>
      <c r="AM12" s="15"/>
      <c r="AN12" s="15"/>
      <c r="AO12" s="15"/>
      <c r="AP12" s="15"/>
    </row>
    <row r="13" spans="1:42" s="16" customFormat="1" ht="39.950000000000003" customHeight="1">
      <c r="A13" s="18" t="s">
        <v>49</v>
      </c>
      <c r="B13" s="44" t="s">
        <v>50</v>
      </c>
      <c r="C13" s="44"/>
      <c r="D13" s="44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15"/>
      <c r="AK13" s="15"/>
      <c r="AL13" s="15"/>
      <c r="AM13" s="15"/>
      <c r="AN13" s="15"/>
      <c r="AO13" s="15"/>
      <c r="AP13" s="15"/>
    </row>
    <row r="14" spans="1:42" s="16" customFormat="1" ht="39.950000000000003" customHeight="1">
      <c r="A14" s="19">
        <v>1.2</v>
      </c>
      <c r="B14" s="44" t="s">
        <v>51</v>
      </c>
      <c r="C14" s="44"/>
      <c r="D14" s="44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15"/>
      <c r="AK14" s="15"/>
      <c r="AL14" s="15"/>
      <c r="AM14" s="15"/>
      <c r="AN14" s="15"/>
      <c r="AO14" s="15"/>
      <c r="AP14" s="15"/>
    </row>
    <row r="15" spans="1:42" s="16" customFormat="1" ht="39.950000000000003" customHeight="1">
      <c r="A15" s="10" t="s">
        <v>52</v>
      </c>
      <c r="B15" s="44" t="s">
        <v>53</v>
      </c>
      <c r="C15" s="44"/>
      <c r="D15" s="44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15"/>
      <c r="AK15" s="15"/>
      <c r="AL15" s="15"/>
      <c r="AM15" s="15"/>
      <c r="AN15" s="15"/>
      <c r="AO15" s="15"/>
      <c r="AP15" s="15"/>
    </row>
    <row r="16" spans="1:42" s="16" customFormat="1" ht="39.950000000000003" customHeight="1">
      <c r="A16" s="10" t="s">
        <v>54</v>
      </c>
      <c r="B16" s="41" t="s">
        <v>55</v>
      </c>
      <c r="C16" s="42"/>
      <c r="D16" s="43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15"/>
      <c r="AK16" s="15"/>
      <c r="AL16" s="15"/>
      <c r="AM16" s="15"/>
      <c r="AN16" s="15"/>
      <c r="AO16" s="15"/>
      <c r="AP16" s="15"/>
    </row>
    <row r="17" spans="1:42" s="16" customFormat="1" ht="39.950000000000003" customHeight="1">
      <c r="A17" s="10" t="s">
        <v>56</v>
      </c>
      <c r="B17" s="41" t="s">
        <v>57</v>
      </c>
      <c r="C17" s="42"/>
      <c r="D17" s="43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15"/>
      <c r="AK17" s="15"/>
      <c r="AL17" s="15"/>
      <c r="AM17" s="15"/>
      <c r="AN17" s="15"/>
      <c r="AO17" s="15"/>
      <c r="AP17" s="15"/>
    </row>
    <row r="18" spans="1:42" s="16" customFormat="1" ht="39.950000000000003" customHeight="1">
      <c r="A18" s="10" t="s">
        <v>58</v>
      </c>
      <c r="B18" s="44" t="s">
        <v>59</v>
      </c>
      <c r="C18" s="44"/>
      <c r="D18" s="44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15"/>
      <c r="AK18" s="15"/>
      <c r="AL18" s="15"/>
      <c r="AM18" s="15"/>
      <c r="AN18" s="15"/>
      <c r="AO18" s="15"/>
      <c r="AP18" s="15"/>
    </row>
    <row r="19" spans="1:42" s="16" customFormat="1" ht="39.950000000000003" customHeight="1">
      <c r="A19" s="10" t="s">
        <v>60</v>
      </c>
      <c r="B19" s="44" t="s">
        <v>61</v>
      </c>
      <c r="C19" s="44"/>
      <c r="D19" s="44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15"/>
      <c r="AK19" s="15"/>
      <c r="AL19" s="15"/>
      <c r="AM19" s="15"/>
      <c r="AN19" s="15"/>
      <c r="AO19" s="15"/>
      <c r="AP19" s="15"/>
    </row>
    <row r="20" spans="1:42" s="16" customFormat="1" ht="39.950000000000003" customHeight="1">
      <c r="A20" s="10" t="s">
        <v>62</v>
      </c>
      <c r="B20" s="41" t="s">
        <v>63</v>
      </c>
      <c r="C20" s="42"/>
      <c r="D20" s="43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15"/>
      <c r="AK20" s="15"/>
      <c r="AL20" s="15"/>
      <c r="AM20" s="15"/>
      <c r="AN20" s="15"/>
      <c r="AO20" s="15"/>
      <c r="AP20" s="15"/>
    </row>
    <row r="21" spans="1:42" s="16" customFormat="1" ht="39.950000000000003" customHeight="1">
      <c r="A21" s="10" t="s">
        <v>64</v>
      </c>
      <c r="B21" s="41" t="s">
        <v>65</v>
      </c>
      <c r="C21" s="42"/>
      <c r="D21" s="43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15"/>
      <c r="AK21" s="15"/>
      <c r="AL21" s="15"/>
      <c r="AM21" s="15"/>
      <c r="AN21" s="15"/>
      <c r="AO21" s="15"/>
      <c r="AP21" s="15"/>
    </row>
    <row r="22" spans="1:42" s="16" customFormat="1" ht="39.950000000000003" customHeight="1">
      <c r="A22" s="10" t="s">
        <v>66</v>
      </c>
      <c r="B22" s="41" t="s">
        <v>67</v>
      </c>
      <c r="C22" s="42"/>
      <c r="D22" s="43"/>
      <c r="E22" s="11"/>
      <c r="F22" s="11"/>
      <c r="G22" s="11"/>
      <c r="H22" s="11"/>
      <c r="I22" s="11"/>
      <c r="J22" s="11"/>
      <c r="K22" s="11"/>
      <c r="L22" s="11"/>
      <c r="M22" s="12"/>
      <c r="N22" s="12"/>
      <c r="O22" s="17"/>
      <c r="P22" s="11"/>
      <c r="Q22" s="17"/>
      <c r="R22" s="17"/>
      <c r="S22" s="11"/>
      <c r="T22" s="17"/>
      <c r="U22" s="11"/>
      <c r="V22" s="17"/>
      <c r="W22" s="11"/>
      <c r="X22" s="11"/>
      <c r="Y22" s="17"/>
      <c r="Z22" s="11"/>
      <c r="AA22" s="11"/>
      <c r="AB22" s="17"/>
      <c r="AC22" s="17"/>
      <c r="AD22" s="13"/>
      <c r="AE22" s="13"/>
      <c r="AF22" s="14"/>
      <c r="AG22" s="13"/>
      <c r="AH22" s="13"/>
      <c r="AI22" s="14"/>
      <c r="AJ22" s="15"/>
      <c r="AK22" s="15"/>
      <c r="AL22" s="15"/>
      <c r="AM22" s="15"/>
      <c r="AN22" s="15"/>
      <c r="AO22" s="15"/>
      <c r="AP22" s="15"/>
    </row>
    <row r="23" spans="1:42" s="16" customFormat="1" ht="39.950000000000003" customHeight="1">
      <c r="A23" s="10" t="s">
        <v>68</v>
      </c>
      <c r="B23" s="42" t="s">
        <v>69</v>
      </c>
      <c r="C23" s="42"/>
      <c r="D23" s="42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15"/>
      <c r="AK23" s="15"/>
      <c r="AL23" s="15"/>
      <c r="AM23" s="15"/>
      <c r="AN23" s="15"/>
      <c r="AO23" s="15"/>
      <c r="AP23" s="15"/>
    </row>
    <row r="24" spans="1:42" s="16" customFormat="1" ht="39.950000000000003" customHeight="1">
      <c r="A24" s="10" t="s">
        <v>70</v>
      </c>
      <c r="B24" s="41" t="s">
        <v>71</v>
      </c>
      <c r="C24" s="42"/>
      <c r="D24" s="43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15"/>
      <c r="AK24" s="15"/>
      <c r="AL24" s="15"/>
      <c r="AM24" s="15"/>
      <c r="AN24" s="15"/>
      <c r="AO24" s="15"/>
      <c r="AP24" s="15"/>
    </row>
    <row r="25" spans="1:42" s="16" customFormat="1" ht="39.950000000000003" customHeight="1">
      <c r="A25" s="10" t="s">
        <v>72</v>
      </c>
      <c r="B25" s="44" t="s">
        <v>73</v>
      </c>
      <c r="C25" s="44"/>
      <c r="D25" s="44"/>
      <c r="E25" s="11"/>
      <c r="F25" s="11"/>
      <c r="G25" s="11"/>
      <c r="H25" s="11"/>
      <c r="I25" s="11"/>
      <c r="J25" s="11"/>
      <c r="K25" s="11"/>
      <c r="L25" s="11"/>
      <c r="M25" s="12"/>
      <c r="N25" s="12"/>
      <c r="O25" s="17"/>
      <c r="P25" s="11"/>
      <c r="Q25" s="17"/>
      <c r="R25" s="17"/>
      <c r="S25" s="11"/>
      <c r="T25" s="17"/>
      <c r="U25" s="11"/>
      <c r="V25" s="17"/>
      <c r="W25" s="11"/>
      <c r="X25" s="11"/>
      <c r="Y25" s="17"/>
      <c r="Z25" s="11"/>
      <c r="AA25" s="17"/>
      <c r="AB25" s="17"/>
      <c r="AC25" s="17"/>
      <c r="AD25" s="13"/>
      <c r="AE25" s="13"/>
      <c r="AF25" s="14"/>
      <c r="AG25" s="13"/>
      <c r="AH25" s="13"/>
      <c r="AI25" s="14"/>
      <c r="AJ25" s="15"/>
      <c r="AK25" s="15"/>
      <c r="AL25" s="15"/>
      <c r="AM25" s="15"/>
      <c r="AN25" s="15"/>
      <c r="AO25" s="15"/>
      <c r="AP25" s="15"/>
    </row>
    <row r="26" spans="1:42" s="16" customFormat="1" ht="39.950000000000003" customHeight="1">
      <c r="A26" s="10" t="s">
        <v>74</v>
      </c>
      <c r="B26" s="42" t="s">
        <v>75</v>
      </c>
      <c r="C26" s="42"/>
      <c r="D26" s="42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15"/>
      <c r="AK26" s="15"/>
      <c r="AL26" s="15"/>
      <c r="AM26" s="15"/>
      <c r="AN26" s="15"/>
      <c r="AO26" s="15"/>
      <c r="AP26" s="15"/>
    </row>
    <row r="27" spans="1:42" s="16" customFormat="1" ht="39.950000000000003" customHeight="1">
      <c r="A27" s="10" t="s">
        <v>76</v>
      </c>
      <c r="B27" s="41" t="s">
        <v>77</v>
      </c>
      <c r="C27" s="42"/>
      <c r="D27" s="42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15"/>
      <c r="AK27" s="15"/>
      <c r="AL27" s="15"/>
      <c r="AM27" s="15"/>
      <c r="AN27" s="15"/>
      <c r="AO27" s="15"/>
      <c r="AP27" s="15"/>
    </row>
    <row r="28" spans="1:42" s="16" customFormat="1" ht="39.950000000000003" customHeight="1">
      <c r="A28" s="10" t="s">
        <v>78</v>
      </c>
      <c r="B28" s="44" t="s">
        <v>79</v>
      </c>
      <c r="C28" s="44"/>
      <c r="D28" s="44"/>
      <c r="E28" s="11">
        <v>1</v>
      </c>
      <c r="F28" s="11">
        <v>1</v>
      </c>
      <c r="G28" s="11"/>
      <c r="H28" s="11"/>
      <c r="I28" s="11"/>
      <c r="J28" s="11"/>
      <c r="K28" s="11"/>
      <c r="L28" s="11"/>
      <c r="M28" s="12"/>
      <c r="N28" s="12"/>
      <c r="O28" s="17"/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/>
      <c r="AC28" s="17">
        <v>1</v>
      </c>
      <c r="AD28" s="13">
        <v>1</v>
      </c>
      <c r="AE28" s="13"/>
      <c r="AF28" s="14"/>
      <c r="AG28" s="13"/>
      <c r="AH28" s="13"/>
      <c r="AI28" s="14"/>
      <c r="AJ28" s="15"/>
      <c r="AK28" s="15"/>
      <c r="AL28" s="15"/>
      <c r="AM28" s="15"/>
      <c r="AN28" s="15"/>
      <c r="AO28" s="15"/>
      <c r="AP28" s="15"/>
    </row>
    <row r="29" spans="1:42" s="16" customFormat="1" ht="39.950000000000003" customHeight="1">
      <c r="A29" s="10" t="s">
        <v>80</v>
      </c>
      <c r="B29" s="41" t="s">
        <v>81</v>
      </c>
      <c r="C29" s="42"/>
      <c r="D29" s="43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15"/>
      <c r="AK29" s="15"/>
      <c r="AL29" s="15"/>
      <c r="AM29" s="15"/>
      <c r="AN29" s="15"/>
      <c r="AO29" s="15"/>
      <c r="AP29" s="15"/>
    </row>
    <row r="30" spans="1:42" s="16" customFormat="1" ht="98.25" customHeight="1">
      <c r="A30" s="10" t="s">
        <v>82</v>
      </c>
      <c r="B30" s="41" t="s">
        <v>83</v>
      </c>
      <c r="C30" s="42"/>
      <c r="D30" s="43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15"/>
      <c r="AK30" s="15"/>
      <c r="AL30" s="15"/>
      <c r="AM30" s="15"/>
      <c r="AN30" s="15"/>
      <c r="AO30" s="15"/>
      <c r="AP30" s="15"/>
    </row>
    <row r="31" spans="1:42" s="9" customFormat="1" ht="54" customHeight="1">
      <c r="A31" s="7" t="s">
        <v>84</v>
      </c>
      <c r="B31" s="45" t="s">
        <v>85</v>
      </c>
      <c r="C31" s="45"/>
      <c r="D31" s="45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86</v>
      </c>
      <c r="B32" s="41" t="s">
        <v>87</v>
      </c>
      <c r="C32" s="42"/>
      <c r="D32" s="42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15"/>
      <c r="AK32" s="15"/>
      <c r="AL32" s="15"/>
      <c r="AM32" s="15"/>
      <c r="AN32" s="15"/>
      <c r="AO32" s="15"/>
      <c r="AP32" s="15"/>
    </row>
    <row r="33" spans="1:42" s="16" customFormat="1" ht="39.950000000000003" customHeight="1">
      <c r="A33" s="10" t="s">
        <v>88</v>
      </c>
      <c r="B33" s="44" t="s">
        <v>89</v>
      </c>
      <c r="C33" s="44"/>
      <c r="D33" s="44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15"/>
      <c r="AK33" s="15"/>
      <c r="AL33" s="15"/>
      <c r="AM33" s="15"/>
      <c r="AN33" s="15"/>
      <c r="AO33" s="15"/>
      <c r="AP33" s="15"/>
    </row>
    <row r="34" spans="1:42" s="16" customFormat="1" ht="39.950000000000003" customHeight="1">
      <c r="A34" s="10" t="s">
        <v>90</v>
      </c>
      <c r="B34" s="41" t="s">
        <v>91</v>
      </c>
      <c r="C34" s="42"/>
      <c r="D34" s="43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15"/>
      <c r="AK34" s="15"/>
      <c r="AL34" s="15"/>
      <c r="AM34" s="15"/>
      <c r="AN34" s="15"/>
      <c r="AO34" s="15"/>
      <c r="AP34" s="15"/>
    </row>
    <row r="35" spans="1:42" s="16" customFormat="1" ht="39.950000000000003" customHeight="1">
      <c r="A35" s="10" t="s">
        <v>92</v>
      </c>
      <c r="B35" s="41" t="s">
        <v>93</v>
      </c>
      <c r="C35" s="42"/>
      <c r="D35" s="43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15"/>
      <c r="AK35" s="15"/>
      <c r="AL35" s="15"/>
      <c r="AM35" s="15"/>
      <c r="AN35" s="15"/>
      <c r="AO35" s="15"/>
      <c r="AP35" s="15"/>
    </row>
    <row r="36" spans="1:42" s="16" customFormat="1" ht="39.950000000000003" customHeight="1">
      <c r="A36" s="10" t="s">
        <v>94</v>
      </c>
      <c r="B36" s="41" t="s">
        <v>95</v>
      </c>
      <c r="C36" s="42"/>
      <c r="D36" s="4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15"/>
      <c r="AK36" s="15"/>
      <c r="AL36" s="15"/>
      <c r="AM36" s="15"/>
      <c r="AN36" s="15"/>
      <c r="AO36" s="15"/>
      <c r="AP36" s="15"/>
    </row>
    <row r="37" spans="1:42" s="16" customFormat="1" ht="39.950000000000003" customHeight="1">
      <c r="A37" s="10" t="s">
        <v>96</v>
      </c>
      <c r="B37" s="41" t="s">
        <v>97</v>
      </c>
      <c r="C37" s="42"/>
      <c r="D37" s="43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/>
      <c r="AD37" s="13"/>
      <c r="AE37" s="13"/>
      <c r="AF37" s="14"/>
      <c r="AG37" s="13"/>
      <c r="AH37" s="13"/>
      <c r="AI37" s="14"/>
      <c r="AJ37" s="15"/>
      <c r="AK37" s="15"/>
      <c r="AL37" s="15"/>
      <c r="AM37" s="15"/>
      <c r="AN37" s="15"/>
      <c r="AO37" s="15"/>
      <c r="AP37" s="15"/>
    </row>
    <row r="38" spans="1:42" s="16" customFormat="1" ht="39.950000000000003" customHeight="1">
      <c r="A38" s="10" t="s">
        <v>98</v>
      </c>
      <c r="B38" s="41" t="s">
        <v>99</v>
      </c>
      <c r="C38" s="42"/>
      <c r="D38" s="43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15"/>
      <c r="AK38" s="15"/>
      <c r="AL38" s="15"/>
      <c r="AM38" s="15"/>
      <c r="AN38" s="15"/>
      <c r="AO38" s="15"/>
      <c r="AP38" s="15"/>
    </row>
    <row r="39" spans="1:42" s="16" customFormat="1" ht="39.950000000000003" customHeight="1">
      <c r="A39" s="10" t="s">
        <v>100</v>
      </c>
      <c r="B39" s="41" t="s">
        <v>101</v>
      </c>
      <c r="C39" s="42"/>
      <c r="D39" s="4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15"/>
      <c r="AK39" s="15"/>
      <c r="AL39" s="15"/>
      <c r="AM39" s="15"/>
      <c r="AN39" s="15"/>
      <c r="AO39" s="15"/>
      <c r="AP39" s="15"/>
    </row>
    <row r="40" spans="1:42" s="16" customFormat="1" ht="39.950000000000003" customHeight="1">
      <c r="A40" s="10" t="s">
        <v>102</v>
      </c>
      <c r="B40" s="41" t="s">
        <v>103</v>
      </c>
      <c r="C40" s="42"/>
      <c r="D40" s="43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15"/>
      <c r="AK40" s="15"/>
      <c r="AL40" s="15"/>
      <c r="AM40" s="15"/>
      <c r="AN40" s="15"/>
      <c r="AO40" s="15"/>
      <c r="AP40" s="15"/>
    </row>
    <row r="41" spans="1:42" s="16" customFormat="1" ht="39.950000000000003" customHeight="1">
      <c r="A41" s="10" t="s">
        <v>104</v>
      </c>
      <c r="B41" s="41" t="s">
        <v>105</v>
      </c>
      <c r="C41" s="42"/>
      <c r="D41" s="43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15"/>
      <c r="AK41" s="15"/>
      <c r="AL41" s="15"/>
      <c r="AM41" s="15"/>
      <c r="AN41" s="15"/>
      <c r="AO41" s="15"/>
      <c r="AP41" s="15"/>
    </row>
    <row r="42" spans="1:42" s="16" customFormat="1" ht="39.950000000000003" customHeight="1">
      <c r="A42" s="10" t="s">
        <v>106</v>
      </c>
      <c r="B42" s="41" t="s">
        <v>79</v>
      </c>
      <c r="C42" s="42"/>
      <c r="D42" s="43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15"/>
      <c r="AK42" s="15"/>
      <c r="AL42" s="15"/>
      <c r="AM42" s="15"/>
      <c r="AN42" s="15"/>
      <c r="AO42" s="15"/>
      <c r="AP42" s="15"/>
    </row>
    <row r="43" spans="1:42" s="9" customFormat="1" ht="56.25" customHeight="1">
      <c r="A43" s="7" t="s">
        <v>107</v>
      </c>
      <c r="B43" s="35" t="s">
        <v>108</v>
      </c>
      <c r="C43" s="36"/>
      <c r="D43" s="37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109</v>
      </c>
      <c r="B44" s="41" t="s">
        <v>110</v>
      </c>
      <c r="C44" s="42"/>
      <c r="D44" s="43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15"/>
      <c r="AK44" s="15"/>
      <c r="AL44" s="15"/>
      <c r="AM44" s="15"/>
      <c r="AN44" s="15"/>
      <c r="AO44" s="15"/>
      <c r="AP44" s="15"/>
    </row>
    <row r="45" spans="1:42" s="16" customFormat="1" ht="39.950000000000003" customHeight="1">
      <c r="A45" s="10" t="s">
        <v>111</v>
      </c>
      <c r="B45" s="41" t="s">
        <v>112</v>
      </c>
      <c r="C45" s="42"/>
      <c r="D45" s="4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15"/>
      <c r="AK45" s="15"/>
      <c r="AL45" s="15"/>
      <c r="AM45" s="15"/>
      <c r="AN45" s="15"/>
      <c r="AO45" s="15"/>
      <c r="AP45" s="15"/>
    </row>
    <row r="46" spans="1:42" s="16" customFormat="1" ht="39.950000000000003" customHeight="1">
      <c r="A46" s="10" t="s">
        <v>113</v>
      </c>
      <c r="B46" s="41" t="s">
        <v>114</v>
      </c>
      <c r="C46" s="42"/>
      <c r="D46" s="4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15"/>
      <c r="AK46" s="15"/>
      <c r="AL46" s="15"/>
      <c r="AM46" s="15"/>
      <c r="AN46" s="15"/>
      <c r="AO46" s="15"/>
      <c r="AP46" s="15"/>
    </row>
    <row r="47" spans="1:42" s="16" customFormat="1" ht="39.950000000000003" customHeight="1">
      <c r="A47" s="10" t="s">
        <v>115</v>
      </c>
      <c r="B47" s="41" t="s">
        <v>116</v>
      </c>
      <c r="C47" s="42"/>
      <c r="D47" s="4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15"/>
      <c r="AK47" s="15"/>
      <c r="AL47" s="15"/>
      <c r="AM47" s="15"/>
      <c r="AN47" s="15"/>
      <c r="AO47" s="15"/>
      <c r="AP47" s="15"/>
    </row>
    <row r="48" spans="1:42" s="16" customFormat="1" ht="39.950000000000003" customHeight="1">
      <c r="A48" s="10" t="s">
        <v>117</v>
      </c>
      <c r="B48" s="41" t="s">
        <v>118</v>
      </c>
      <c r="C48" s="42"/>
      <c r="D48" s="4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15"/>
      <c r="AK48" s="15"/>
      <c r="AL48" s="15"/>
      <c r="AM48" s="15"/>
      <c r="AN48" s="15"/>
      <c r="AO48" s="15"/>
      <c r="AP48" s="15"/>
    </row>
    <row r="49" spans="1:42" s="16" customFormat="1" ht="39.950000000000003" customHeight="1">
      <c r="A49" s="10" t="s">
        <v>119</v>
      </c>
      <c r="B49" s="41" t="s">
        <v>120</v>
      </c>
      <c r="C49" s="42"/>
      <c r="D49" s="4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15"/>
      <c r="AK49" s="15"/>
      <c r="AL49" s="15"/>
      <c r="AM49" s="15"/>
      <c r="AN49" s="15"/>
      <c r="AO49" s="15"/>
      <c r="AP49" s="15"/>
    </row>
    <row r="50" spans="1:42" s="16" customFormat="1" ht="39.950000000000003" customHeight="1">
      <c r="A50" s="10" t="s">
        <v>121</v>
      </c>
      <c r="B50" s="41" t="s">
        <v>79</v>
      </c>
      <c r="C50" s="42"/>
      <c r="D50" s="43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/>
      <c r="AD50" s="13"/>
      <c r="AE50" s="13"/>
      <c r="AF50" s="14"/>
      <c r="AG50" s="13"/>
      <c r="AH50" s="13"/>
      <c r="AI50" s="14"/>
      <c r="AJ50" s="15"/>
      <c r="AK50" s="15"/>
      <c r="AL50" s="15"/>
      <c r="AM50" s="15"/>
      <c r="AN50" s="15"/>
      <c r="AO50" s="15"/>
      <c r="AP50" s="15"/>
    </row>
    <row r="51" spans="1:42" s="9" customFormat="1" ht="55.5" customHeight="1">
      <c r="A51" s="7" t="s">
        <v>122</v>
      </c>
      <c r="B51" s="35" t="s">
        <v>123</v>
      </c>
      <c r="C51" s="36"/>
      <c r="D51" s="37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124</v>
      </c>
      <c r="B52" s="41" t="s">
        <v>125</v>
      </c>
      <c r="C52" s="42"/>
      <c r="D52" s="43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7"/>
      <c r="P52" s="11"/>
      <c r="Q52" s="17"/>
      <c r="R52" s="17"/>
      <c r="S52" s="11"/>
      <c r="T52" s="17"/>
      <c r="U52" s="11"/>
      <c r="V52" s="17"/>
      <c r="W52" s="11"/>
      <c r="X52" s="11"/>
      <c r="Y52" s="17"/>
      <c r="Z52" s="11"/>
      <c r="AA52" s="17"/>
      <c r="AB52" s="17"/>
      <c r="AC52" s="17"/>
      <c r="AD52" s="13"/>
      <c r="AE52" s="13"/>
      <c r="AF52" s="14"/>
      <c r="AG52" s="13"/>
      <c r="AH52" s="13"/>
      <c r="AI52" s="14"/>
      <c r="AJ52" s="15"/>
      <c r="AK52" s="15"/>
      <c r="AL52" s="15"/>
      <c r="AM52" s="15"/>
      <c r="AN52" s="15"/>
      <c r="AO52" s="15"/>
      <c r="AP52" s="15"/>
    </row>
    <row r="53" spans="1:42" s="16" customFormat="1" ht="39.950000000000003" customHeight="1">
      <c r="A53" s="10" t="s">
        <v>126</v>
      </c>
      <c r="B53" s="41" t="s">
        <v>127</v>
      </c>
      <c r="C53" s="42"/>
      <c r="D53" s="43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7"/>
      <c r="P53" s="11"/>
      <c r="Q53" s="17"/>
      <c r="R53" s="17"/>
      <c r="S53" s="11"/>
      <c r="T53" s="17"/>
      <c r="U53" s="11"/>
      <c r="V53" s="17"/>
      <c r="W53" s="11"/>
      <c r="X53" s="11"/>
      <c r="Y53" s="17"/>
      <c r="Z53" s="11"/>
      <c r="AA53" s="17"/>
      <c r="AB53" s="17"/>
      <c r="AC53" s="17"/>
      <c r="AD53" s="13"/>
      <c r="AE53" s="13"/>
      <c r="AF53" s="14"/>
      <c r="AG53" s="13"/>
      <c r="AH53" s="13"/>
      <c r="AI53" s="14"/>
      <c r="AJ53" s="15"/>
      <c r="AK53" s="15"/>
      <c r="AL53" s="15"/>
      <c r="AM53" s="15"/>
      <c r="AN53" s="15"/>
      <c r="AO53" s="15"/>
      <c r="AP53" s="15"/>
    </row>
    <row r="54" spans="1:42" s="16" customFormat="1" ht="39.950000000000003" customHeight="1">
      <c r="A54" s="10" t="s">
        <v>128</v>
      </c>
      <c r="B54" s="41" t="s">
        <v>129</v>
      </c>
      <c r="C54" s="42"/>
      <c r="D54" s="43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15"/>
      <c r="AK54" s="15"/>
      <c r="AL54" s="15"/>
      <c r="AM54" s="15"/>
      <c r="AN54" s="15"/>
      <c r="AO54" s="15"/>
      <c r="AP54" s="15"/>
    </row>
    <row r="55" spans="1:42" s="16" customFormat="1" ht="39.950000000000003" customHeight="1">
      <c r="A55" s="10" t="s">
        <v>130</v>
      </c>
      <c r="B55" s="41" t="s">
        <v>131</v>
      </c>
      <c r="C55" s="42"/>
      <c r="D55" s="4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15"/>
      <c r="AK55" s="15"/>
      <c r="AL55" s="15"/>
      <c r="AM55" s="15"/>
      <c r="AN55" s="15"/>
      <c r="AO55" s="15"/>
      <c r="AP55" s="15"/>
    </row>
    <row r="56" spans="1:42" s="16" customFormat="1" ht="39.950000000000003" customHeight="1">
      <c r="A56" s="10" t="s">
        <v>132</v>
      </c>
      <c r="B56" s="41" t="s">
        <v>133</v>
      </c>
      <c r="C56" s="42"/>
      <c r="D56" s="4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15"/>
      <c r="AK56" s="15"/>
      <c r="AL56" s="15"/>
      <c r="AM56" s="15"/>
      <c r="AN56" s="15"/>
      <c r="AO56" s="15"/>
      <c r="AP56" s="15"/>
    </row>
    <row r="57" spans="1:42" s="16" customFormat="1" ht="39.950000000000003" customHeight="1">
      <c r="A57" s="10" t="s">
        <v>134</v>
      </c>
      <c r="B57" s="41" t="s">
        <v>135</v>
      </c>
      <c r="C57" s="42"/>
      <c r="D57" s="4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15"/>
      <c r="AK57" s="15"/>
      <c r="AL57" s="15"/>
      <c r="AM57" s="15"/>
      <c r="AN57" s="15"/>
      <c r="AO57" s="15"/>
      <c r="AP57" s="15"/>
    </row>
    <row r="58" spans="1:42" s="16" customFormat="1" ht="39.950000000000003" customHeight="1">
      <c r="A58" s="10" t="s">
        <v>136</v>
      </c>
      <c r="B58" s="41" t="s">
        <v>137</v>
      </c>
      <c r="C58" s="42"/>
      <c r="D58" s="43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15"/>
      <c r="AK58" s="15"/>
      <c r="AL58" s="15"/>
      <c r="AM58" s="15"/>
      <c r="AN58" s="15"/>
      <c r="AO58" s="15"/>
      <c r="AP58" s="15"/>
    </row>
    <row r="59" spans="1:42" s="16" customFormat="1" ht="39.950000000000003" customHeight="1">
      <c r="A59" s="10" t="s">
        <v>138</v>
      </c>
      <c r="B59" s="41" t="s">
        <v>139</v>
      </c>
      <c r="C59" s="42"/>
      <c r="D59" s="43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15"/>
      <c r="AK59" s="15"/>
      <c r="AL59" s="15"/>
      <c r="AM59" s="15"/>
      <c r="AN59" s="15"/>
      <c r="AO59" s="15"/>
      <c r="AP59" s="15"/>
    </row>
    <row r="60" spans="1:42" s="16" customFormat="1" ht="39.950000000000003" customHeight="1">
      <c r="A60" s="10" t="s">
        <v>140</v>
      </c>
      <c r="B60" s="41" t="s">
        <v>141</v>
      </c>
      <c r="C60" s="42"/>
      <c r="D60" s="43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15"/>
      <c r="AK60" s="15"/>
      <c r="AL60" s="15"/>
      <c r="AM60" s="15"/>
      <c r="AN60" s="15"/>
      <c r="AO60" s="15"/>
      <c r="AP60" s="15"/>
    </row>
    <row r="61" spans="1:42" s="16" customFormat="1" ht="39.950000000000003" customHeight="1">
      <c r="A61" s="10" t="s">
        <v>142</v>
      </c>
      <c r="B61" s="41" t="s">
        <v>143</v>
      </c>
      <c r="C61" s="42"/>
      <c r="D61" s="43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/>
      <c r="AC61" s="17"/>
      <c r="AD61" s="13"/>
      <c r="AE61" s="13"/>
      <c r="AF61" s="14"/>
      <c r="AG61" s="13"/>
      <c r="AH61" s="13"/>
      <c r="AI61" s="14"/>
      <c r="AJ61" s="15"/>
      <c r="AK61" s="15"/>
      <c r="AL61" s="15"/>
      <c r="AM61" s="15"/>
      <c r="AN61" s="15"/>
      <c r="AO61" s="15"/>
      <c r="AP61" s="15"/>
    </row>
    <row r="62" spans="1:42" s="16" customFormat="1" ht="39.950000000000003" customHeight="1">
      <c r="A62" s="10" t="s">
        <v>144</v>
      </c>
      <c r="B62" s="41" t="s">
        <v>145</v>
      </c>
      <c r="C62" s="42"/>
      <c r="D62" s="4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15"/>
      <c r="AK62" s="15"/>
      <c r="AL62" s="15"/>
      <c r="AM62" s="15"/>
      <c r="AN62" s="15"/>
      <c r="AO62" s="15"/>
      <c r="AP62" s="15"/>
    </row>
    <row r="63" spans="1:42" s="16" customFormat="1" ht="39.950000000000003" customHeight="1">
      <c r="A63" s="10" t="s">
        <v>146</v>
      </c>
      <c r="B63" s="41" t="s">
        <v>147</v>
      </c>
      <c r="C63" s="42"/>
      <c r="D63" s="4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15"/>
      <c r="AK63" s="15"/>
      <c r="AL63" s="15"/>
      <c r="AM63" s="15"/>
      <c r="AN63" s="15"/>
      <c r="AO63" s="15"/>
      <c r="AP63" s="15"/>
    </row>
    <row r="64" spans="1:42" s="16" customFormat="1" ht="39.950000000000003" customHeight="1">
      <c r="A64" s="10" t="s">
        <v>148</v>
      </c>
      <c r="B64" s="41" t="s">
        <v>79</v>
      </c>
      <c r="C64" s="42"/>
      <c r="D64" s="4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15"/>
      <c r="AK64" s="15"/>
      <c r="AL64" s="15"/>
      <c r="AM64" s="15"/>
      <c r="AN64" s="15"/>
      <c r="AO64" s="15"/>
      <c r="AP64" s="15"/>
    </row>
    <row r="65" spans="1:42" s="9" customFormat="1" ht="57" customHeight="1">
      <c r="A65" s="7" t="s">
        <v>149</v>
      </c>
      <c r="B65" s="35" t="s">
        <v>150</v>
      </c>
      <c r="C65" s="36"/>
      <c r="D65" s="37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151</v>
      </c>
      <c r="B66" s="41" t="s">
        <v>152</v>
      </c>
      <c r="C66" s="42"/>
      <c r="D66" s="4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153</v>
      </c>
      <c r="B67" s="41" t="s">
        <v>154</v>
      </c>
      <c r="C67" s="42"/>
      <c r="D67" s="4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155</v>
      </c>
      <c r="B68" s="41" t="s">
        <v>156</v>
      </c>
      <c r="C68" s="42"/>
      <c r="D68" s="4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157</v>
      </c>
      <c r="B69" s="41" t="s">
        <v>158</v>
      </c>
      <c r="C69" s="42"/>
      <c r="D69" s="4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159</v>
      </c>
      <c r="B70" s="41" t="s">
        <v>160</v>
      </c>
      <c r="C70" s="42"/>
      <c r="D70" s="4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15"/>
      <c r="AK70" s="15"/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161</v>
      </c>
      <c r="B71" s="41" t="s">
        <v>79</v>
      </c>
      <c r="C71" s="42"/>
      <c r="D71" s="4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162</v>
      </c>
      <c r="B72" s="35" t="s">
        <v>163</v>
      </c>
      <c r="C72" s="36"/>
      <c r="D72" s="37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164</v>
      </c>
      <c r="B73" s="41" t="s">
        <v>165</v>
      </c>
      <c r="C73" s="42"/>
      <c r="D73" s="4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166</v>
      </c>
      <c r="B74" s="41" t="s">
        <v>167</v>
      </c>
      <c r="C74" s="42"/>
      <c r="D74" s="4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168</v>
      </c>
      <c r="B75" s="41" t="s">
        <v>169</v>
      </c>
      <c r="C75" s="42"/>
      <c r="D75" s="4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170</v>
      </c>
      <c r="B76" s="41" t="s">
        <v>171</v>
      </c>
      <c r="C76" s="42"/>
      <c r="D76" s="4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172</v>
      </c>
      <c r="B77" s="41" t="s">
        <v>173</v>
      </c>
      <c r="C77" s="42"/>
      <c r="D77" s="43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/>
      <c r="AF77" s="14"/>
      <c r="AG77" s="13"/>
      <c r="AH77" s="13"/>
      <c r="AI77" s="14"/>
      <c r="AJ77" s="15"/>
      <c r="AK77" s="15"/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174</v>
      </c>
      <c r="B78" s="41" t="s">
        <v>79</v>
      </c>
      <c r="C78" s="42"/>
      <c r="D78" s="43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7"/>
      <c r="P78" s="11"/>
      <c r="Q78" s="17"/>
      <c r="R78" s="17"/>
      <c r="S78" s="11"/>
      <c r="T78" s="17"/>
      <c r="U78" s="11"/>
      <c r="V78" s="17"/>
      <c r="W78" s="11"/>
      <c r="X78" s="11"/>
      <c r="Y78" s="17"/>
      <c r="Z78" s="11"/>
      <c r="AA78" s="17"/>
      <c r="AB78" s="17"/>
      <c r="AC78" s="17"/>
      <c r="AD78" s="13"/>
      <c r="AE78" s="13"/>
      <c r="AF78" s="14"/>
      <c r="AG78" s="13"/>
      <c r="AH78" s="13"/>
      <c r="AI78" s="14"/>
      <c r="AJ78" s="15"/>
      <c r="AK78" s="15"/>
      <c r="AL78" s="15"/>
      <c r="AM78" s="15"/>
      <c r="AN78" s="15"/>
      <c r="AO78" s="15"/>
      <c r="AP78" s="15"/>
    </row>
    <row r="79" spans="1:42" s="16" customFormat="1" ht="39.950000000000003" customHeight="1">
      <c r="A79" s="10" t="s">
        <v>175</v>
      </c>
      <c r="B79" s="41" t="s">
        <v>176</v>
      </c>
      <c r="C79" s="42"/>
      <c r="D79" s="4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177</v>
      </c>
      <c r="B80" s="35" t="s">
        <v>178</v>
      </c>
      <c r="C80" s="36"/>
      <c r="D80" s="37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179</v>
      </c>
      <c r="B81" s="41" t="s">
        <v>180</v>
      </c>
      <c r="C81" s="42"/>
      <c r="D81" s="4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15"/>
      <c r="AK81" s="15"/>
      <c r="AL81" s="15"/>
      <c r="AM81" s="15"/>
      <c r="AN81" s="15"/>
      <c r="AO81" s="15"/>
      <c r="AP81" s="15"/>
    </row>
    <row r="82" spans="1:42" s="16" customFormat="1" ht="39.950000000000003" customHeight="1">
      <c r="A82" s="10" t="s">
        <v>181</v>
      </c>
      <c r="B82" s="41" t="s">
        <v>79</v>
      </c>
      <c r="C82" s="42"/>
      <c r="D82" s="4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15"/>
      <c r="AK82" s="15"/>
      <c r="AL82" s="15"/>
      <c r="AM82" s="15"/>
      <c r="AN82" s="15"/>
      <c r="AO82" s="15"/>
      <c r="AP82" s="15"/>
    </row>
    <row r="83" spans="1:42" s="9" customFormat="1" ht="39.950000000000003" customHeight="1">
      <c r="A83" s="7" t="s">
        <v>182</v>
      </c>
      <c r="B83" s="35" t="s">
        <v>183</v>
      </c>
      <c r="C83" s="36"/>
      <c r="D83" s="37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184</v>
      </c>
      <c r="B84" s="41" t="s">
        <v>185</v>
      </c>
      <c r="C84" s="42"/>
      <c r="D84" s="4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15"/>
      <c r="AK84" s="15"/>
      <c r="AL84" s="15"/>
      <c r="AM84" s="15"/>
      <c r="AN84" s="15"/>
      <c r="AO84" s="15"/>
      <c r="AP84" s="15"/>
    </row>
    <row r="85" spans="1:42" s="16" customFormat="1" ht="69" customHeight="1">
      <c r="A85" s="10" t="s">
        <v>186</v>
      </c>
      <c r="B85" s="41" t="s">
        <v>187</v>
      </c>
      <c r="C85" s="42"/>
      <c r="D85" s="43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/>
      <c r="AD85" s="13"/>
      <c r="AE85" s="13"/>
      <c r="AF85" s="14"/>
      <c r="AG85" s="13"/>
      <c r="AH85" s="13"/>
      <c r="AI85" s="14"/>
      <c r="AJ85" s="15"/>
      <c r="AK85" s="15"/>
      <c r="AL85" s="15"/>
      <c r="AM85" s="15"/>
      <c r="AN85" s="15"/>
      <c r="AO85" s="15"/>
      <c r="AP85" s="15"/>
    </row>
    <row r="86" spans="1:42" s="16" customFormat="1" ht="39.950000000000003" customHeight="1">
      <c r="A86" s="10" t="s">
        <v>188</v>
      </c>
      <c r="B86" s="41" t="s">
        <v>189</v>
      </c>
      <c r="C86" s="42"/>
      <c r="D86" s="4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15"/>
      <c r="AK86" s="15"/>
      <c r="AL86" s="15"/>
      <c r="AM86" s="15"/>
      <c r="AN86" s="15"/>
      <c r="AO86" s="15"/>
      <c r="AP86" s="15"/>
    </row>
    <row r="87" spans="1:42" s="16" customFormat="1" ht="39.950000000000003" customHeight="1">
      <c r="A87" s="10" t="s">
        <v>190</v>
      </c>
      <c r="B87" s="41" t="s">
        <v>191</v>
      </c>
      <c r="C87" s="42"/>
      <c r="D87" s="43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/>
      <c r="AD87" s="13"/>
      <c r="AE87" s="13"/>
      <c r="AF87" s="14"/>
      <c r="AG87" s="13"/>
      <c r="AH87" s="13"/>
      <c r="AI87" s="14"/>
      <c r="AJ87" s="15"/>
      <c r="AK87" s="15"/>
      <c r="AL87" s="15"/>
      <c r="AM87" s="15"/>
      <c r="AN87" s="15"/>
      <c r="AO87" s="15"/>
      <c r="AP87" s="15"/>
    </row>
    <row r="88" spans="1:42" s="16" customFormat="1" ht="39.950000000000003" customHeight="1">
      <c r="A88" s="10" t="s">
        <v>192</v>
      </c>
      <c r="B88" s="41" t="s">
        <v>193</v>
      </c>
      <c r="C88" s="42"/>
      <c r="D88" s="43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15"/>
      <c r="AK88" s="15"/>
      <c r="AL88" s="15"/>
      <c r="AM88" s="15"/>
      <c r="AN88" s="15"/>
      <c r="AO88" s="15"/>
      <c r="AP88" s="15"/>
    </row>
    <row r="89" spans="1:42" s="16" customFormat="1" ht="39.950000000000003" customHeight="1">
      <c r="A89" s="10" t="s">
        <v>194</v>
      </c>
      <c r="B89" s="41" t="s">
        <v>195</v>
      </c>
      <c r="C89" s="42"/>
      <c r="D89" s="4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15"/>
      <c r="AK89" s="15"/>
      <c r="AL89" s="15"/>
      <c r="AM89" s="15"/>
      <c r="AN89" s="15"/>
      <c r="AO89" s="15"/>
      <c r="AP89" s="15"/>
    </row>
    <row r="90" spans="1:42" s="16" customFormat="1" ht="39.950000000000003" customHeight="1">
      <c r="A90" s="10" t="s">
        <v>196</v>
      </c>
      <c r="B90" s="41" t="s">
        <v>197</v>
      </c>
      <c r="C90" s="42"/>
      <c r="D90" s="43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7"/>
      <c r="P90" s="11"/>
      <c r="Q90" s="17"/>
      <c r="R90" s="17"/>
      <c r="S90" s="11"/>
      <c r="T90" s="17"/>
      <c r="U90" s="11"/>
      <c r="V90" s="17"/>
      <c r="W90" s="11"/>
      <c r="X90" s="11"/>
      <c r="Y90" s="17"/>
      <c r="Z90" s="11"/>
      <c r="AA90" s="17"/>
      <c r="AB90" s="17"/>
      <c r="AC90" s="17"/>
      <c r="AD90" s="13"/>
      <c r="AE90" s="13"/>
      <c r="AF90" s="14"/>
      <c r="AG90" s="13"/>
      <c r="AH90" s="13"/>
      <c r="AI90" s="14"/>
      <c r="AJ90" s="15"/>
      <c r="AK90" s="15"/>
      <c r="AL90" s="15"/>
      <c r="AM90" s="15"/>
      <c r="AN90" s="15"/>
      <c r="AO90" s="15"/>
      <c r="AP90" s="15"/>
    </row>
    <row r="91" spans="1:42" s="16" customFormat="1" ht="39.950000000000003" customHeight="1">
      <c r="A91" s="10" t="s">
        <v>198</v>
      </c>
      <c r="B91" s="41" t="s">
        <v>199</v>
      </c>
      <c r="C91" s="42"/>
      <c r="D91" s="4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15"/>
      <c r="AK91" s="15"/>
      <c r="AL91" s="15"/>
      <c r="AM91" s="15"/>
      <c r="AN91" s="15"/>
      <c r="AO91" s="15"/>
      <c r="AP91" s="15"/>
    </row>
    <row r="92" spans="1:42" s="16" customFormat="1" ht="39.950000000000003" customHeight="1">
      <c r="A92" s="10" t="s">
        <v>200</v>
      </c>
      <c r="B92" s="41" t="s">
        <v>201</v>
      </c>
      <c r="C92" s="42"/>
      <c r="D92" s="43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1"/>
      <c r="Q92" s="17"/>
      <c r="R92" s="17"/>
      <c r="S92" s="11"/>
      <c r="T92" s="17"/>
      <c r="U92" s="11"/>
      <c r="V92" s="17"/>
      <c r="W92" s="11"/>
      <c r="X92" s="11"/>
      <c r="Y92" s="17"/>
      <c r="Z92" s="11"/>
      <c r="AA92" s="17"/>
      <c r="AB92" s="17"/>
      <c r="AC92" s="17"/>
      <c r="AD92" s="13"/>
      <c r="AE92" s="13"/>
      <c r="AF92" s="14"/>
      <c r="AG92" s="13"/>
      <c r="AH92" s="13"/>
      <c r="AI92" s="14"/>
      <c r="AJ92" s="15"/>
      <c r="AK92" s="15"/>
      <c r="AL92" s="15"/>
      <c r="AM92" s="15"/>
      <c r="AN92" s="15"/>
      <c r="AO92" s="15"/>
      <c r="AP92" s="15"/>
    </row>
    <row r="93" spans="1:42" s="16" customFormat="1" ht="64.5" customHeight="1">
      <c r="A93" s="10" t="s">
        <v>202</v>
      </c>
      <c r="B93" s="41" t="s">
        <v>203</v>
      </c>
      <c r="C93" s="42"/>
      <c r="D93" s="43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15"/>
      <c r="AK93" s="15"/>
      <c r="AL93" s="15"/>
      <c r="AM93" s="15"/>
      <c r="AN93" s="15"/>
      <c r="AO93" s="15"/>
      <c r="AP93" s="15"/>
    </row>
    <row r="94" spans="1:42" s="16" customFormat="1" ht="39.950000000000003" customHeight="1">
      <c r="A94" s="10" t="s">
        <v>204</v>
      </c>
      <c r="B94" s="41" t="s">
        <v>205</v>
      </c>
      <c r="C94" s="42"/>
      <c r="D94" s="43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7"/>
      <c r="P94" s="11"/>
      <c r="Q94" s="17"/>
      <c r="R94" s="17"/>
      <c r="S94" s="11"/>
      <c r="T94" s="17"/>
      <c r="U94" s="11"/>
      <c r="V94" s="17"/>
      <c r="W94" s="11"/>
      <c r="X94" s="11"/>
      <c r="Y94" s="17"/>
      <c r="Z94" s="11"/>
      <c r="AA94" s="17"/>
      <c r="AB94" s="17"/>
      <c r="AC94" s="17"/>
      <c r="AD94" s="13"/>
      <c r="AE94" s="13"/>
      <c r="AF94" s="14"/>
      <c r="AG94" s="13"/>
      <c r="AH94" s="13"/>
      <c r="AI94" s="14"/>
      <c r="AJ94" s="15"/>
      <c r="AK94" s="15"/>
      <c r="AL94" s="15"/>
      <c r="AM94" s="15"/>
      <c r="AN94" s="15"/>
      <c r="AO94" s="15"/>
      <c r="AP94" s="15"/>
    </row>
    <row r="95" spans="1:42" s="16" customFormat="1" ht="39.950000000000003" customHeight="1">
      <c r="A95" s="10" t="s">
        <v>206</v>
      </c>
      <c r="B95" s="41" t="s">
        <v>207</v>
      </c>
      <c r="C95" s="42"/>
      <c r="D95" s="4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15"/>
      <c r="AK95" s="15"/>
      <c r="AL95" s="15"/>
      <c r="AM95" s="15"/>
      <c r="AN95" s="15"/>
      <c r="AO95" s="15"/>
      <c r="AP95" s="15"/>
    </row>
    <row r="96" spans="1:42" s="16" customFormat="1" ht="39.950000000000003" customHeight="1">
      <c r="A96" s="10" t="s">
        <v>208</v>
      </c>
      <c r="B96" s="41" t="s">
        <v>209</v>
      </c>
      <c r="C96" s="42"/>
      <c r="D96" s="43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7"/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/>
      <c r="AD96" s="13"/>
      <c r="AE96" s="13"/>
      <c r="AF96" s="14"/>
      <c r="AG96" s="13"/>
      <c r="AH96" s="13"/>
      <c r="AI96" s="14"/>
      <c r="AJ96" s="15"/>
      <c r="AK96" s="15"/>
      <c r="AL96" s="15"/>
      <c r="AM96" s="15"/>
      <c r="AN96" s="15"/>
      <c r="AO96" s="15"/>
      <c r="AP96" s="15"/>
    </row>
    <row r="97" spans="1:42" s="16" customFormat="1" ht="39.950000000000003" customHeight="1">
      <c r="A97" s="10" t="s">
        <v>210</v>
      </c>
      <c r="B97" s="41" t="s">
        <v>211</v>
      </c>
      <c r="C97" s="42"/>
      <c r="D97" s="4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15"/>
      <c r="AK97" s="15"/>
      <c r="AL97" s="15"/>
      <c r="AM97" s="15"/>
      <c r="AN97" s="15"/>
      <c r="AO97" s="15"/>
      <c r="AP97" s="15"/>
    </row>
    <row r="98" spans="1:42" s="16" customFormat="1" ht="39.950000000000003" customHeight="1">
      <c r="A98" s="10" t="s">
        <v>212</v>
      </c>
      <c r="B98" s="41" t="s">
        <v>213</v>
      </c>
      <c r="C98" s="42"/>
      <c r="D98" s="4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15"/>
      <c r="AK98" s="15"/>
      <c r="AL98" s="15"/>
      <c r="AM98" s="15"/>
      <c r="AN98" s="15"/>
      <c r="AO98" s="15"/>
      <c r="AP98" s="15"/>
    </row>
    <row r="99" spans="1:42" s="16" customFormat="1" ht="39.950000000000003" customHeight="1">
      <c r="A99" s="10" t="s">
        <v>214</v>
      </c>
      <c r="B99" s="44" t="s">
        <v>215</v>
      </c>
      <c r="C99" s="44"/>
      <c r="D99" s="44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7"/>
      <c r="P99" s="11"/>
      <c r="Q99" s="17"/>
      <c r="R99" s="17"/>
      <c r="S99" s="11"/>
      <c r="T99" s="17"/>
      <c r="U99" s="11"/>
      <c r="V99" s="17"/>
      <c r="W99" s="11"/>
      <c r="X99" s="11"/>
      <c r="Y99" s="17"/>
      <c r="Z99" s="11"/>
      <c r="AA99" s="17"/>
      <c r="AB99" s="17"/>
      <c r="AC99" s="17"/>
      <c r="AD99" s="13"/>
      <c r="AE99" s="13"/>
      <c r="AF99" s="14"/>
      <c r="AG99" s="13"/>
      <c r="AH99" s="13"/>
      <c r="AI99" s="14"/>
      <c r="AJ99" s="15"/>
      <c r="AK99" s="15"/>
      <c r="AL99" s="15"/>
      <c r="AM99" s="15"/>
      <c r="AN99" s="15"/>
      <c r="AO99" s="15"/>
      <c r="AP99" s="15"/>
    </row>
    <row r="100" spans="1:42" s="16" customFormat="1" ht="39.950000000000003" customHeight="1">
      <c r="A100" s="10" t="s">
        <v>216</v>
      </c>
      <c r="B100" s="41" t="s">
        <v>217</v>
      </c>
      <c r="C100" s="42"/>
      <c r="D100" s="4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15"/>
      <c r="AK100" s="15"/>
      <c r="AL100" s="15"/>
      <c r="AM100" s="15"/>
      <c r="AN100" s="15"/>
      <c r="AO100" s="15"/>
      <c r="AP100" s="15"/>
    </row>
    <row r="101" spans="1:42" s="16" customFormat="1" ht="39.950000000000003" customHeight="1">
      <c r="A101" s="10" t="s">
        <v>218</v>
      </c>
      <c r="B101" s="41" t="s">
        <v>219</v>
      </c>
      <c r="C101" s="42"/>
      <c r="D101" s="4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15"/>
      <c r="AK101" s="15"/>
      <c r="AL101" s="15"/>
      <c r="AM101" s="15"/>
      <c r="AN101" s="15"/>
      <c r="AO101" s="15"/>
      <c r="AP101" s="15"/>
    </row>
    <row r="102" spans="1:42" s="16" customFormat="1" ht="39.950000000000003" customHeight="1">
      <c r="A102" s="10" t="s">
        <v>220</v>
      </c>
      <c r="B102" s="41" t="s">
        <v>79</v>
      </c>
      <c r="C102" s="42"/>
      <c r="D102" s="4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15"/>
      <c r="AK102" s="15"/>
      <c r="AL102" s="15"/>
      <c r="AM102" s="15"/>
      <c r="AN102" s="15"/>
      <c r="AO102" s="15"/>
      <c r="AP102" s="15"/>
    </row>
    <row r="103" spans="1:42" s="16" customFormat="1" ht="39.950000000000003" customHeight="1">
      <c r="A103" s="10" t="s">
        <v>221</v>
      </c>
      <c r="B103" s="41" t="s">
        <v>222</v>
      </c>
      <c r="C103" s="42"/>
      <c r="D103" s="4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15"/>
      <c r="AK103" s="15"/>
      <c r="AL103" s="15"/>
      <c r="AM103" s="15"/>
      <c r="AN103" s="15"/>
      <c r="AO103" s="15"/>
      <c r="AP103" s="15"/>
    </row>
    <row r="104" spans="1:42" s="16" customFormat="1" ht="39.950000000000003" customHeight="1">
      <c r="A104" s="10" t="s">
        <v>223</v>
      </c>
      <c r="B104" s="41" t="s">
        <v>224</v>
      </c>
      <c r="C104" s="42"/>
      <c r="D104" s="4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15"/>
      <c r="AK104" s="15"/>
      <c r="AL104" s="15"/>
      <c r="AM104" s="15"/>
      <c r="AN104" s="15"/>
      <c r="AO104" s="15"/>
      <c r="AP104" s="15"/>
    </row>
    <row r="105" spans="1:42" s="9" customFormat="1" ht="39.950000000000003" customHeight="1">
      <c r="A105" s="7" t="s">
        <v>225</v>
      </c>
      <c r="B105" s="35" t="s">
        <v>226</v>
      </c>
      <c r="C105" s="36"/>
      <c r="D105" s="37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227</v>
      </c>
      <c r="B106" s="41" t="s">
        <v>228</v>
      </c>
      <c r="C106" s="42"/>
      <c r="D106" s="4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15"/>
      <c r="AK106" s="15"/>
      <c r="AL106" s="15"/>
      <c r="AM106" s="15"/>
      <c r="AN106" s="15"/>
      <c r="AO106" s="15"/>
      <c r="AP106" s="15"/>
    </row>
    <row r="107" spans="1:42" s="16" customFormat="1" ht="39.950000000000003" customHeight="1">
      <c r="A107" s="10" t="s">
        <v>229</v>
      </c>
      <c r="B107" s="41" t="s">
        <v>79</v>
      </c>
      <c r="C107" s="42"/>
      <c r="D107" s="4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15"/>
      <c r="AK107" s="15"/>
      <c r="AL107" s="15"/>
      <c r="AM107" s="15"/>
      <c r="AN107" s="15"/>
      <c r="AO107" s="15"/>
      <c r="AP107" s="15"/>
    </row>
    <row r="108" spans="1:42" s="16" customFormat="1" ht="70.5" customHeight="1">
      <c r="A108" s="10" t="s">
        <v>230</v>
      </c>
      <c r="B108" s="38" t="s">
        <v>231</v>
      </c>
      <c r="C108" s="39"/>
      <c r="D108" s="4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15"/>
      <c r="AK108" s="15"/>
      <c r="AL108" s="15"/>
      <c r="AM108" s="15"/>
      <c r="AN108" s="15"/>
      <c r="AO108" s="15"/>
      <c r="AP108" s="15"/>
    </row>
    <row r="109" spans="1:42" s="16" customFormat="1" ht="30" customHeight="1">
      <c r="A109" s="10" t="s">
        <v>232</v>
      </c>
      <c r="B109" s="38" t="s">
        <v>233</v>
      </c>
      <c r="C109" s="39"/>
      <c r="D109" s="4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15"/>
      <c r="AK109" s="15"/>
      <c r="AL109" s="15"/>
      <c r="AM109" s="15"/>
      <c r="AN109" s="15"/>
      <c r="AO109" s="15"/>
      <c r="AP109" s="15"/>
    </row>
    <row r="110" spans="1:42" s="9" customFormat="1" ht="65.25" customHeight="1">
      <c r="A110" s="7" t="s">
        <v>234</v>
      </c>
      <c r="B110" s="35" t="s">
        <v>235</v>
      </c>
      <c r="C110" s="36"/>
      <c r="D110" s="37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6" customFormat="1" ht="39.950000000000003" customHeight="1">
      <c r="A111" s="10" t="s">
        <v>236</v>
      </c>
      <c r="B111" s="32" t="s">
        <v>237</v>
      </c>
      <c r="C111" s="33"/>
      <c r="D111" s="34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7"/>
      <c r="P111" s="11"/>
      <c r="Q111" s="17"/>
      <c r="R111" s="17"/>
      <c r="S111" s="11"/>
      <c r="T111" s="17"/>
      <c r="U111" s="11"/>
      <c r="V111" s="17"/>
      <c r="W111" s="17"/>
      <c r="X111" s="17"/>
      <c r="Y111" s="17"/>
      <c r="Z111" s="11"/>
      <c r="AA111" s="17"/>
      <c r="AB111" s="17"/>
      <c r="AC111" s="17"/>
      <c r="AD111" s="13"/>
      <c r="AE111" s="13"/>
      <c r="AF111" s="14"/>
      <c r="AG111" s="13"/>
      <c r="AH111" s="13"/>
      <c r="AI111" s="14"/>
      <c r="AJ111" s="15"/>
      <c r="AK111" s="15"/>
      <c r="AL111" s="15"/>
      <c r="AM111" s="15"/>
      <c r="AN111" s="15"/>
      <c r="AO111" s="15"/>
      <c r="AP111" s="15"/>
    </row>
    <row r="112" spans="1:42" s="16" customFormat="1" ht="39.950000000000003" customHeight="1">
      <c r="A112" s="10" t="s">
        <v>238</v>
      </c>
      <c r="B112" s="32" t="s">
        <v>239</v>
      </c>
      <c r="C112" s="33"/>
      <c r="D112" s="34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15"/>
      <c r="AK112" s="15"/>
      <c r="AL112" s="15"/>
      <c r="AM112" s="15"/>
      <c r="AN112" s="15"/>
      <c r="AO112" s="15"/>
      <c r="AP112" s="15"/>
    </row>
    <row r="113" spans="1:42" s="16" customFormat="1" ht="39.950000000000003" customHeight="1">
      <c r="A113" s="10" t="s">
        <v>240</v>
      </c>
      <c r="B113" s="32" t="s">
        <v>241</v>
      </c>
      <c r="C113" s="33"/>
      <c r="D113" s="34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7"/>
      <c r="P113" s="11"/>
      <c r="Q113" s="17"/>
      <c r="R113" s="17"/>
      <c r="S113" s="11"/>
      <c r="T113" s="17"/>
      <c r="U113" s="11"/>
      <c r="V113" s="17"/>
      <c r="W113" s="17"/>
      <c r="X113" s="17"/>
      <c r="Y113" s="17"/>
      <c r="Z113" s="11"/>
      <c r="AA113" s="17"/>
      <c r="AB113" s="17"/>
      <c r="AC113" s="17"/>
      <c r="AD113" s="13"/>
      <c r="AE113" s="13"/>
      <c r="AF113" s="14"/>
      <c r="AG113" s="13"/>
      <c r="AH113" s="13"/>
      <c r="AI113" s="14"/>
      <c r="AJ113" s="15"/>
      <c r="AK113" s="15"/>
      <c r="AL113" s="15"/>
      <c r="AM113" s="15"/>
      <c r="AN113" s="15"/>
      <c r="AO113" s="15"/>
      <c r="AP113" s="15"/>
    </row>
    <row r="114" spans="1:42" s="16" customFormat="1" ht="39.950000000000003" customHeight="1">
      <c r="A114" s="10" t="s">
        <v>242</v>
      </c>
      <c r="B114" s="32" t="s">
        <v>243</v>
      </c>
      <c r="C114" s="33"/>
      <c r="D114" s="34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15"/>
      <c r="AK114" s="15"/>
      <c r="AL114" s="15"/>
      <c r="AM114" s="15"/>
      <c r="AN114" s="15"/>
      <c r="AO114" s="15"/>
      <c r="AP114" s="15"/>
    </row>
    <row r="115" spans="1:42" s="16" customFormat="1" ht="58.5" customHeight="1">
      <c r="A115" s="10" t="s">
        <v>244</v>
      </c>
      <c r="B115" s="32" t="s">
        <v>245</v>
      </c>
      <c r="C115" s="33"/>
      <c r="D115" s="34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15"/>
      <c r="AK115" s="15"/>
      <c r="AL115" s="15"/>
      <c r="AM115" s="15"/>
      <c r="AN115" s="15"/>
      <c r="AO115" s="15"/>
      <c r="AP115" s="15"/>
    </row>
    <row r="116" spans="1:42" s="16" customFormat="1" ht="39.950000000000003" customHeight="1">
      <c r="A116" s="10" t="s">
        <v>246</v>
      </c>
      <c r="B116" s="32" t="s">
        <v>247</v>
      </c>
      <c r="C116" s="33"/>
      <c r="D116" s="34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/>
      <c r="AD116" s="13"/>
      <c r="AE116" s="13"/>
      <c r="AF116" s="14"/>
      <c r="AG116" s="13"/>
      <c r="AH116" s="13"/>
      <c r="AI116" s="14"/>
      <c r="AJ116" s="15"/>
      <c r="AK116" s="15"/>
      <c r="AL116" s="15"/>
      <c r="AM116" s="15"/>
      <c r="AN116" s="15"/>
      <c r="AO116" s="15"/>
      <c r="AP116" s="15"/>
    </row>
    <row r="117" spans="1:42" s="16" customFormat="1" ht="39.950000000000003" customHeight="1">
      <c r="A117" s="10" t="s">
        <v>248</v>
      </c>
      <c r="B117" s="32" t="s">
        <v>249</v>
      </c>
      <c r="C117" s="33"/>
      <c r="D117" s="34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15"/>
      <c r="AK117" s="15"/>
      <c r="AL117" s="15"/>
      <c r="AM117" s="15"/>
      <c r="AN117" s="15"/>
      <c r="AO117" s="15"/>
      <c r="AP117" s="15"/>
    </row>
    <row r="118" spans="1:42" s="16" customFormat="1" ht="39.950000000000003" customHeight="1">
      <c r="A118" s="10" t="s">
        <v>250</v>
      </c>
      <c r="B118" s="32" t="s">
        <v>79</v>
      </c>
      <c r="C118" s="33"/>
      <c r="D118" s="34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15"/>
      <c r="AK118" s="15"/>
      <c r="AL118" s="15"/>
      <c r="AM118" s="15"/>
      <c r="AN118" s="15"/>
      <c r="AO118" s="15"/>
      <c r="AP118" s="15"/>
    </row>
    <row r="119" spans="1:42" s="9" customFormat="1" ht="59.25" customHeight="1">
      <c r="A119" s="7" t="s">
        <v>251</v>
      </c>
      <c r="B119" s="35" t="s">
        <v>252</v>
      </c>
      <c r="C119" s="36"/>
      <c r="D119" s="37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253</v>
      </c>
      <c r="B120" s="32" t="s">
        <v>254</v>
      </c>
      <c r="C120" s="33"/>
      <c r="D120" s="34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15"/>
      <c r="AK120" s="15"/>
      <c r="AL120" s="15"/>
      <c r="AM120" s="15"/>
      <c r="AN120" s="15"/>
      <c r="AO120" s="15"/>
      <c r="AP120" s="15"/>
    </row>
    <row r="121" spans="1:42" s="16" customFormat="1" ht="39.950000000000003" customHeight="1">
      <c r="A121" s="10" t="s">
        <v>255</v>
      </c>
      <c r="B121" s="32" t="s">
        <v>256</v>
      </c>
      <c r="C121" s="33"/>
      <c r="D121" s="34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15"/>
      <c r="AK121" s="15"/>
      <c r="AL121" s="15"/>
      <c r="AM121" s="15"/>
      <c r="AN121" s="15"/>
      <c r="AO121" s="15"/>
      <c r="AP121" s="15"/>
    </row>
    <row r="122" spans="1:42" s="16" customFormat="1" ht="39.950000000000003" customHeight="1">
      <c r="A122" s="10" t="s">
        <v>257</v>
      </c>
      <c r="B122" s="32" t="s">
        <v>258</v>
      </c>
      <c r="C122" s="33"/>
      <c r="D122" s="34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15"/>
      <c r="AK122" s="15"/>
      <c r="AL122" s="15"/>
      <c r="AM122" s="15"/>
      <c r="AN122" s="15"/>
      <c r="AO122" s="15"/>
      <c r="AP122" s="15"/>
    </row>
    <row r="123" spans="1:42" s="16" customFormat="1" ht="39.950000000000003" customHeight="1">
      <c r="A123" s="10" t="s">
        <v>259</v>
      </c>
      <c r="B123" s="32" t="s">
        <v>79</v>
      </c>
      <c r="C123" s="33"/>
      <c r="D123" s="34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15"/>
      <c r="AK123" s="15"/>
      <c r="AL123" s="15"/>
      <c r="AM123" s="15"/>
      <c r="AN123" s="15"/>
      <c r="AO123" s="15"/>
      <c r="AP123" s="15"/>
    </row>
    <row r="124" spans="1:42" s="9" customFormat="1" ht="60.75" customHeight="1">
      <c r="A124" s="7" t="s">
        <v>260</v>
      </c>
      <c r="B124" s="35" t="s">
        <v>261</v>
      </c>
      <c r="C124" s="36"/>
      <c r="D124" s="37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262</v>
      </c>
      <c r="B125" s="32" t="s">
        <v>263</v>
      </c>
      <c r="C125" s="33"/>
      <c r="D125" s="34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15"/>
      <c r="AK125" s="15"/>
      <c r="AL125" s="15"/>
      <c r="AM125" s="15"/>
      <c r="AN125" s="15"/>
      <c r="AO125" s="15"/>
      <c r="AP125" s="15"/>
    </row>
    <row r="126" spans="1:42" s="16" customFormat="1" ht="72.75" customHeight="1">
      <c r="A126" s="10" t="s">
        <v>264</v>
      </c>
      <c r="B126" s="32" t="s">
        <v>265</v>
      </c>
      <c r="C126" s="33"/>
      <c r="D126" s="34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15"/>
      <c r="AK126" s="15"/>
      <c r="AL126" s="15"/>
      <c r="AM126" s="15"/>
      <c r="AN126" s="15"/>
      <c r="AO126" s="15"/>
      <c r="AP126" s="15"/>
    </row>
    <row r="127" spans="1:42" s="16" customFormat="1" ht="53.25" customHeight="1">
      <c r="A127" s="20" t="s">
        <v>266</v>
      </c>
      <c r="B127" s="26" t="s">
        <v>267</v>
      </c>
      <c r="C127" s="27"/>
      <c r="D127" s="28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15"/>
      <c r="AK127" s="15"/>
      <c r="AL127" s="15"/>
      <c r="AM127" s="15"/>
      <c r="AN127" s="15"/>
      <c r="AO127" s="15"/>
      <c r="AP127" s="15"/>
    </row>
    <row r="128" spans="1:42" s="9" customFormat="1" ht="39.950000000000003" customHeight="1">
      <c r="A128" s="7" t="s">
        <v>268</v>
      </c>
      <c r="B128" s="29" t="s">
        <v>79</v>
      </c>
      <c r="C128" s="30"/>
      <c r="D128" s="31"/>
      <c r="E128" s="21"/>
      <c r="F128" s="21"/>
      <c r="G128" s="11"/>
      <c r="H128" s="21"/>
      <c r="I128" s="21"/>
      <c r="J128" s="11"/>
      <c r="K128" s="21"/>
      <c r="L128" s="21"/>
      <c r="M128" s="21"/>
      <c r="N128" s="21"/>
      <c r="O128" s="22"/>
      <c r="P128" s="11"/>
      <c r="Q128" s="22"/>
      <c r="R128" s="22"/>
      <c r="S128" s="21"/>
      <c r="T128" s="22"/>
      <c r="U128" s="11"/>
      <c r="V128" s="22"/>
      <c r="W128" s="22"/>
      <c r="X128" s="22"/>
      <c r="Y128" s="22"/>
      <c r="Z128" s="11"/>
      <c r="AA128" s="22"/>
      <c r="AB128" s="22"/>
      <c r="AC128" s="22"/>
      <c r="AD128" s="8"/>
      <c r="AE128" s="8"/>
      <c r="AF128" s="8"/>
      <c r="AG128" s="13"/>
      <c r="AH128" s="13"/>
      <c r="AI128" s="14"/>
      <c r="AJ128" s="15"/>
      <c r="AK128" s="15"/>
      <c r="AL128" s="15"/>
      <c r="AM128" s="15"/>
      <c r="AN128" s="15"/>
      <c r="AO128" s="23"/>
      <c r="AP128" s="23"/>
    </row>
    <row r="129" spans="1:42" s="24" customFormat="1" ht="39.950000000000003" customHeight="1">
      <c r="A129" s="7"/>
      <c r="B129" s="29" t="s">
        <v>269</v>
      </c>
      <c r="C129" s="30"/>
      <c r="D129" s="31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1</v>
      </c>
      <c r="AD129" s="8">
        <f t="shared" si="13"/>
        <v>1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>
      <c r="C133" s="1" t="s">
        <v>270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5" sqref="A5:AP5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57" t="s">
        <v>0</v>
      </c>
      <c r="AM1" s="58"/>
      <c r="AN1" s="58"/>
      <c r="AO1" s="58"/>
      <c r="AP1" s="58"/>
    </row>
    <row r="2" spans="1:42" ht="58.5" customHeight="1">
      <c r="A2" s="59" t="s">
        <v>282</v>
      </c>
      <c r="B2" s="60"/>
      <c r="C2" s="60"/>
      <c r="D2" s="60"/>
      <c r="E2" s="60"/>
      <c r="F2" s="60"/>
      <c r="G2" s="61" t="s">
        <v>1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>
      <c r="A3" s="63" t="s">
        <v>271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272</v>
      </c>
      <c r="AB3" s="61"/>
      <c r="AC3" s="61"/>
      <c r="AD3" s="61"/>
      <c r="AE3" s="61"/>
      <c r="AF3" s="61"/>
      <c r="AG3" s="61"/>
      <c r="AH3" s="61"/>
      <c r="AI3" s="61" t="s">
        <v>4</v>
      </c>
      <c r="AJ3" s="61"/>
      <c r="AK3" s="61"/>
      <c r="AL3" s="61"/>
      <c r="AM3" s="61"/>
      <c r="AN3" s="61"/>
      <c r="AO3" s="61"/>
      <c r="AP3" s="61"/>
    </row>
    <row r="4" spans="1:42" ht="27">
      <c r="A4" s="65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>
      <c r="A5" s="67" t="s">
        <v>283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>
      <c r="A6" s="70" t="s">
        <v>6</v>
      </c>
      <c r="B6" s="71"/>
      <c r="C6" s="71"/>
      <c r="D6" s="72"/>
      <c r="E6" s="47" t="s">
        <v>7</v>
      </c>
      <c r="F6" s="48"/>
      <c r="G6" s="48"/>
      <c r="H6" s="48"/>
      <c r="I6" s="79"/>
      <c r="J6" s="47" t="s">
        <v>8</v>
      </c>
      <c r="K6" s="48"/>
      <c r="L6" s="48"/>
      <c r="M6" s="48"/>
      <c r="N6" s="80"/>
      <c r="O6" s="49" t="s">
        <v>9</v>
      </c>
      <c r="P6" s="53" t="s">
        <v>10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9" t="s">
        <v>11</v>
      </c>
      <c r="AB6" s="49" t="s">
        <v>12</v>
      </c>
      <c r="AC6" s="49" t="s">
        <v>13</v>
      </c>
      <c r="AD6" s="46" t="s">
        <v>14</v>
      </c>
      <c r="AE6" s="47" t="s">
        <v>15</v>
      </c>
      <c r="AF6" s="48"/>
      <c r="AG6" s="48"/>
      <c r="AH6" s="48"/>
      <c r="AI6" s="48"/>
      <c r="AJ6" s="49" t="s">
        <v>16</v>
      </c>
      <c r="AK6" s="49" t="s">
        <v>17</v>
      </c>
      <c r="AL6" s="47" t="s">
        <v>18</v>
      </c>
      <c r="AM6" s="48"/>
      <c r="AN6" s="48"/>
      <c r="AO6" s="48"/>
      <c r="AP6" s="79"/>
    </row>
    <row r="7" spans="1:42" ht="75.75" customHeight="1">
      <c r="A7" s="73"/>
      <c r="B7" s="74"/>
      <c r="C7" s="74"/>
      <c r="D7" s="75"/>
      <c r="E7" s="46" t="s">
        <v>19</v>
      </c>
      <c r="F7" s="46" t="s">
        <v>20</v>
      </c>
      <c r="G7" s="46" t="s">
        <v>21</v>
      </c>
      <c r="H7" s="46" t="s">
        <v>22</v>
      </c>
      <c r="I7" s="46" t="s">
        <v>23</v>
      </c>
      <c r="J7" s="46" t="s">
        <v>19</v>
      </c>
      <c r="K7" s="46" t="s">
        <v>21</v>
      </c>
      <c r="L7" s="46" t="s">
        <v>22</v>
      </c>
      <c r="M7" s="46" t="s">
        <v>23</v>
      </c>
      <c r="N7" s="46" t="s">
        <v>24</v>
      </c>
      <c r="O7" s="50"/>
      <c r="P7" s="46" t="s">
        <v>25</v>
      </c>
      <c r="Q7" s="49" t="s">
        <v>26</v>
      </c>
      <c r="R7" s="49" t="s">
        <v>27</v>
      </c>
      <c r="S7" s="46" t="s">
        <v>28</v>
      </c>
      <c r="T7" s="49" t="s">
        <v>29</v>
      </c>
      <c r="U7" s="53" t="s">
        <v>30</v>
      </c>
      <c r="V7" s="54"/>
      <c r="W7" s="54"/>
      <c r="X7" s="55"/>
      <c r="Y7" s="49" t="s">
        <v>31</v>
      </c>
      <c r="Z7" s="46" t="s">
        <v>32</v>
      </c>
      <c r="AA7" s="50"/>
      <c r="AB7" s="50"/>
      <c r="AC7" s="50"/>
      <c r="AD7" s="46"/>
      <c r="AE7" s="46" t="s">
        <v>33</v>
      </c>
      <c r="AF7" s="46" t="s">
        <v>34</v>
      </c>
      <c r="AG7" s="46" t="s">
        <v>19</v>
      </c>
      <c r="AH7" s="46" t="s">
        <v>35</v>
      </c>
      <c r="AI7" s="46" t="s">
        <v>36</v>
      </c>
      <c r="AJ7" s="50"/>
      <c r="AK7" s="50"/>
      <c r="AL7" s="46" t="s">
        <v>33</v>
      </c>
      <c r="AM7" s="46" t="s">
        <v>34</v>
      </c>
      <c r="AN7" s="46" t="s">
        <v>19</v>
      </c>
      <c r="AO7" s="46" t="s">
        <v>37</v>
      </c>
      <c r="AP7" s="46" t="s">
        <v>38</v>
      </c>
    </row>
    <row r="8" spans="1:42" ht="168" customHeight="1">
      <c r="A8" s="76"/>
      <c r="B8" s="77"/>
      <c r="C8" s="77"/>
      <c r="D8" s="78"/>
      <c r="E8" s="46"/>
      <c r="F8" s="46"/>
      <c r="G8" s="46"/>
      <c r="H8" s="46"/>
      <c r="I8" s="46"/>
      <c r="J8" s="46"/>
      <c r="K8" s="46"/>
      <c r="L8" s="46"/>
      <c r="M8" s="46"/>
      <c r="N8" s="56"/>
      <c r="O8" s="51"/>
      <c r="P8" s="46"/>
      <c r="Q8" s="52"/>
      <c r="R8" s="52"/>
      <c r="S8" s="46"/>
      <c r="T8" s="52"/>
      <c r="U8" s="2" t="s">
        <v>39</v>
      </c>
      <c r="V8" s="2" t="s">
        <v>40</v>
      </c>
      <c r="W8" s="2" t="s">
        <v>41</v>
      </c>
      <c r="X8" s="2" t="s">
        <v>42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51"/>
      <c r="AK8" s="51"/>
      <c r="AL8" s="46"/>
      <c r="AM8" s="46"/>
      <c r="AN8" s="46"/>
      <c r="AO8" s="46"/>
      <c r="AP8" s="46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25">
        <v>38</v>
      </c>
    </row>
    <row r="10" spans="1:42" s="9" customFormat="1" ht="55.5" customHeight="1">
      <c r="A10" s="7" t="s">
        <v>43</v>
      </c>
      <c r="B10" s="45" t="s">
        <v>44</v>
      </c>
      <c r="C10" s="45"/>
      <c r="D10" s="45"/>
      <c r="E10" s="8">
        <f t="shared" ref="E10:K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si="0"/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45</v>
      </c>
      <c r="B11" s="44" t="s">
        <v>46</v>
      </c>
      <c r="C11" s="44"/>
      <c r="D11" s="44"/>
      <c r="E11" s="11"/>
      <c r="F11" s="11"/>
      <c r="G11" s="11"/>
      <c r="H11" s="11"/>
      <c r="I11" s="11"/>
      <c r="J11" s="11"/>
      <c r="K11" s="11"/>
      <c r="L11" s="11"/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3"/>
      <c r="AE11" s="13"/>
      <c r="AF11" s="14"/>
      <c r="AG11" s="13"/>
      <c r="AH11" s="13"/>
      <c r="AI11" s="14"/>
      <c r="AJ11" s="15"/>
      <c r="AK11" s="15"/>
      <c r="AL11" s="15"/>
      <c r="AM11" s="15"/>
      <c r="AN11" s="15"/>
      <c r="AO11" s="15"/>
      <c r="AP11" s="15"/>
    </row>
    <row r="12" spans="1:42" s="16" customFormat="1" ht="39.950000000000003" customHeight="1">
      <c r="A12" s="10" t="s">
        <v>47</v>
      </c>
      <c r="B12" s="44" t="s">
        <v>48</v>
      </c>
      <c r="C12" s="44"/>
      <c r="D12" s="44"/>
      <c r="E12" s="11"/>
      <c r="F12" s="11"/>
      <c r="G12" s="11"/>
      <c r="H12" s="11"/>
      <c r="I12" s="11"/>
      <c r="J12" s="11"/>
      <c r="K12" s="11"/>
      <c r="L12" s="11"/>
      <c r="M12" s="12"/>
      <c r="N12" s="12"/>
      <c r="O12" s="17"/>
      <c r="P12" s="11"/>
      <c r="Q12" s="17"/>
      <c r="R12" s="17"/>
      <c r="S12" s="11"/>
      <c r="T12" s="17"/>
      <c r="U12" s="11"/>
      <c r="V12" s="17"/>
      <c r="W12" s="11"/>
      <c r="X12" s="11"/>
      <c r="Y12" s="17"/>
      <c r="Z12" s="11"/>
      <c r="AA12" s="11"/>
      <c r="AB12" s="17"/>
      <c r="AC12" s="17"/>
      <c r="AD12" s="13"/>
      <c r="AE12" s="13"/>
      <c r="AF12" s="14"/>
      <c r="AG12" s="13"/>
      <c r="AH12" s="13"/>
      <c r="AI12" s="14"/>
      <c r="AJ12" s="15"/>
      <c r="AK12" s="15"/>
      <c r="AL12" s="15"/>
      <c r="AM12" s="15"/>
      <c r="AN12" s="15"/>
      <c r="AO12" s="15"/>
      <c r="AP12" s="15"/>
    </row>
    <row r="13" spans="1:42" s="16" customFormat="1" ht="39.950000000000003" customHeight="1">
      <c r="A13" s="18" t="s">
        <v>49</v>
      </c>
      <c r="B13" s="44" t="s">
        <v>50</v>
      </c>
      <c r="C13" s="44"/>
      <c r="D13" s="44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1"/>
      <c r="Q13" s="17"/>
      <c r="R13" s="17"/>
      <c r="S13" s="11"/>
      <c r="T13" s="17"/>
      <c r="U13" s="11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15"/>
      <c r="AK13" s="15"/>
      <c r="AL13" s="15"/>
      <c r="AM13" s="15"/>
      <c r="AN13" s="15"/>
      <c r="AO13" s="15"/>
      <c r="AP13" s="15"/>
    </row>
    <row r="14" spans="1:42" s="16" customFormat="1" ht="39.950000000000003" customHeight="1">
      <c r="A14" s="19">
        <v>1.2</v>
      </c>
      <c r="B14" s="44" t="s">
        <v>51</v>
      </c>
      <c r="C14" s="44"/>
      <c r="D14" s="44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1"/>
      <c r="Q14" s="17"/>
      <c r="R14" s="17"/>
      <c r="S14" s="11"/>
      <c r="T14" s="17"/>
      <c r="U14" s="11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15"/>
      <c r="AK14" s="15"/>
      <c r="AL14" s="15"/>
      <c r="AM14" s="15"/>
      <c r="AN14" s="15"/>
      <c r="AO14" s="15"/>
      <c r="AP14" s="15"/>
    </row>
    <row r="15" spans="1:42" s="16" customFormat="1" ht="39.950000000000003" customHeight="1">
      <c r="A15" s="10" t="s">
        <v>52</v>
      </c>
      <c r="B15" s="44" t="s">
        <v>53</v>
      </c>
      <c r="C15" s="44"/>
      <c r="D15" s="44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1"/>
      <c r="Q15" s="17"/>
      <c r="R15" s="17"/>
      <c r="S15" s="11"/>
      <c r="T15" s="17"/>
      <c r="U15" s="11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15"/>
      <c r="AK15" s="15"/>
      <c r="AL15" s="15"/>
      <c r="AM15" s="15"/>
      <c r="AN15" s="15"/>
      <c r="AO15" s="15"/>
      <c r="AP15" s="15"/>
    </row>
    <row r="16" spans="1:42" s="16" customFormat="1" ht="39.950000000000003" customHeight="1">
      <c r="A16" s="10" t="s">
        <v>54</v>
      </c>
      <c r="B16" s="41" t="s">
        <v>55</v>
      </c>
      <c r="C16" s="42"/>
      <c r="D16" s="43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15"/>
      <c r="AK16" s="15"/>
      <c r="AL16" s="15"/>
      <c r="AM16" s="15"/>
      <c r="AN16" s="15"/>
      <c r="AO16" s="15"/>
      <c r="AP16" s="15"/>
    </row>
    <row r="17" spans="1:42" s="16" customFormat="1" ht="39.950000000000003" customHeight="1">
      <c r="A17" s="10" t="s">
        <v>56</v>
      </c>
      <c r="B17" s="41" t="s">
        <v>57</v>
      </c>
      <c r="C17" s="42"/>
      <c r="D17" s="43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1"/>
      <c r="Q17" s="17"/>
      <c r="R17" s="17"/>
      <c r="S17" s="17"/>
      <c r="T17" s="17"/>
      <c r="U17" s="11"/>
      <c r="V17" s="17"/>
      <c r="W17" s="17"/>
      <c r="X17" s="17"/>
      <c r="Y17" s="17"/>
      <c r="Z17" s="11"/>
      <c r="AA17" s="17"/>
      <c r="AB17" s="17"/>
      <c r="AC17" s="17"/>
      <c r="AD17" s="13"/>
      <c r="AE17" s="13"/>
      <c r="AF17" s="14"/>
      <c r="AG17" s="13"/>
      <c r="AH17" s="13"/>
      <c r="AI17" s="14"/>
      <c r="AJ17" s="15"/>
      <c r="AK17" s="15"/>
      <c r="AL17" s="15"/>
      <c r="AM17" s="15"/>
      <c r="AN17" s="15"/>
      <c r="AO17" s="15"/>
      <c r="AP17" s="15"/>
    </row>
    <row r="18" spans="1:42" s="16" customFormat="1" ht="39.950000000000003" customHeight="1">
      <c r="A18" s="10" t="s">
        <v>58</v>
      </c>
      <c r="B18" s="44" t="s">
        <v>59</v>
      </c>
      <c r="C18" s="44"/>
      <c r="D18" s="44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1"/>
      <c r="Q18" s="17"/>
      <c r="R18" s="17"/>
      <c r="S18" s="17"/>
      <c r="T18" s="17"/>
      <c r="U18" s="11"/>
      <c r="V18" s="17"/>
      <c r="W18" s="17"/>
      <c r="X18" s="17"/>
      <c r="Y18" s="17"/>
      <c r="Z18" s="11"/>
      <c r="AA18" s="17"/>
      <c r="AB18" s="17"/>
      <c r="AC18" s="17"/>
      <c r="AD18" s="13"/>
      <c r="AE18" s="13"/>
      <c r="AF18" s="14"/>
      <c r="AG18" s="13"/>
      <c r="AH18" s="13"/>
      <c r="AI18" s="14"/>
      <c r="AJ18" s="15"/>
      <c r="AK18" s="15"/>
      <c r="AL18" s="15"/>
      <c r="AM18" s="15"/>
      <c r="AN18" s="15"/>
      <c r="AO18" s="15"/>
      <c r="AP18" s="15"/>
    </row>
    <row r="19" spans="1:42" s="16" customFormat="1" ht="39.950000000000003" customHeight="1">
      <c r="A19" s="10" t="s">
        <v>60</v>
      </c>
      <c r="B19" s="44" t="s">
        <v>61</v>
      </c>
      <c r="C19" s="44"/>
      <c r="D19" s="44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1"/>
      <c r="Q19" s="17"/>
      <c r="R19" s="17"/>
      <c r="S19" s="11"/>
      <c r="T19" s="17"/>
      <c r="U19" s="11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15"/>
      <c r="AK19" s="15"/>
      <c r="AL19" s="15"/>
      <c r="AM19" s="15"/>
      <c r="AN19" s="15"/>
      <c r="AO19" s="15"/>
      <c r="AP19" s="15"/>
    </row>
    <row r="20" spans="1:42" s="16" customFormat="1" ht="39.950000000000003" customHeight="1">
      <c r="A20" s="10" t="s">
        <v>62</v>
      </c>
      <c r="B20" s="41" t="s">
        <v>63</v>
      </c>
      <c r="C20" s="42"/>
      <c r="D20" s="43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1"/>
      <c r="Q20" s="17"/>
      <c r="R20" s="17"/>
      <c r="S20" s="11"/>
      <c r="T20" s="17"/>
      <c r="U20" s="11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15"/>
      <c r="AK20" s="15"/>
      <c r="AL20" s="15"/>
      <c r="AM20" s="15"/>
      <c r="AN20" s="15"/>
      <c r="AO20" s="15"/>
      <c r="AP20" s="15"/>
    </row>
    <row r="21" spans="1:42" s="16" customFormat="1" ht="39.950000000000003" customHeight="1">
      <c r="A21" s="10" t="s">
        <v>64</v>
      </c>
      <c r="B21" s="41" t="s">
        <v>65</v>
      </c>
      <c r="C21" s="42"/>
      <c r="D21" s="43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1"/>
      <c r="Q21" s="17"/>
      <c r="R21" s="17"/>
      <c r="S21" s="11"/>
      <c r="T21" s="17"/>
      <c r="U21" s="11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15"/>
      <c r="AK21" s="15"/>
      <c r="AL21" s="15"/>
      <c r="AM21" s="15"/>
      <c r="AN21" s="15"/>
      <c r="AO21" s="15"/>
      <c r="AP21" s="15"/>
    </row>
    <row r="22" spans="1:42" s="16" customFormat="1" ht="39.950000000000003" customHeight="1">
      <c r="A22" s="10" t="s">
        <v>66</v>
      </c>
      <c r="B22" s="41" t="s">
        <v>67</v>
      </c>
      <c r="C22" s="42"/>
      <c r="D22" s="43"/>
      <c r="E22" s="11"/>
      <c r="F22" s="11"/>
      <c r="G22" s="11"/>
      <c r="H22" s="11"/>
      <c r="I22" s="11"/>
      <c r="J22" s="11"/>
      <c r="K22" s="11"/>
      <c r="L22" s="11"/>
      <c r="M22" s="12"/>
      <c r="N22" s="12"/>
      <c r="O22" s="17"/>
      <c r="P22" s="11"/>
      <c r="Q22" s="17"/>
      <c r="R22" s="17"/>
      <c r="S22" s="11"/>
      <c r="T22" s="17"/>
      <c r="U22" s="11"/>
      <c r="V22" s="17"/>
      <c r="W22" s="11"/>
      <c r="X22" s="11"/>
      <c r="Y22" s="17"/>
      <c r="Z22" s="11"/>
      <c r="AA22" s="11"/>
      <c r="AB22" s="17"/>
      <c r="AC22" s="17"/>
      <c r="AD22" s="13"/>
      <c r="AE22" s="13"/>
      <c r="AF22" s="14"/>
      <c r="AG22" s="13"/>
      <c r="AH22" s="13"/>
      <c r="AI22" s="14"/>
      <c r="AJ22" s="15"/>
      <c r="AK22" s="15"/>
      <c r="AL22" s="15"/>
      <c r="AM22" s="15"/>
      <c r="AN22" s="15"/>
      <c r="AO22" s="15"/>
      <c r="AP22" s="15"/>
    </row>
    <row r="23" spans="1:42" s="16" customFormat="1" ht="39.950000000000003" customHeight="1">
      <c r="A23" s="10" t="s">
        <v>68</v>
      </c>
      <c r="B23" s="42" t="s">
        <v>69</v>
      </c>
      <c r="C23" s="42"/>
      <c r="D23" s="42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1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15"/>
      <c r="AK23" s="15"/>
      <c r="AL23" s="15"/>
      <c r="AM23" s="15"/>
      <c r="AN23" s="15"/>
      <c r="AO23" s="15"/>
      <c r="AP23" s="15"/>
    </row>
    <row r="24" spans="1:42" s="16" customFormat="1" ht="39.950000000000003" customHeight="1">
      <c r="A24" s="10" t="s">
        <v>70</v>
      </c>
      <c r="B24" s="41" t="s">
        <v>71</v>
      </c>
      <c r="C24" s="42"/>
      <c r="D24" s="43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1"/>
      <c r="Q24" s="17"/>
      <c r="R24" s="17"/>
      <c r="S24" s="11"/>
      <c r="T24" s="17"/>
      <c r="U24" s="11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15"/>
      <c r="AK24" s="15"/>
      <c r="AL24" s="15"/>
      <c r="AM24" s="15"/>
      <c r="AN24" s="15"/>
      <c r="AO24" s="15"/>
      <c r="AP24" s="15"/>
    </row>
    <row r="25" spans="1:42" s="16" customFormat="1" ht="39.950000000000003" customHeight="1">
      <c r="A25" s="10" t="s">
        <v>72</v>
      </c>
      <c r="B25" s="44" t="s">
        <v>73</v>
      </c>
      <c r="C25" s="44"/>
      <c r="D25" s="44"/>
      <c r="E25" s="11"/>
      <c r="F25" s="11"/>
      <c r="G25" s="11"/>
      <c r="H25" s="11"/>
      <c r="I25" s="11"/>
      <c r="J25" s="11"/>
      <c r="K25" s="11"/>
      <c r="L25" s="11"/>
      <c r="M25" s="12"/>
      <c r="N25" s="12"/>
      <c r="O25" s="17"/>
      <c r="P25" s="11"/>
      <c r="Q25" s="17"/>
      <c r="R25" s="17"/>
      <c r="S25" s="11"/>
      <c r="T25" s="17"/>
      <c r="U25" s="11"/>
      <c r="V25" s="17"/>
      <c r="W25" s="11"/>
      <c r="X25" s="11"/>
      <c r="Y25" s="17"/>
      <c r="Z25" s="11"/>
      <c r="AA25" s="17"/>
      <c r="AB25" s="17"/>
      <c r="AC25" s="17"/>
      <c r="AD25" s="13"/>
      <c r="AE25" s="13"/>
      <c r="AF25" s="14"/>
      <c r="AG25" s="13"/>
      <c r="AH25" s="13"/>
      <c r="AI25" s="14"/>
      <c r="AJ25" s="15"/>
      <c r="AK25" s="15"/>
      <c r="AL25" s="15"/>
      <c r="AM25" s="15"/>
      <c r="AN25" s="15"/>
      <c r="AO25" s="15"/>
      <c r="AP25" s="15"/>
    </row>
    <row r="26" spans="1:42" s="16" customFormat="1" ht="39.950000000000003" customHeight="1">
      <c r="A26" s="10" t="s">
        <v>74</v>
      </c>
      <c r="B26" s="42" t="s">
        <v>75</v>
      </c>
      <c r="C26" s="42"/>
      <c r="D26" s="42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1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15"/>
      <c r="AK26" s="15"/>
      <c r="AL26" s="15"/>
      <c r="AM26" s="15"/>
      <c r="AN26" s="15"/>
      <c r="AO26" s="15"/>
      <c r="AP26" s="15"/>
    </row>
    <row r="27" spans="1:42" s="16" customFormat="1" ht="39.950000000000003" customHeight="1">
      <c r="A27" s="10" t="s">
        <v>76</v>
      </c>
      <c r="B27" s="41" t="s">
        <v>77</v>
      </c>
      <c r="C27" s="42"/>
      <c r="D27" s="42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1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15"/>
      <c r="AK27" s="15"/>
      <c r="AL27" s="15"/>
      <c r="AM27" s="15"/>
      <c r="AN27" s="15"/>
      <c r="AO27" s="15"/>
      <c r="AP27" s="15"/>
    </row>
    <row r="28" spans="1:42" s="16" customFormat="1" ht="39.950000000000003" customHeight="1">
      <c r="A28" s="10" t="s">
        <v>78</v>
      </c>
      <c r="B28" s="44" t="s">
        <v>79</v>
      </c>
      <c r="C28" s="44"/>
      <c r="D28" s="44"/>
      <c r="E28" s="11"/>
      <c r="F28" s="11"/>
      <c r="G28" s="11"/>
      <c r="H28" s="11"/>
      <c r="I28" s="11"/>
      <c r="J28" s="11"/>
      <c r="K28" s="11"/>
      <c r="L28" s="11"/>
      <c r="M28" s="12"/>
      <c r="N28" s="12"/>
      <c r="O28" s="17"/>
      <c r="P28" s="11"/>
      <c r="Q28" s="17"/>
      <c r="R28" s="17"/>
      <c r="S28" s="11"/>
      <c r="T28" s="17"/>
      <c r="U28" s="11"/>
      <c r="V28" s="17"/>
      <c r="W28" s="11"/>
      <c r="X28" s="11"/>
      <c r="Y28" s="17"/>
      <c r="Z28" s="11"/>
      <c r="AA28" s="17"/>
      <c r="AB28" s="17"/>
      <c r="AC28" s="17"/>
      <c r="AD28" s="13"/>
      <c r="AE28" s="13"/>
      <c r="AF28" s="14"/>
      <c r="AG28" s="13"/>
      <c r="AH28" s="13"/>
      <c r="AI28" s="14"/>
      <c r="AJ28" s="15"/>
      <c r="AK28" s="15"/>
      <c r="AL28" s="15"/>
      <c r="AM28" s="15"/>
      <c r="AN28" s="15"/>
      <c r="AO28" s="15"/>
      <c r="AP28" s="15"/>
    </row>
    <row r="29" spans="1:42" s="16" customFormat="1" ht="39.950000000000003" customHeight="1">
      <c r="A29" s="10" t="s">
        <v>80</v>
      </c>
      <c r="B29" s="41" t="s">
        <v>81</v>
      </c>
      <c r="C29" s="42"/>
      <c r="D29" s="43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1"/>
      <c r="Q29" s="17"/>
      <c r="R29" s="17"/>
      <c r="S29" s="11"/>
      <c r="T29" s="17"/>
      <c r="U29" s="11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15"/>
      <c r="AK29" s="15"/>
      <c r="AL29" s="15"/>
      <c r="AM29" s="15"/>
      <c r="AN29" s="15"/>
      <c r="AO29" s="15"/>
      <c r="AP29" s="15"/>
    </row>
    <row r="30" spans="1:42" s="16" customFormat="1" ht="98.25" customHeight="1">
      <c r="A30" s="10" t="s">
        <v>82</v>
      </c>
      <c r="B30" s="41" t="s">
        <v>83</v>
      </c>
      <c r="C30" s="42"/>
      <c r="D30" s="43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1"/>
      <c r="Q30" s="17"/>
      <c r="R30" s="17"/>
      <c r="S30" s="11"/>
      <c r="T30" s="17"/>
      <c r="U30" s="11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15"/>
      <c r="AK30" s="15"/>
      <c r="AL30" s="15"/>
      <c r="AM30" s="15"/>
      <c r="AN30" s="15"/>
      <c r="AO30" s="15"/>
      <c r="AP30" s="15"/>
    </row>
    <row r="31" spans="1:42" s="9" customFormat="1" ht="54" customHeight="1">
      <c r="A31" s="7" t="s">
        <v>84</v>
      </c>
      <c r="B31" s="45" t="s">
        <v>85</v>
      </c>
      <c r="C31" s="45"/>
      <c r="D31" s="45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86</v>
      </c>
      <c r="B32" s="41" t="s">
        <v>87</v>
      </c>
      <c r="C32" s="42"/>
      <c r="D32" s="42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15"/>
      <c r="AK32" s="15"/>
      <c r="AL32" s="15"/>
      <c r="AM32" s="15"/>
      <c r="AN32" s="15"/>
      <c r="AO32" s="15"/>
      <c r="AP32" s="15"/>
    </row>
    <row r="33" spans="1:42" s="16" customFormat="1" ht="39.950000000000003" customHeight="1">
      <c r="A33" s="10" t="s">
        <v>88</v>
      </c>
      <c r="B33" s="44" t="s">
        <v>89</v>
      </c>
      <c r="C33" s="44"/>
      <c r="D33" s="44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1"/>
      <c r="Q33" s="17"/>
      <c r="R33" s="17"/>
      <c r="S33" s="11"/>
      <c r="T33" s="17"/>
      <c r="U33" s="11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15"/>
      <c r="AK33" s="15"/>
      <c r="AL33" s="15"/>
      <c r="AM33" s="15"/>
      <c r="AN33" s="15"/>
      <c r="AO33" s="15"/>
      <c r="AP33" s="15"/>
    </row>
    <row r="34" spans="1:42" s="16" customFormat="1" ht="39.950000000000003" customHeight="1">
      <c r="A34" s="10" t="s">
        <v>90</v>
      </c>
      <c r="B34" s="41" t="s">
        <v>91</v>
      </c>
      <c r="C34" s="42"/>
      <c r="D34" s="43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1"/>
      <c r="Q34" s="17"/>
      <c r="R34" s="17"/>
      <c r="S34" s="11"/>
      <c r="T34" s="17"/>
      <c r="U34" s="11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15"/>
      <c r="AK34" s="15"/>
      <c r="AL34" s="15"/>
      <c r="AM34" s="15"/>
      <c r="AN34" s="15"/>
      <c r="AO34" s="15"/>
      <c r="AP34" s="15"/>
    </row>
    <row r="35" spans="1:42" s="16" customFormat="1" ht="39.950000000000003" customHeight="1">
      <c r="A35" s="10" t="s">
        <v>92</v>
      </c>
      <c r="B35" s="41" t="s">
        <v>93</v>
      </c>
      <c r="C35" s="42"/>
      <c r="D35" s="43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1"/>
      <c r="Q35" s="17"/>
      <c r="R35" s="17"/>
      <c r="S35" s="11"/>
      <c r="T35" s="17"/>
      <c r="U35" s="11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15"/>
      <c r="AK35" s="15"/>
      <c r="AL35" s="15"/>
      <c r="AM35" s="15"/>
      <c r="AN35" s="15"/>
      <c r="AO35" s="15"/>
      <c r="AP35" s="15"/>
    </row>
    <row r="36" spans="1:42" s="16" customFormat="1" ht="39.950000000000003" customHeight="1">
      <c r="A36" s="10" t="s">
        <v>94</v>
      </c>
      <c r="B36" s="41" t="s">
        <v>95</v>
      </c>
      <c r="C36" s="42"/>
      <c r="D36" s="4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1"/>
      <c r="Q36" s="17"/>
      <c r="R36" s="17"/>
      <c r="S36" s="11"/>
      <c r="T36" s="17"/>
      <c r="U36" s="11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15"/>
      <c r="AK36" s="15"/>
      <c r="AL36" s="15"/>
      <c r="AM36" s="15"/>
      <c r="AN36" s="15"/>
      <c r="AO36" s="15"/>
      <c r="AP36" s="15"/>
    </row>
    <row r="37" spans="1:42" s="16" customFormat="1" ht="39.950000000000003" customHeight="1">
      <c r="A37" s="10" t="s">
        <v>96</v>
      </c>
      <c r="B37" s="41" t="s">
        <v>97</v>
      </c>
      <c r="C37" s="42"/>
      <c r="D37" s="43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7"/>
      <c r="P37" s="11"/>
      <c r="Q37" s="17"/>
      <c r="R37" s="17"/>
      <c r="S37" s="11"/>
      <c r="T37" s="17"/>
      <c r="U37" s="11"/>
      <c r="V37" s="17"/>
      <c r="W37" s="11"/>
      <c r="X37" s="11"/>
      <c r="Y37" s="17"/>
      <c r="Z37" s="11"/>
      <c r="AA37" s="17"/>
      <c r="AB37" s="17"/>
      <c r="AC37" s="17"/>
      <c r="AD37" s="13"/>
      <c r="AE37" s="13"/>
      <c r="AF37" s="14"/>
      <c r="AG37" s="13"/>
      <c r="AH37" s="13"/>
      <c r="AI37" s="14"/>
      <c r="AJ37" s="15"/>
      <c r="AK37" s="15"/>
      <c r="AL37" s="15"/>
      <c r="AM37" s="15"/>
      <c r="AN37" s="15"/>
      <c r="AO37" s="15"/>
      <c r="AP37" s="15"/>
    </row>
    <row r="38" spans="1:42" s="16" customFormat="1" ht="39.950000000000003" customHeight="1">
      <c r="A38" s="10" t="s">
        <v>98</v>
      </c>
      <c r="B38" s="41" t="s">
        <v>99</v>
      </c>
      <c r="C38" s="42"/>
      <c r="D38" s="43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1"/>
      <c r="Q38" s="17"/>
      <c r="R38" s="17"/>
      <c r="S38" s="11"/>
      <c r="T38" s="17"/>
      <c r="U38" s="11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15"/>
      <c r="AK38" s="15"/>
      <c r="AL38" s="15"/>
      <c r="AM38" s="15"/>
      <c r="AN38" s="15"/>
      <c r="AO38" s="15"/>
      <c r="AP38" s="15"/>
    </row>
    <row r="39" spans="1:42" s="16" customFormat="1" ht="39.950000000000003" customHeight="1">
      <c r="A39" s="10" t="s">
        <v>100</v>
      </c>
      <c r="B39" s="41" t="s">
        <v>101</v>
      </c>
      <c r="C39" s="42"/>
      <c r="D39" s="4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1"/>
      <c r="Q39" s="17"/>
      <c r="R39" s="17"/>
      <c r="S39" s="11"/>
      <c r="T39" s="17"/>
      <c r="U39" s="11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15"/>
      <c r="AK39" s="15"/>
      <c r="AL39" s="15"/>
      <c r="AM39" s="15"/>
      <c r="AN39" s="15"/>
      <c r="AO39" s="15"/>
      <c r="AP39" s="15"/>
    </row>
    <row r="40" spans="1:42" s="16" customFormat="1" ht="39.950000000000003" customHeight="1">
      <c r="A40" s="10" t="s">
        <v>102</v>
      </c>
      <c r="B40" s="41" t="s">
        <v>103</v>
      </c>
      <c r="C40" s="42"/>
      <c r="D40" s="43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1"/>
      <c r="Q40" s="17"/>
      <c r="R40" s="17"/>
      <c r="S40" s="11"/>
      <c r="T40" s="17"/>
      <c r="U40" s="11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15"/>
      <c r="AK40" s="15"/>
      <c r="AL40" s="15"/>
      <c r="AM40" s="15"/>
      <c r="AN40" s="15"/>
      <c r="AO40" s="15"/>
      <c r="AP40" s="15"/>
    </row>
    <row r="41" spans="1:42" s="16" customFormat="1" ht="39.950000000000003" customHeight="1">
      <c r="A41" s="10" t="s">
        <v>104</v>
      </c>
      <c r="B41" s="41" t="s">
        <v>105</v>
      </c>
      <c r="C41" s="42"/>
      <c r="D41" s="43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1"/>
      <c r="Q41" s="17"/>
      <c r="R41" s="17"/>
      <c r="S41" s="11"/>
      <c r="T41" s="17"/>
      <c r="U41" s="11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15"/>
      <c r="AK41" s="15"/>
      <c r="AL41" s="15"/>
      <c r="AM41" s="15"/>
      <c r="AN41" s="15"/>
      <c r="AO41" s="15"/>
      <c r="AP41" s="15"/>
    </row>
    <row r="42" spans="1:42" s="16" customFormat="1" ht="39.950000000000003" customHeight="1">
      <c r="A42" s="10" t="s">
        <v>106</v>
      </c>
      <c r="B42" s="41" t="s">
        <v>79</v>
      </c>
      <c r="C42" s="42"/>
      <c r="D42" s="43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1"/>
      <c r="Q42" s="17"/>
      <c r="R42" s="17"/>
      <c r="S42" s="11"/>
      <c r="T42" s="17"/>
      <c r="U42" s="11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15"/>
      <c r="AK42" s="15"/>
      <c r="AL42" s="15"/>
      <c r="AM42" s="15"/>
      <c r="AN42" s="15"/>
      <c r="AO42" s="15"/>
      <c r="AP42" s="15"/>
    </row>
    <row r="43" spans="1:42" s="9" customFormat="1" ht="56.25" customHeight="1">
      <c r="A43" s="7" t="s">
        <v>107</v>
      </c>
      <c r="B43" s="35" t="s">
        <v>108</v>
      </c>
      <c r="C43" s="36"/>
      <c r="D43" s="37"/>
      <c r="E43" s="8">
        <f>SUM(E44:E50)</f>
        <v>1</v>
      </c>
      <c r="F43" s="8">
        <f t="shared" ref="F43:AP43" si="3">SUM(F44:F50)</f>
        <v>1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1</v>
      </c>
      <c r="AD43" s="8">
        <f t="shared" si="3"/>
        <v>1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109</v>
      </c>
      <c r="B44" s="41" t="s">
        <v>110</v>
      </c>
      <c r="C44" s="42"/>
      <c r="D44" s="43"/>
      <c r="E44" s="11">
        <v>1</v>
      </c>
      <c r="F44" s="11">
        <v>1</v>
      </c>
      <c r="G44" s="11"/>
      <c r="H44" s="11"/>
      <c r="I44" s="11"/>
      <c r="J44" s="11"/>
      <c r="K44" s="11"/>
      <c r="L44" s="11"/>
      <c r="M44" s="11"/>
      <c r="N44" s="11"/>
      <c r="O44" s="17"/>
      <c r="P44" s="11"/>
      <c r="Q44" s="17"/>
      <c r="R44" s="17"/>
      <c r="S44" s="11"/>
      <c r="T44" s="17"/>
      <c r="U44" s="11"/>
      <c r="V44" s="17"/>
      <c r="W44" s="11"/>
      <c r="X44" s="11"/>
      <c r="Y44" s="17"/>
      <c r="Z44" s="11"/>
      <c r="AA44" s="17"/>
      <c r="AB44" s="17"/>
      <c r="AC44" s="17">
        <v>1</v>
      </c>
      <c r="AD44" s="13">
        <v>1</v>
      </c>
      <c r="AE44" s="13"/>
      <c r="AF44" s="14"/>
      <c r="AG44" s="13"/>
      <c r="AH44" s="13"/>
      <c r="AI44" s="14"/>
      <c r="AJ44" s="15"/>
      <c r="AK44" s="15"/>
      <c r="AL44" s="15"/>
      <c r="AM44" s="15"/>
      <c r="AN44" s="15"/>
      <c r="AO44" s="15"/>
      <c r="AP44" s="15"/>
    </row>
    <row r="45" spans="1:42" s="16" customFormat="1" ht="39.950000000000003" customHeight="1">
      <c r="A45" s="10" t="s">
        <v>111</v>
      </c>
      <c r="B45" s="41" t="s">
        <v>112</v>
      </c>
      <c r="C45" s="42"/>
      <c r="D45" s="4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1"/>
      <c r="Q45" s="17"/>
      <c r="R45" s="17"/>
      <c r="S45" s="11"/>
      <c r="T45" s="17"/>
      <c r="U45" s="11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15"/>
      <c r="AK45" s="15"/>
      <c r="AL45" s="15"/>
      <c r="AM45" s="15"/>
      <c r="AN45" s="15"/>
      <c r="AO45" s="15"/>
      <c r="AP45" s="15"/>
    </row>
    <row r="46" spans="1:42" s="16" customFormat="1" ht="39.950000000000003" customHeight="1">
      <c r="A46" s="10" t="s">
        <v>113</v>
      </c>
      <c r="B46" s="41" t="s">
        <v>114</v>
      </c>
      <c r="C46" s="42"/>
      <c r="D46" s="4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1"/>
      <c r="Q46" s="17"/>
      <c r="R46" s="17"/>
      <c r="S46" s="11"/>
      <c r="T46" s="17"/>
      <c r="U46" s="11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15"/>
      <c r="AK46" s="15"/>
      <c r="AL46" s="15"/>
      <c r="AM46" s="15"/>
      <c r="AN46" s="15"/>
      <c r="AO46" s="15"/>
      <c r="AP46" s="15"/>
    </row>
    <row r="47" spans="1:42" s="16" customFormat="1" ht="39.950000000000003" customHeight="1">
      <c r="A47" s="10" t="s">
        <v>115</v>
      </c>
      <c r="B47" s="41" t="s">
        <v>116</v>
      </c>
      <c r="C47" s="42"/>
      <c r="D47" s="4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1"/>
      <c r="Q47" s="17"/>
      <c r="R47" s="17"/>
      <c r="S47" s="11"/>
      <c r="T47" s="17"/>
      <c r="U47" s="11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15"/>
      <c r="AK47" s="15"/>
      <c r="AL47" s="15"/>
      <c r="AM47" s="15"/>
      <c r="AN47" s="15"/>
      <c r="AO47" s="15"/>
      <c r="AP47" s="15"/>
    </row>
    <row r="48" spans="1:42" s="16" customFormat="1" ht="39.950000000000003" customHeight="1">
      <c r="A48" s="10" t="s">
        <v>117</v>
      </c>
      <c r="B48" s="41" t="s">
        <v>118</v>
      </c>
      <c r="C48" s="42"/>
      <c r="D48" s="4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1"/>
      <c r="Q48" s="17"/>
      <c r="R48" s="17"/>
      <c r="S48" s="11"/>
      <c r="T48" s="17"/>
      <c r="U48" s="11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15"/>
      <c r="AK48" s="15"/>
      <c r="AL48" s="15"/>
      <c r="AM48" s="15"/>
      <c r="AN48" s="15"/>
      <c r="AO48" s="15"/>
      <c r="AP48" s="15"/>
    </row>
    <row r="49" spans="1:42" s="16" customFormat="1" ht="39.950000000000003" customHeight="1">
      <c r="A49" s="10" t="s">
        <v>119</v>
      </c>
      <c r="B49" s="41" t="s">
        <v>120</v>
      </c>
      <c r="C49" s="42"/>
      <c r="D49" s="4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1"/>
      <c r="Q49" s="17"/>
      <c r="R49" s="17"/>
      <c r="S49" s="11"/>
      <c r="T49" s="17"/>
      <c r="U49" s="11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15"/>
      <c r="AK49" s="15"/>
      <c r="AL49" s="15"/>
      <c r="AM49" s="15"/>
      <c r="AN49" s="15"/>
      <c r="AO49" s="15"/>
      <c r="AP49" s="15"/>
    </row>
    <row r="50" spans="1:42" s="16" customFormat="1" ht="39.950000000000003" customHeight="1">
      <c r="A50" s="10" t="s">
        <v>121</v>
      </c>
      <c r="B50" s="41" t="s">
        <v>79</v>
      </c>
      <c r="C50" s="42"/>
      <c r="D50" s="43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7"/>
      <c r="P50" s="11"/>
      <c r="Q50" s="17"/>
      <c r="R50" s="17"/>
      <c r="S50" s="11"/>
      <c r="T50" s="17"/>
      <c r="U50" s="11"/>
      <c r="V50" s="17"/>
      <c r="W50" s="11"/>
      <c r="X50" s="11"/>
      <c r="Y50" s="17"/>
      <c r="Z50" s="11"/>
      <c r="AA50" s="17"/>
      <c r="AB50" s="17"/>
      <c r="AC50" s="17"/>
      <c r="AD50" s="13"/>
      <c r="AE50" s="13"/>
      <c r="AF50" s="14"/>
      <c r="AG50" s="13"/>
      <c r="AH50" s="13"/>
      <c r="AI50" s="14"/>
      <c r="AJ50" s="15"/>
      <c r="AK50" s="15"/>
      <c r="AL50" s="15"/>
      <c r="AM50" s="15"/>
      <c r="AN50" s="15"/>
      <c r="AO50" s="15"/>
      <c r="AP50" s="15"/>
    </row>
    <row r="51" spans="1:42" s="9" customFormat="1" ht="55.5" customHeight="1">
      <c r="A51" s="7" t="s">
        <v>122</v>
      </c>
      <c r="B51" s="35" t="s">
        <v>123</v>
      </c>
      <c r="C51" s="36"/>
      <c r="D51" s="37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124</v>
      </c>
      <c r="B52" s="41" t="s">
        <v>125</v>
      </c>
      <c r="C52" s="42"/>
      <c r="D52" s="43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7"/>
      <c r="P52" s="11"/>
      <c r="Q52" s="17"/>
      <c r="R52" s="17"/>
      <c r="S52" s="11"/>
      <c r="T52" s="17"/>
      <c r="U52" s="11"/>
      <c r="V52" s="17"/>
      <c r="W52" s="11"/>
      <c r="X52" s="11"/>
      <c r="Y52" s="17"/>
      <c r="Z52" s="11"/>
      <c r="AA52" s="17"/>
      <c r="AB52" s="17"/>
      <c r="AC52" s="17"/>
      <c r="AD52" s="13"/>
      <c r="AE52" s="13"/>
      <c r="AF52" s="14"/>
      <c r="AG52" s="13"/>
      <c r="AH52" s="13"/>
      <c r="AI52" s="14"/>
      <c r="AJ52" s="15"/>
      <c r="AK52" s="15"/>
      <c r="AL52" s="15"/>
      <c r="AM52" s="15"/>
      <c r="AN52" s="15"/>
      <c r="AO52" s="15"/>
      <c r="AP52" s="15"/>
    </row>
    <row r="53" spans="1:42" s="16" customFormat="1" ht="39.950000000000003" customHeight="1">
      <c r="A53" s="10" t="s">
        <v>126</v>
      </c>
      <c r="B53" s="41" t="s">
        <v>127</v>
      </c>
      <c r="C53" s="42"/>
      <c r="D53" s="43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7"/>
      <c r="P53" s="11"/>
      <c r="Q53" s="17"/>
      <c r="R53" s="17"/>
      <c r="S53" s="11"/>
      <c r="T53" s="17"/>
      <c r="U53" s="11"/>
      <c r="V53" s="17"/>
      <c r="W53" s="11"/>
      <c r="X53" s="11"/>
      <c r="Y53" s="17"/>
      <c r="Z53" s="11"/>
      <c r="AA53" s="17"/>
      <c r="AB53" s="17"/>
      <c r="AC53" s="17"/>
      <c r="AD53" s="13"/>
      <c r="AE53" s="13"/>
      <c r="AF53" s="14"/>
      <c r="AG53" s="13"/>
      <c r="AH53" s="13"/>
      <c r="AI53" s="14"/>
      <c r="AJ53" s="15"/>
      <c r="AK53" s="15"/>
      <c r="AL53" s="15"/>
      <c r="AM53" s="15"/>
      <c r="AN53" s="15"/>
      <c r="AO53" s="15"/>
      <c r="AP53" s="15"/>
    </row>
    <row r="54" spans="1:42" s="16" customFormat="1" ht="39.950000000000003" customHeight="1">
      <c r="A54" s="10" t="s">
        <v>128</v>
      </c>
      <c r="B54" s="41" t="s">
        <v>129</v>
      </c>
      <c r="C54" s="42"/>
      <c r="D54" s="43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1"/>
      <c r="Q54" s="17"/>
      <c r="R54" s="17"/>
      <c r="S54" s="11"/>
      <c r="T54" s="17"/>
      <c r="U54" s="11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15"/>
      <c r="AK54" s="15"/>
      <c r="AL54" s="15"/>
      <c r="AM54" s="15"/>
      <c r="AN54" s="15"/>
      <c r="AO54" s="15"/>
      <c r="AP54" s="15"/>
    </row>
    <row r="55" spans="1:42" s="16" customFormat="1" ht="39.950000000000003" customHeight="1">
      <c r="A55" s="10" t="s">
        <v>130</v>
      </c>
      <c r="B55" s="41" t="s">
        <v>131</v>
      </c>
      <c r="C55" s="42"/>
      <c r="D55" s="4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1"/>
      <c r="Q55" s="17"/>
      <c r="R55" s="17"/>
      <c r="S55" s="11"/>
      <c r="T55" s="17"/>
      <c r="U55" s="11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15"/>
      <c r="AK55" s="15"/>
      <c r="AL55" s="15"/>
      <c r="AM55" s="15"/>
      <c r="AN55" s="15"/>
      <c r="AO55" s="15"/>
      <c r="AP55" s="15"/>
    </row>
    <row r="56" spans="1:42" s="16" customFormat="1" ht="39.950000000000003" customHeight="1">
      <c r="A56" s="10" t="s">
        <v>132</v>
      </c>
      <c r="B56" s="41" t="s">
        <v>133</v>
      </c>
      <c r="C56" s="42"/>
      <c r="D56" s="4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1"/>
      <c r="Q56" s="17"/>
      <c r="R56" s="17"/>
      <c r="S56" s="11"/>
      <c r="T56" s="17"/>
      <c r="U56" s="11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15"/>
      <c r="AK56" s="15"/>
      <c r="AL56" s="15"/>
      <c r="AM56" s="15"/>
      <c r="AN56" s="15"/>
      <c r="AO56" s="15"/>
      <c r="AP56" s="15"/>
    </row>
    <row r="57" spans="1:42" s="16" customFormat="1" ht="39.950000000000003" customHeight="1">
      <c r="A57" s="10" t="s">
        <v>134</v>
      </c>
      <c r="B57" s="41" t="s">
        <v>135</v>
      </c>
      <c r="C57" s="42"/>
      <c r="D57" s="4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1"/>
      <c r="Q57" s="17"/>
      <c r="R57" s="17"/>
      <c r="S57" s="11"/>
      <c r="T57" s="17"/>
      <c r="U57" s="11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15"/>
      <c r="AK57" s="15"/>
      <c r="AL57" s="15"/>
      <c r="AM57" s="15"/>
      <c r="AN57" s="15"/>
      <c r="AO57" s="15"/>
      <c r="AP57" s="15"/>
    </row>
    <row r="58" spans="1:42" s="16" customFormat="1" ht="39.950000000000003" customHeight="1">
      <c r="A58" s="10" t="s">
        <v>136</v>
      </c>
      <c r="B58" s="41" t="s">
        <v>137</v>
      </c>
      <c r="C58" s="42"/>
      <c r="D58" s="43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1"/>
      <c r="Q58" s="17"/>
      <c r="R58" s="17"/>
      <c r="S58" s="11"/>
      <c r="T58" s="17"/>
      <c r="U58" s="11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15"/>
      <c r="AK58" s="15"/>
      <c r="AL58" s="15"/>
      <c r="AM58" s="15"/>
      <c r="AN58" s="15"/>
      <c r="AO58" s="15"/>
      <c r="AP58" s="15"/>
    </row>
    <row r="59" spans="1:42" s="16" customFormat="1" ht="39.950000000000003" customHeight="1">
      <c r="A59" s="10" t="s">
        <v>138</v>
      </c>
      <c r="B59" s="41" t="s">
        <v>139</v>
      </c>
      <c r="C59" s="42"/>
      <c r="D59" s="43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1"/>
      <c r="Q59" s="17"/>
      <c r="R59" s="17"/>
      <c r="S59" s="11"/>
      <c r="T59" s="17"/>
      <c r="U59" s="11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15"/>
      <c r="AK59" s="15"/>
      <c r="AL59" s="15"/>
      <c r="AM59" s="15"/>
      <c r="AN59" s="15"/>
      <c r="AO59" s="15"/>
      <c r="AP59" s="15"/>
    </row>
    <row r="60" spans="1:42" s="16" customFormat="1" ht="39.950000000000003" customHeight="1">
      <c r="A60" s="10" t="s">
        <v>140</v>
      </c>
      <c r="B60" s="41" t="s">
        <v>141</v>
      </c>
      <c r="C60" s="42"/>
      <c r="D60" s="43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7"/>
      <c r="P60" s="11"/>
      <c r="Q60" s="17"/>
      <c r="R60" s="17"/>
      <c r="S60" s="11"/>
      <c r="T60" s="17"/>
      <c r="U60" s="11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15"/>
      <c r="AK60" s="15"/>
      <c r="AL60" s="15"/>
      <c r="AM60" s="15"/>
      <c r="AN60" s="15"/>
      <c r="AO60" s="15"/>
      <c r="AP60" s="15"/>
    </row>
    <row r="61" spans="1:42" s="16" customFormat="1" ht="39.950000000000003" customHeight="1">
      <c r="A61" s="10" t="s">
        <v>142</v>
      </c>
      <c r="B61" s="41" t="s">
        <v>143</v>
      </c>
      <c r="C61" s="42"/>
      <c r="D61" s="43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7"/>
      <c r="P61" s="11"/>
      <c r="Q61" s="17"/>
      <c r="R61" s="17"/>
      <c r="S61" s="11"/>
      <c r="T61" s="17"/>
      <c r="U61" s="11"/>
      <c r="V61" s="17"/>
      <c r="W61" s="11"/>
      <c r="X61" s="11"/>
      <c r="Y61" s="17"/>
      <c r="Z61" s="11"/>
      <c r="AA61" s="17"/>
      <c r="AB61" s="17"/>
      <c r="AC61" s="17"/>
      <c r="AD61" s="13"/>
      <c r="AE61" s="13"/>
      <c r="AF61" s="14"/>
      <c r="AG61" s="13"/>
      <c r="AH61" s="13"/>
      <c r="AI61" s="14"/>
      <c r="AJ61" s="15"/>
      <c r="AK61" s="15"/>
      <c r="AL61" s="15"/>
      <c r="AM61" s="15"/>
      <c r="AN61" s="15"/>
      <c r="AO61" s="15"/>
      <c r="AP61" s="15"/>
    </row>
    <row r="62" spans="1:42" s="16" customFormat="1" ht="39.950000000000003" customHeight="1">
      <c r="A62" s="10" t="s">
        <v>144</v>
      </c>
      <c r="B62" s="41" t="s">
        <v>145</v>
      </c>
      <c r="C62" s="42"/>
      <c r="D62" s="4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1"/>
      <c r="Q62" s="17"/>
      <c r="R62" s="17"/>
      <c r="S62" s="11"/>
      <c r="T62" s="17"/>
      <c r="U62" s="11"/>
      <c r="V62" s="17"/>
      <c r="W62" s="11"/>
      <c r="X62" s="11"/>
      <c r="Y62" s="17"/>
      <c r="Z62" s="11"/>
      <c r="AA62" s="17"/>
      <c r="AB62" s="17"/>
      <c r="AC62" s="17"/>
      <c r="AD62" s="13"/>
      <c r="AE62" s="13"/>
      <c r="AF62" s="14"/>
      <c r="AG62" s="13"/>
      <c r="AH62" s="13"/>
      <c r="AI62" s="14"/>
      <c r="AJ62" s="15"/>
      <c r="AK62" s="15"/>
      <c r="AL62" s="15"/>
      <c r="AM62" s="15"/>
      <c r="AN62" s="15"/>
      <c r="AO62" s="15"/>
      <c r="AP62" s="15"/>
    </row>
    <row r="63" spans="1:42" s="16" customFormat="1" ht="39.950000000000003" customHeight="1">
      <c r="A63" s="10" t="s">
        <v>146</v>
      </c>
      <c r="B63" s="41" t="s">
        <v>147</v>
      </c>
      <c r="C63" s="42"/>
      <c r="D63" s="4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1"/>
      <c r="Q63" s="17"/>
      <c r="R63" s="17"/>
      <c r="S63" s="11"/>
      <c r="T63" s="17"/>
      <c r="U63" s="11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15"/>
      <c r="AK63" s="15"/>
      <c r="AL63" s="15"/>
      <c r="AM63" s="15"/>
      <c r="AN63" s="15"/>
      <c r="AO63" s="15"/>
      <c r="AP63" s="15"/>
    </row>
    <row r="64" spans="1:42" s="16" customFormat="1" ht="39.950000000000003" customHeight="1">
      <c r="A64" s="10" t="s">
        <v>148</v>
      </c>
      <c r="B64" s="41" t="s">
        <v>79</v>
      </c>
      <c r="C64" s="42"/>
      <c r="D64" s="4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1"/>
      <c r="Q64" s="17"/>
      <c r="R64" s="17"/>
      <c r="S64" s="11"/>
      <c r="T64" s="17"/>
      <c r="U64" s="11"/>
      <c r="V64" s="17"/>
      <c r="W64" s="11"/>
      <c r="X64" s="11"/>
      <c r="Y64" s="17"/>
      <c r="Z64" s="11"/>
      <c r="AA64" s="17"/>
      <c r="AB64" s="17"/>
      <c r="AC64" s="17"/>
      <c r="AD64" s="13"/>
      <c r="AE64" s="13"/>
      <c r="AF64" s="14"/>
      <c r="AG64" s="13"/>
      <c r="AH64" s="13"/>
      <c r="AI64" s="14"/>
      <c r="AJ64" s="15"/>
      <c r="AK64" s="15"/>
      <c r="AL64" s="15"/>
      <c r="AM64" s="15"/>
      <c r="AN64" s="15"/>
      <c r="AO64" s="15"/>
      <c r="AP64" s="15"/>
    </row>
    <row r="65" spans="1:42" s="9" customFormat="1" ht="57" customHeight="1">
      <c r="A65" s="7" t="s">
        <v>149</v>
      </c>
      <c r="B65" s="35" t="s">
        <v>150</v>
      </c>
      <c r="C65" s="36"/>
      <c r="D65" s="37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151</v>
      </c>
      <c r="B66" s="41" t="s">
        <v>152</v>
      </c>
      <c r="C66" s="42"/>
      <c r="D66" s="4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1"/>
      <c r="Q66" s="17"/>
      <c r="R66" s="17"/>
      <c r="S66" s="11"/>
      <c r="T66" s="17"/>
      <c r="U66" s="11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153</v>
      </c>
      <c r="B67" s="41" t="s">
        <v>154</v>
      </c>
      <c r="C67" s="42"/>
      <c r="D67" s="4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1"/>
      <c r="Q67" s="17"/>
      <c r="R67" s="17"/>
      <c r="S67" s="11"/>
      <c r="T67" s="17"/>
      <c r="U67" s="11"/>
      <c r="V67" s="17"/>
      <c r="W67" s="11"/>
      <c r="X67" s="11"/>
      <c r="Y67" s="17"/>
      <c r="Z67" s="11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155</v>
      </c>
      <c r="B68" s="41" t="s">
        <v>156</v>
      </c>
      <c r="C68" s="42"/>
      <c r="D68" s="4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1"/>
      <c r="Q68" s="17"/>
      <c r="R68" s="17"/>
      <c r="S68" s="11"/>
      <c r="T68" s="17"/>
      <c r="U68" s="11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157</v>
      </c>
      <c r="B69" s="41" t="s">
        <v>158</v>
      </c>
      <c r="C69" s="42"/>
      <c r="D69" s="4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1"/>
      <c r="V69" s="17"/>
      <c r="W69" s="11"/>
      <c r="X69" s="11"/>
      <c r="Y69" s="17"/>
      <c r="Z69" s="11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159</v>
      </c>
      <c r="B70" s="41" t="s">
        <v>160</v>
      </c>
      <c r="C70" s="42"/>
      <c r="D70" s="4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1"/>
      <c r="Q70" s="17"/>
      <c r="R70" s="17"/>
      <c r="S70" s="11"/>
      <c r="T70" s="17"/>
      <c r="U70" s="11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15"/>
      <c r="AK70" s="15"/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161</v>
      </c>
      <c r="B71" s="41" t="s">
        <v>79</v>
      </c>
      <c r="C71" s="42"/>
      <c r="D71" s="4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1"/>
      <c r="Q71" s="17"/>
      <c r="R71" s="17"/>
      <c r="S71" s="11"/>
      <c r="T71" s="17"/>
      <c r="U71" s="11"/>
      <c r="V71" s="17"/>
      <c r="W71" s="11"/>
      <c r="X71" s="11"/>
      <c r="Y71" s="17"/>
      <c r="Z71" s="11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162</v>
      </c>
      <c r="B72" s="35" t="s">
        <v>163</v>
      </c>
      <c r="C72" s="36"/>
      <c r="D72" s="37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164</v>
      </c>
      <c r="B73" s="41" t="s">
        <v>165</v>
      </c>
      <c r="C73" s="42"/>
      <c r="D73" s="4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1"/>
      <c r="Q73" s="17"/>
      <c r="R73" s="17"/>
      <c r="S73" s="11"/>
      <c r="T73" s="17"/>
      <c r="U73" s="11"/>
      <c r="V73" s="17"/>
      <c r="W73" s="11"/>
      <c r="X73" s="11"/>
      <c r="Y73" s="17"/>
      <c r="Z73" s="11"/>
      <c r="AA73" s="17"/>
      <c r="AB73" s="17"/>
      <c r="AC73" s="17"/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166</v>
      </c>
      <c r="B74" s="41" t="s">
        <v>167</v>
      </c>
      <c r="C74" s="42"/>
      <c r="D74" s="4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1"/>
      <c r="Q74" s="17"/>
      <c r="R74" s="17"/>
      <c r="S74" s="11"/>
      <c r="T74" s="17"/>
      <c r="U74" s="11"/>
      <c r="V74" s="17"/>
      <c r="W74" s="11"/>
      <c r="X74" s="11"/>
      <c r="Y74" s="17"/>
      <c r="Z74" s="11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168</v>
      </c>
      <c r="B75" s="41" t="s">
        <v>169</v>
      </c>
      <c r="C75" s="42"/>
      <c r="D75" s="4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1"/>
      <c r="V75" s="17"/>
      <c r="W75" s="11"/>
      <c r="X75" s="11"/>
      <c r="Y75" s="17"/>
      <c r="Z75" s="11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170</v>
      </c>
      <c r="B76" s="41" t="s">
        <v>171</v>
      </c>
      <c r="C76" s="42"/>
      <c r="D76" s="4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1"/>
      <c r="Q76" s="17"/>
      <c r="R76" s="17"/>
      <c r="S76" s="11"/>
      <c r="T76" s="17"/>
      <c r="U76" s="11"/>
      <c r="V76" s="17"/>
      <c r="W76" s="11"/>
      <c r="X76" s="11"/>
      <c r="Y76" s="17"/>
      <c r="Z76" s="11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172</v>
      </c>
      <c r="B77" s="41" t="s">
        <v>173</v>
      </c>
      <c r="C77" s="42"/>
      <c r="D77" s="43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7"/>
      <c r="P77" s="11"/>
      <c r="Q77" s="17"/>
      <c r="R77" s="17"/>
      <c r="S77" s="11"/>
      <c r="T77" s="17"/>
      <c r="U77" s="11"/>
      <c r="V77" s="17"/>
      <c r="W77" s="11"/>
      <c r="X77" s="11"/>
      <c r="Y77" s="17"/>
      <c r="Z77" s="11"/>
      <c r="AA77" s="17"/>
      <c r="AB77" s="17"/>
      <c r="AC77" s="17"/>
      <c r="AD77" s="13"/>
      <c r="AE77" s="13"/>
      <c r="AF77" s="14"/>
      <c r="AG77" s="13"/>
      <c r="AH77" s="13"/>
      <c r="AI77" s="14"/>
      <c r="AJ77" s="15"/>
      <c r="AK77" s="15"/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174</v>
      </c>
      <c r="B78" s="41" t="s">
        <v>79</v>
      </c>
      <c r="C78" s="42"/>
      <c r="D78" s="43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7"/>
      <c r="P78" s="11"/>
      <c r="Q78" s="17"/>
      <c r="R78" s="17"/>
      <c r="S78" s="11"/>
      <c r="T78" s="17"/>
      <c r="U78" s="11"/>
      <c r="V78" s="17"/>
      <c r="W78" s="11"/>
      <c r="X78" s="11"/>
      <c r="Y78" s="17"/>
      <c r="Z78" s="11"/>
      <c r="AA78" s="17"/>
      <c r="AB78" s="17"/>
      <c r="AC78" s="17"/>
      <c r="AD78" s="13"/>
      <c r="AE78" s="13"/>
      <c r="AF78" s="14"/>
      <c r="AG78" s="13"/>
      <c r="AH78" s="13"/>
      <c r="AI78" s="14"/>
      <c r="AJ78" s="15"/>
      <c r="AK78" s="15"/>
      <c r="AL78" s="15"/>
      <c r="AM78" s="15"/>
      <c r="AN78" s="15"/>
      <c r="AO78" s="15"/>
      <c r="AP78" s="15"/>
    </row>
    <row r="79" spans="1:42" s="16" customFormat="1" ht="39.950000000000003" customHeight="1">
      <c r="A79" s="10" t="s">
        <v>175</v>
      </c>
      <c r="B79" s="41" t="s">
        <v>176</v>
      </c>
      <c r="C79" s="42"/>
      <c r="D79" s="4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1"/>
      <c r="Q79" s="17"/>
      <c r="R79" s="17"/>
      <c r="S79" s="11"/>
      <c r="T79" s="17"/>
      <c r="U79" s="11"/>
      <c r="V79" s="17"/>
      <c r="W79" s="11"/>
      <c r="X79" s="11"/>
      <c r="Y79" s="17"/>
      <c r="Z79" s="11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177</v>
      </c>
      <c r="B80" s="35" t="s">
        <v>178</v>
      </c>
      <c r="C80" s="36"/>
      <c r="D80" s="37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179</v>
      </c>
      <c r="B81" s="41" t="s">
        <v>180</v>
      </c>
      <c r="C81" s="42"/>
      <c r="D81" s="4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1"/>
      <c r="Q81" s="17"/>
      <c r="R81" s="17"/>
      <c r="S81" s="11"/>
      <c r="T81" s="17"/>
      <c r="U81" s="11"/>
      <c r="V81" s="17"/>
      <c r="W81" s="11"/>
      <c r="X81" s="11"/>
      <c r="Y81" s="17"/>
      <c r="Z81" s="11"/>
      <c r="AA81" s="17"/>
      <c r="AB81" s="17"/>
      <c r="AC81" s="17"/>
      <c r="AD81" s="13"/>
      <c r="AE81" s="13"/>
      <c r="AF81" s="13"/>
      <c r="AG81" s="13"/>
      <c r="AH81" s="13"/>
      <c r="AI81" s="14"/>
      <c r="AJ81" s="15"/>
      <c r="AK81" s="15"/>
      <c r="AL81" s="15"/>
      <c r="AM81" s="15"/>
      <c r="AN81" s="15"/>
      <c r="AO81" s="15"/>
      <c r="AP81" s="15"/>
    </row>
    <row r="82" spans="1:42" s="16" customFormat="1" ht="39.950000000000003" customHeight="1">
      <c r="A82" s="10" t="s">
        <v>181</v>
      </c>
      <c r="B82" s="41" t="s">
        <v>79</v>
      </c>
      <c r="C82" s="42"/>
      <c r="D82" s="4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1"/>
      <c r="Q82" s="17"/>
      <c r="R82" s="17"/>
      <c r="S82" s="11"/>
      <c r="T82" s="17"/>
      <c r="U82" s="11"/>
      <c r="V82" s="17"/>
      <c r="W82" s="11"/>
      <c r="X82" s="11"/>
      <c r="Y82" s="17"/>
      <c r="Z82" s="11"/>
      <c r="AA82" s="17"/>
      <c r="AB82" s="17"/>
      <c r="AC82" s="17"/>
      <c r="AD82" s="13"/>
      <c r="AE82" s="13"/>
      <c r="AF82" s="13"/>
      <c r="AG82" s="13"/>
      <c r="AH82" s="13"/>
      <c r="AI82" s="14"/>
      <c r="AJ82" s="15"/>
      <c r="AK82" s="15"/>
      <c r="AL82" s="15"/>
      <c r="AM82" s="15"/>
      <c r="AN82" s="15"/>
      <c r="AO82" s="15"/>
      <c r="AP82" s="15"/>
    </row>
    <row r="83" spans="1:42" s="9" customFormat="1" ht="39.950000000000003" customHeight="1">
      <c r="A83" s="7" t="s">
        <v>182</v>
      </c>
      <c r="B83" s="35" t="s">
        <v>183</v>
      </c>
      <c r="C83" s="36"/>
      <c r="D83" s="37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184</v>
      </c>
      <c r="B84" s="41" t="s">
        <v>185</v>
      </c>
      <c r="C84" s="42"/>
      <c r="D84" s="4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1"/>
      <c r="Q84" s="17"/>
      <c r="R84" s="17"/>
      <c r="S84" s="11"/>
      <c r="T84" s="17"/>
      <c r="U84" s="11"/>
      <c r="V84" s="17"/>
      <c r="W84" s="11"/>
      <c r="X84" s="11"/>
      <c r="Y84" s="17"/>
      <c r="Z84" s="11"/>
      <c r="AA84" s="17"/>
      <c r="AB84" s="17"/>
      <c r="AC84" s="17"/>
      <c r="AD84" s="13"/>
      <c r="AE84" s="13"/>
      <c r="AF84" s="14"/>
      <c r="AG84" s="13"/>
      <c r="AH84" s="13"/>
      <c r="AI84" s="14"/>
      <c r="AJ84" s="15"/>
      <c r="AK84" s="15"/>
      <c r="AL84" s="15"/>
      <c r="AM84" s="15"/>
      <c r="AN84" s="15"/>
      <c r="AO84" s="15"/>
      <c r="AP84" s="15"/>
    </row>
    <row r="85" spans="1:42" s="16" customFormat="1" ht="69" customHeight="1">
      <c r="A85" s="10" t="s">
        <v>186</v>
      </c>
      <c r="B85" s="41" t="s">
        <v>187</v>
      </c>
      <c r="C85" s="42"/>
      <c r="D85" s="43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1"/>
      <c r="Q85" s="17"/>
      <c r="R85" s="17"/>
      <c r="S85" s="11"/>
      <c r="T85" s="17"/>
      <c r="U85" s="11"/>
      <c r="V85" s="17"/>
      <c r="W85" s="11"/>
      <c r="X85" s="11"/>
      <c r="Y85" s="17"/>
      <c r="Z85" s="11"/>
      <c r="AA85" s="17"/>
      <c r="AB85" s="17"/>
      <c r="AC85" s="17"/>
      <c r="AD85" s="13"/>
      <c r="AE85" s="13"/>
      <c r="AF85" s="14"/>
      <c r="AG85" s="13"/>
      <c r="AH85" s="13"/>
      <c r="AI85" s="14"/>
      <c r="AJ85" s="15"/>
      <c r="AK85" s="15"/>
      <c r="AL85" s="15"/>
      <c r="AM85" s="15"/>
      <c r="AN85" s="15"/>
      <c r="AO85" s="15"/>
      <c r="AP85" s="15"/>
    </row>
    <row r="86" spans="1:42" s="16" customFormat="1" ht="39.950000000000003" customHeight="1">
      <c r="A86" s="10" t="s">
        <v>188</v>
      </c>
      <c r="B86" s="41" t="s">
        <v>189</v>
      </c>
      <c r="C86" s="42"/>
      <c r="D86" s="4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1"/>
      <c r="Q86" s="17"/>
      <c r="R86" s="17"/>
      <c r="S86" s="11"/>
      <c r="T86" s="17"/>
      <c r="U86" s="11"/>
      <c r="V86" s="17"/>
      <c r="W86" s="11"/>
      <c r="X86" s="11"/>
      <c r="Y86" s="17"/>
      <c r="Z86" s="11"/>
      <c r="AA86" s="17"/>
      <c r="AB86" s="17"/>
      <c r="AC86" s="17"/>
      <c r="AD86" s="13"/>
      <c r="AE86" s="13"/>
      <c r="AF86" s="14"/>
      <c r="AG86" s="13"/>
      <c r="AH86" s="13"/>
      <c r="AI86" s="14"/>
      <c r="AJ86" s="15"/>
      <c r="AK86" s="15"/>
      <c r="AL86" s="15"/>
      <c r="AM86" s="15"/>
      <c r="AN86" s="15"/>
      <c r="AO86" s="15"/>
      <c r="AP86" s="15"/>
    </row>
    <row r="87" spans="1:42" s="16" customFormat="1" ht="39.950000000000003" customHeight="1">
      <c r="A87" s="10" t="s">
        <v>190</v>
      </c>
      <c r="B87" s="41" t="s">
        <v>191</v>
      </c>
      <c r="C87" s="42"/>
      <c r="D87" s="43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7"/>
      <c r="P87" s="11"/>
      <c r="Q87" s="17"/>
      <c r="R87" s="17"/>
      <c r="S87" s="11"/>
      <c r="T87" s="17"/>
      <c r="U87" s="11"/>
      <c r="V87" s="17"/>
      <c r="W87" s="11"/>
      <c r="X87" s="11"/>
      <c r="Y87" s="17"/>
      <c r="Z87" s="11"/>
      <c r="AA87" s="17"/>
      <c r="AB87" s="17"/>
      <c r="AC87" s="17"/>
      <c r="AD87" s="13"/>
      <c r="AE87" s="13"/>
      <c r="AF87" s="14"/>
      <c r="AG87" s="13"/>
      <c r="AH87" s="13"/>
      <c r="AI87" s="14"/>
      <c r="AJ87" s="15"/>
      <c r="AK87" s="15"/>
      <c r="AL87" s="15"/>
      <c r="AM87" s="15"/>
      <c r="AN87" s="15"/>
      <c r="AO87" s="15"/>
      <c r="AP87" s="15"/>
    </row>
    <row r="88" spans="1:42" s="16" customFormat="1" ht="39.950000000000003" customHeight="1">
      <c r="A88" s="10" t="s">
        <v>192</v>
      </c>
      <c r="B88" s="41" t="s">
        <v>193</v>
      </c>
      <c r="C88" s="42"/>
      <c r="D88" s="43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1"/>
      <c r="Q88" s="17"/>
      <c r="R88" s="17"/>
      <c r="S88" s="11"/>
      <c r="T88" s="17"/>
      <c r="U88" s="11"/>
      <c r="V88" s="17"/>
      <c r="W88" s="11"/>
      <c r="X88" s="11"/>
      <c r="Y88" s="17"/>
      <c r="Z88" s="11"/>
      <c r="AA88" s="17"/>
      <c r="AB88" s="17"/>
      <c r="AC88" s="17"/>
      <c r="AD88" s="13"/>
      <c r="AE88" s="13"/>
      <c r="AF88" s="14"/>
      <c r="AG88" s="13"/>
      <c r="AH88" s="13"/>
      <c r="AI88" s="14"/>
      <c r="AJ88" s="15"/>
      <c r="AK88" s="15"/>
      <c r="AL88" s="15"/>
      <c r="AM88" s="15"/>
      <c r="AN88" s="15"/>
      <c r="AO88" s="15"/>
      <c r="AP88" s="15"/>
    </row>
    <row r="89" spans="1:42" s="16" customFormat="1" ht="39.950000000000003" customHeight="1">
      <c r="A89" s="10" t="s">
        <v>194</v>
      </c>
      <c r="B89" s="41" t="s">
        <v>195</v>
      </c>
      <c r="C89" s="42"/>
      <c r="D89" s="4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1"/>
      <c r="Q89" s="17"/>
      <c r="R89" s="17"/>
      <c r="S89" s="11"/>
      <c r="T89" s="17"/>
      <c r="U89" s="11"/>
      <c r="V89" s="17"/>
      <c r="W89" s="11"/>
      <c r="X89" s="11"/>
      <c r="Y89" s="17"/>
      <c r="Z89" s="11"/>
      <c r="AA89" s="17"/>
      <c r="AB89" s="17"/>
      <c r="AC89" s="17"/>
      <c r="AD89" s="13"/>
      <c r="AE89" s="13"/>
      <c r="AF89" s="14"/>
      <c r="AG89" s="13"/>
      <c r="AH89" s="13"/>
      <c r="AI89" s="14"/>
      <c r="AJ89" s="15"/>
      <c r="AK89" s="15"/>
      <c r="AL89" s="15"/>
      <c r="AM89" s="15"/>
      <c r="AN89" s="15"/>
      <c r="AO89" s="15"/>
      <c r="AP89" s="15"/>
    </row>
    <row r="90" spans="1:42" s="16" customFormat="1" ht="39.950000000000003" customHeight="1">
      <c r="A90" s="10" t="s">
        <v>196</v>
      </c>
      <c r="B90" s="41" t="s">
        <v>197</v>
      </c>
      <c r="C90" s="42"/>
      <c r="D90" s="43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7"/>
      <c r="P90" s="11"/>
      <c r="Q90" s="17"/>
      <c r="R90" s="17"/>
      <c r="S90" s="11"/>
      <c r="T90" s="17"/>
      <c r="U90" s="11"/>
      <c r="V90" s="17"/>
      <c r="W90" s="11"/>
      <c r="X90" s="11"/>
      <c r="Y90" s="17"/>
      <c r="Z90" s="11"/>
      <c r="AA90" s="17"/>
      <c r="AB90" s="17"/>
      <c r="AC90" s="17"/>
      <c r="AD90" s="13"/>
      <c r="AE90" s="13"/>
      <c r="AF90" s="14"/>
      <c r="AG90" s="13"/>
      <c r="AH90" s="13"/>
      <c r="AI90" s="14"/>
      <c r="AJ90" s="15"/>
      <c r="AK90" s="15"/>
      <c r="AL90" s="15"/>
      <c r="AM90" s="15"/>
      <c r="AN90" s="15"/>
      <c r="AO90" s="15"/>
      <c r="AP90" s="15"/>
    </row>
    <row r="91" spans="1:42" s="16" customFormat="1" ht="39.950000000000003" customHeight="1">
      <c r="A91" s="10" t="s">
        <v>198</v>
      </c>
      <c r="B91" s="41" t="s">
        <v>199</v>
      </c>
      <c r="C91" s="42"/>
      <c r="D91" s="4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1"/>
      <c r="Q91" s="17"/>
      <c r="R91" s="17"/>
      <c r="S91" s="11"/>
      <c r="T91" s="17"/>
      <c r="U91" s="11"/>
      <c r="V91" s="17"/>
      <c r="W91" s="11"/>
      <c r="X91" s="11"/>
      <c r="Y91" s="17"/>
      <c r="Z91" s="11"/>
      <c r="AA91" s="17"/>
      <c r="AB91" s="17"/>
      <c r="AC91" s="17"/>
      <c r="AD91" s="13"/>
      <c r="AE91" s="13"/>
      <c r="AF91" s="14"/>
      <c r="AG91" s="13"/>
      <c r="AH91" s="13"/>
      <c r="AI91" s="14"/>
      <c r="AJ91" s="15"/>
      <c r="AK91" s="15"/>
      <c r="AL91" s="15"/>
      <c r="AM91" s="15"/>
      <c r="AN91" s="15"/>
      <c r="AO91" s="15"/>
      <c r="AP91" s="15"/>
    </row>
    <row r="92" spans="1:42" s="16" customFormat="1" ht="39.950000000000003" customHeight="1">
      <c r="A92" s="10" t="s">
        <v>200</v>
      </c>
      <c r="B92" s="41" t="s">
        <v>201</v>
      </c>
      <c r="C92" s="42"/>
      <c r="D92" s="43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1"/>
      <c r="Q92" s="17"/>
      <c r="R92" s="17"/>
      <c r="S92" s="11"/>
      <c r="T92" s="17"/>
      <c r="U92" s="11"/>
      <c r="V92" s="17"/>
      <c r="W92" s="11"/>
      <c r="X92" s="11"/>
      <c r="Y92" s="17"/>
      <c r="Z92" s="11"/>
      <c r="AA92" s="17"/>
      <c r="AB92" s="17"/>
      <c r="AC92" s="17"/>
      <c r="AD92" s="13"/>
      <c r="AE92" s="13"/>
      <c r="AF92" s="14"/>
      <c r="AG92" s="13"/>
      <c r="AH92" s="13"/>
      <c r="AI92" s="14"/>
      <c r="AJ92" s="15"/>
      <c r="AK92" s="15"/>
      <c r="AL92" s="15"/>
      <c r="AM92" s="15"/>
      <c r="AN92" s="15"/>
      <c r="AO92" s="15"/>
      <c r="AP92" s="15"/>
    </row>
    <row r="93" spans="1:42" s="16" customFormat="1" ht="64.5" customHeight="1">
      <c r="A93" s="10" t="s">
        <v>202</v>
      </c>
      <c r="B93" s="41" t="s">
        <v>203</v>
      </c>
      <c r="C93" s="42"/>
      <c r="D93" s="43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1"/>
      <c r="Q93" s="17"/>
      <c r="R93" s="17"/>
      <c r="S93" s="11"/>
      <c r="T93" s="17"/>
      <c r="U93" s="11"/>
      <c r="V93" s="17"/>
      <c r="W93" s="11"/>
      <c r="X93" s="11"/>
      <c r="Y93" s="17"/>
      <c r="Z93" s="11"/>
      <c r="AA93" s="17"/>
      <c r="AB93" s="17"/>
      <c r="AC93" s="17"/>
      <c r="AD93" s="13"/>
      <c r="AE93" s="13"/>
      <c r="AF93" s="14"/>
      <c r="AG93" s="13"/>
      <c r="AH93" s="13"/>
      <c r="AI93" s="14"/>
      <c r="AJ93" s="15"/>
      <c r="AK93" s="15"/>
      <c r="AL93" s="15"/>
      <c r="AM93" s="15"/>
      <c r="AN93" s="15"/>
      <c r="AO93" s="15"/>
      <c r="AP93" s="15"/>
    </row>
    <row r="94" spans="1:42" s="16" customFormat="1" ht="39.950000000000003" customHeight="1">
      <c r="A94" s="10" t="s">
        <v>204</v>
      </c>
      <c r="B94" s="41" t="s">
        <v>205</v>
      </c>
      <c r="C94" s="42"/>
      <c r="D94" s="43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7"/>
      <c r="P94" s="11"/>
      <c r="Q94" s="17"/>
      <c r="R94" s="17"/>
      <c r="S94" s="11"/>
      <c r="T94" s="17"/>
      <c r="U94" s="11"/>
      <c r="V94" s="17"/>
      <c r="W94" s="11"/>
      <c r="X94" s="11"/>
      <c r="Y94" s="17"/>
      <c r="Z94" s="11"/>
      <c r="AA94" s="17"/>
      <c r="AB94" s="17"/>
      <c r="AC94" s="17"/>
      <c r="AD94" s="13"/>
      <c r="AE94" s="13"/>
      <c r="AF94" s="14"/>
      <c r="AG94" s="13"/>
      <c r="AH94" s="13"/>
      <c r="AI94" s="14"/>
      <c r="AJ94" s="15"/>
      <c r="AK94" s="15"/>
      <c r="AL94" s="15"/>
      <c r="AM94" s="15"/>
      <c r="AN94" s="15"/>
      <c r="AO94" s="15"/>
      <c r="AP94" s="15"/>
    </row>
    <row r="95" spans="1:42" s="16" customFormat="1" ht="39.950000000000003" customHeight="1">
      <c r="A95" s="10" t="s">
        <v>206</v>
      </c>
      <c r="B95" s="41" t="s">
        <v>207</v>
      </c>
      <c r="C95" s="42"/>
      <c r="D95" s="4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7"/>
      <c r="R95" s="17"/>
      <c r="S95" s="17"/>
      <c r="T95" s="11"/>
      <c r="U95" s="11"/>
      <c r="V95" s="17"/>
      <c r="W95" s="17"/>
      <c r="X95" s="11"/>
      <c r="Y95" s="11"/>
      <c r="Z95" s="11"/>
      <c r="AA95" s="17"/>
      <c r="AB95" s="17"/>
      <c r="AC95" s="17"/>
      <c r="AD95" s="13"/>
      <c r="AE95" s="13"/>
      <c r="AF95" s="14"/>
      <c r="AG95" s="13"/>
      <c r="AH95" s="13"/>
      <c r="AI95" s="14"/>
      <c r="AJ95" s="15"/>
      <c r="AK95" s="15"/>
      <c r="AL95" s="15"/>
      <c r="AM95" s="15"/>
      <c r="AN95" s="15"/>
      <c r="AO95" s="15"/>
      <c r="AP95" s="15"/>
    </row>
    <row r="96" spans="1:42" s="16" customFormat="1" ht="39.950000000000003" customHeight="1">
      <c r="A96" s="10" t="s">
        <v>208</v>
      </c>
      <c r="B96" s="41" t="s">
        <v>209</v>
      </c>
      <c r="C96" s="42"/>
      <c r="D96" s="43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7"/>
      <c r="P96" s="11"/>
      <c r="Q96" s="17"/>
      <c r="R96" s="17"/>
      <c r="S96" s="11"/>
      <c r="T96" s="17"/>
      <c r="U96" s="11"/>
      <c r="V96" s="17"/>
      <c r="W96" s="11"/>
      <c r="X96" s="11"/>
      <c r="Y96" s="17"/>
      <c r="Z96" s="11"/>
      <c r="AA96" s="17"/>
      <c r="AB96" s="17"/>
      <c r="AC96" s="17"/>
      <c r="AD96" s="13"/>
      <c r="AE96" s="13"/>
      <c r="AF96" s="14"/>
      <c r="AG96" s="13"/>
      <c r="AH96" s="13"/>
      <c r="AI96" s="14"/>
      <c r="AJ96" s="15"/>
      <c r="AK96" s="15"/>
      <c r="AL96" s="15"/>
      <c r="AM96" s="15"/>
      <c r="AN96" s="15"/>
      <c r="AO96" s="15"/>
      <c r="AP96" s="15"/>
    </row>
    <row r="97" spans="1:42" s="16" customFormat="1" ht="39.950000000000003" customHeight="1">
      <c r="A97" s="10" t="s">
        <v>210</v>
      </c>
      <c r="B97" s="41" t="s">
        <v>211</v>
      </c>
      <c r="C97" s="42"/>
      <c r="D97" s="4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1"/>
      <c r="Q97" s="17"/>
      <c r="R97" s="11"/>
      <c r="S97" s="11"/>
      <c r="T97" s="17"/>
      <c r="U97" s="11"/>
      <c r="V97" s="17"/>
      <c r="W97" s="11"/>
      <c r="X97" s="11"/>
      <c r="Y97" s="17"/>
      <c r="Z97" s="11"/>
      <c r="AA97" s="17"/>
      <c r="AB97" s="17"/>
      <c r="AC97" s="17"/>
      <c r="AD97" s="13"/>
      <c r="AE97" s="13"/>
      <c r="AF97" s="14"/>
      <c r="AG97" s="13"/>
      <c r="AH97" s="13"/>
      <c r="AI97" s="14"/>
      <c r="AJ97" s="15"/>
      <c r="AK97" s="15"/>
      <c r="AL97" s="15"/>
      <c r="AM97" s="15"/>
      <c r="AN97" s="15"/>
      <c r="AO97" s="15"/>
      <c r="AP97" s="15"/>
    </row>
    <row r="98" spans="1:42" s="16" customFormat="1" ht="39.950000000000003" customHeight="1">
      <c r="A98" s="10" t="s">
        <v>212</v>
      </c>
      <c r="B98" s="41" t="s">
        <v>213</v>
      </c>
      <c r="C98" s="42"/>
      <c r="D98" s="4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7"/>
      <c r="R98" s="17"/>
      <c r="S98" s="17"/>
      <c r="T98" s="11"/>
      <c r="U98" s="11"/>
      <c r="V98" s="17"/>
      <c r="W98" s="17"/>
      <c r="X98" s="11"/>
      <c r="Y98" s="11"/>
      <c r="Z98" s="11"/>
      <c r="AA98" s="17"/>
      <c r="AB98" s="17"/>
      <c r="AC98" s="17"/>
      <c r="AD98" s="13"/>
      <c r="AE98" s="13"/>
      <c r="AF98" s="14"/>
      <c r="AG98" s="13"/>
      <c r="AH98" s="13"/>
      <c r="AI98" s="14"/>
      <c r="AJ98" s="15"/>
      <c r="AK98" s="15"/>
      <c r="AL98" s="15"/>
      <c r="AM98" s="15"/>
      <c r="AN98" s="15"/>
      <c r="AO98" s="15"/>
      <c r="AP98" s="15"/>
    </row>
    <row r="99" spans="1:42" s="16" customFormat="1" ht="39.950000000000003" customHeight="1">
      <c r="A99" s="10" t="s">
        <v>214</v>
      </c>
      <c r="B99" s="44" t="s">
        <v>215</v>
      </c>
      <c r="C99" s="44"/>
      <c r="D99" s="44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7"/>
      <c r="P99" s="11"/>
      <c r="Q99" s="17"/>
      <c r="R99" s="17"/>
      <c r="S99" s="11"/>
      <c r="T99" s="17"/>
      <c r="U99" s="11"/>
      <c r="V99" s="17"/>
      <c r="W99" s="11"/>
      <c r="X99" s="11"/>
      <c r="Y99" s="17"/>
      <c r="Z99" s="11"/>
      <c r="AA99" s="17"/>
      <c r="AB99" s="17"/>
      <c r="AC99" s="17"/>
      <c r="AD99" s="13"/>
      <c r="AE99" s="13"/>
      <c r="AF99" s="14"/>
      <c r="AG99" s="13"/>
      <c r="AH99" s="13"/>
      <c r="AI99" s="14"/>
      <c r="AJ99" s="15"/>
      <c r="AK99" s="15"/>
      <c r="AL99" s="15"/>
      <c r="AM99" s="15"/>
      <c r="AN99" s="15"/>
      <c r="AO99" s="15"/>
      <c r="AP99" s="15"/>
    </row>
    <row r="100" spans="1:42" s="16" customFormat="1" ht="39.950000000000003" customHeight="1">
      <c r="A100" s="10" t="s">
        <v>216</v>
      </c>
      <c r="B100" s="41" t="s">
        <v>217</v>
      </c>
      <c r="C100" s="42"/>
      <c r="D100" s="4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7"/>
      <c r="R100" s="17"/>
      <c r="S100" s="17"/>
      <c r="T100" s="11"/>
      <c r="U100" s="11"/>
      <c r="V100" s="17"/>
      <c r="W100" s="17"/>
      <c r="X100" s="11"/>
      <c r="Y100" s="11"/>
      <c r="Z100" s="11"/>
      <c r="AA100" s="17"/>
      <c r="AB100" s="17"/>
      <c r="AC100" s="17"/>
      <c r="AD100" s="13"/>
      <c r="AE100" s="13"/>
      <c r="AF100" s="14"/>
      <c r="AG100" s="13"/>
      <c r="AH100" s="13"/>
      <c r="AI100" s="14"/>
      <c r="AJ100" s="15"/>
      <c r="AK100" s="15"/>
      <c r="AL100" s="15"/>
      <c r="AM100" s="15"/>
      <c r="AN100" s="15"/>
      <c r="AO100" s="15"/>
      <c r="AP100" s="15"/>
    </row>
    <row r="101" spans="1:42" s="16" customFormat="1" ht="39.950000000000003" customHeight="1">
      <c r="A101" s="10" t="s">
        <v>218</v>
      </c>
      <c r="B101" s="41" t="s">
        <v>219</v>
      </c>
      <c r="C101" s="42"/>
      <c r="D101" s="4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7"/>
      <c r="R101" s="17"/>
      <c r="S101" s="17"/>
      <c r="T101" s="11"/>
      <c r="U101" s="11"/>
      <c r="V101" s="17"/>
      <c r="W101" s="17"/>
      <c r="X101" s="11"/>
      <c r="Y101" s="11"/>
      <c r="Z101" s="11"/>
      <c r="AA101" s="17"/>
      <c r="AB101" s="17"/>
      <c r="AC101" s="17"/>
      <c r="AD101" s="13"/>
      <c r="AE101" s="13"/>
      <c r="AF101" s="14"/>
      <c r="AG101" s="13"/>
      <c r="AH101" s="13"/>
      <c r="AI101" s="14"/>
      <c r="AJ101" s="15"/>
      <c r="AK101" s="15"/>
      <c r="AL101" s="15"/>
      <c r="AM101" s="15"/>
      <c r="AN101" s="15"/>
      <c r="AO101" s="15"/>
      <c r="AP101" s="15"/>
    </row>
    <row r="102" spans="1:42" s="16" customFormat="1" ht="39.950000000000003" customHeight="1">
      <c r="A102" s="10" t="s">
        <v>220</v>
      </c>
      <c r="B102" s="41" t="s">
        <v>79</v>
      </c>
      <c r="C102" s="42"/>
      <c r="D102" s="4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1"/>
      <c r="Q102" s="17"/>
      <c r="R102" s="17"/>
      <c r="S102" s="11"/>
      <c r="T102" s="17"/>
      <c r="U102" s="11"/>
      <c r="V102" s="17"/>
      <c r="W102" s="11"/>
      <c r="X102" s="11"/>
      <c r="Y102" s="17"/>
      <c r="Z102" s="11"/>
      <c r="AA102" s="17"/>
      <c r="AB102" s="17"/>
      <c r="AC102" s="17"/>
      <c r="AD102" s="13"/>
      <c r="AE102" s="13"/>
      <c r="AF102" s="14"/>
      <c r="AG102" s="13"/>
      <c r="AH102" s="13"/>
      <c r="AI102" s="14"/>
      <c r="AJ102" s="15"/>
      <c r="AK102" s="15"/>
      <c r="AL102" s="15"/>
      <c r="AM102" s="15"/>
      <c r="AN102" s="15"/>
      <c r="AO102" s="15"/>
      <c r="AP102" s="15"/>
    </row>
    <row r="103" spans="1:42" s="16" customFormat="1" ht="39.950000000000003" customHeight="1">
      <c r="A103" s="10" t="s">
        <v>221</v>
      </c>
      <c r="B103" s="41" t="s">
        <v>222</v>
      </c>
      <c r="C103" s="42"/>
      <c r="D103" s="4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1"/>
      <c r="Q103" s="17"/>
      <c r="R103" s="17"/>
      <c r="S103" s="11"/>
      <c r="T103" s="17"/>
      <c r="U103" s="11"/>
      <c r="V103" s="17"/>
      <c r="W103" s="11"/>
      <c r="X103" s="11"/>
      <c r="Y103" s="17"/>
      <c r="Z103" s="11"/>
      <c r="AA103" s="17"/>
      <c r="AB103" s="17"/>
      <c r="AC103" s="17"/>
      <c r="AD103" s="13"/>
      <c r="AE103" s="13"/>
      <c r="AF103" s="14"/>
      <c r="AG103" s="13"/>
      <c r="AH103" s="13"/>
      <c r="AI103" s="14"/>
      <c r="AJ103" s="15"/>
      <c r="AK103" s="15"/>
      <c r="AL103" s="15"/>
      <c r="AM103" s="15"/>
      <c r="AN103" s="15"/>
      <c r="AO103" s="15"/>
      <c r="AP103" s="15"/>
    </row>
    <row r="104" spans="1:42" s="16" customFormat="1" ht="39.950000000000003" customHeight="1">
      <c r="A104" s="10" t="s">
        <v>223</v>
      </c>
      <c r="B104" s="41" t="s">
        <v>224</v>
      </c>
      <c r="C104" s="42"/>
      <c r="D104" s="4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1"/>
      <c r="Q104" s="17"/>
      <c r="R104" s="17"/>
      <c r="S104" s="11"/>
      <c r="T104" s="17"/>
      <c r="U104" s="11"/>
      <c r="V104" s="17"/>
      <c r="W104" s="11"/>
      <c r="X104" s="11"/>
      <c r="Y104" s="17"/>
      <c r="Z104" s="11"/>
      <c r="AA104" s="17"/>
      <c r="AB104" s="17"/>
      <c r="AC104" s="17"/>
      <c r="AD104" s="13"/>
      <c r="AE104" s="13"/>
      <c r="AF104" s="14"/>
      <c r="AG104" s="13"/>
      <c r="AH104" s="13"/>
      <c r="AI104" s="14"/>
      <c r="AJ104" s="15"/>
      <c r="AK104" s="15"/>
      <c r="AL104" s="15"/>
      <c r="AM104" s="15"/>
      <c r="AN104" s="15"/>
      <c r="AO104" s="15"/>
      <c r="AP104" s="15"/>
    </row>
    <row r="105" spans="1:42" s="9" customFormat="1" ht="39.950000000000003" customHeight="1">
      <c r="A105" s="7" t="s">
        <v>225</v>
      </c>
      <c r="B105" s="35" t="s">
        <v>226</v>
      </c>
      <c r="C105" s="36"/>
      <c r="D105" s="37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227</v>
      </c>
      <c r="B106" s="41" t="s">
        <v>228</v>
      </c>
      <c r="C106" s="42"/>
      <c r="D106" s="4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7"/>
      <c r="R106" s="17"/>
      <c r="S106" s="17"/>
      <c r="T106" s="11"/>
      <c r="U106" s="11"/>
      <c r="V106" s="17"/>
      <c r="W106" s="17"/>
      <c r="X106" s="11"/>
      <c r="Y106" s="11"/>
      <c r="Z106" s="11"/>
      <c r="AA106" s="17"/>
      <c r="AB106" s="17"/>
      <c r="AC106" s="17"/>
      <c r="AD106" s="13"/>
      <c r="AE106" s="13"/>
      <c r="AF106" s="13"/>
      <c r="AG106" s="13"/>
      <c r="AH106" s="13"/>
      <c r="AI106" s="14"/>
      <c r="AJ106" s="15"/>
      <c r="AK106" s="15"/>
      <c r="AL106" s="15"/>
      <c r="AM106" s="15"/>
      <c r="AN106" s="15"/>
      <c r="AO106" s="15"/>
      <c r="AP106" s="15"/>
    </row>
    <row r="107" spans="1:42" s="16" customFormat="1" ht="39.950000000000003" customHeight="1">
      <c r="A107" s="10" t="s">
        <v>229</v>
      </c>
      <c r="B107" s="41" t="s">
        <v>79</v>
      </c>
      <c r="C107" s="42"/>
      <c r="D107" s="4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7"/>
      <c r="R107" s="17"/>
      <c r="S107" s="17"/>
      <c r="T107" s="11"/>
      <c r="U107" s="11"/>
      <c r="V107" s="17"/>
      <c r="W107" s="17"/>
      <c r="X107" s="11"/>
      <c r="Y107" s="11"/>
      <c r="Z107" s="11"/>
      <c r="AA107" s="17"/>
      <c r="AB107" s="17"/>
      <c r="AC107" s="17"/>
      <c r="AD107" s="13"/>
      <c r="AE107" s="13"/>
      <c r="AF107" s="13"/>
      <c r="AG107" s="13"/>
      <c r="AH107" s="13"/>
      <c r="AI107" s="14"/>
      <c r="AJ107" s="15"/>
      <c r="AK107" s="15"/>
      <c r="AL107" s="15"/>
      <c r="AM107" s="15"/>
      <c r="AN107" s="15"/>
      <c r="AO107" s="15"/>
      <c r="AP107" s="15"/>
    </row>
    <row r="108" spans="1:42" s="16" customFormat="1" ht="70.5" customHeight="1">
      <c r="A108" s="10" t="s">
        <v>230</v>
      </c>
      <c r="B108" s="38" t="s">
        <v>231</v>
      </c>
      <c r="C108" s="39"/>
      <c r="D108" s="4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7"/>
      <c r="R108" s="17"/>
      <c r="S108" s="17"/>
      <c r="T108" s="11"/>
      <c r="U108" s="11"/>
      <c r="V108" s="17"/>
      <c r="W108" s="17"/>
      <c r="X108" s="11"/>
      <c r="Y108" s="11"/>
      <c r="Z108" s="11"/>
      <c r="AA108" s="17"/>
      <c r="AB108" s="17"/>
      <c r="AC108" s="17"/>
      <c r="AD108" s="13"/>
      <c r="AE108" s="13"/>
      <c r="AF108" s="13"/>
      <c r="AG108" s="13"/>
      <c r="AH108" s="13"/>
      <c r="AI108" s="14"/>
      <c r="AJ108" s="15"/>
      <c r="AK108" s="15"/>
      <c r="AL108" s="15"/>
      <c r="AM108" s="15"/>
      <c r="AN108" s="15"/>
      <c r="AO108" s="15"/>
      <c r="AP108" s="15"/>
    </row>
    <row r="109" spans="1:42" s="16" customFormat="1" ht="30" customHeight="1">
      <c r="A109" s="10" t="s">
        <v>232</v>
      </c>
      <c r="B109" s="38" t="s">
        <v>233</v>
      </c>
      <c r="C109" s="39"/>
      <c r="D109" s="4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7"/>
      <c r="R109" s="17"/>
      <c r="S109" s="17"/>
      <c r="T109" s="11"/>
      <c r="U109" s="11"/>
      <c r="V109" s="17"/>
      <c r="W109" s="17"/>
      <c r="X109" s="11"/>
      <c r="Y109" s="11"/>
      <c r="Z109" s="11"/>
      <c r="AA109" s="17"/>
      <c r="AB109" s="17"/>
      <c r="AC109" s="17"/>
      <c r="AD109" s="13"/>
      <c r="AE109" s="13"/>
      <c r="AF109" s="13"/>
      <c r="AG109" s="13"/>
      <c r="AH109" s="13"/>
      <c r="AI109" s="14"/>
      <c r="AJ109" s="15"/>
      <c r="AK109" s="15"/>
      <c r="AL109" s="15"/>
      <c r="AM109" s="15"/>
      <c r="AN109" s="15"/>
      <c r="AO109" s="15"/>
      <c r="AP109" s="15"/>
    </row>
    <row r="110" spans="1:42" s="9" customFormat="1" ht="65.25" customHeight="1">
      <c r="A110" s="7" t="s">
        <v>234</v>
      </c>
      <c r="B110" s="35" t="s">
        <v>235</v>
      </c>
      <c r="C110" s="36"/>
      <c r="D110" s="37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6" customFormat="1" ht="39.950000000000003" customHeight="1">
      <c r="A111" s="10" t="s">
        <v>236</v>
      </c>
      <c r="B111" s="32" t="s">
        <v>237</v>
      </c>
      <c r="C111" s="33"/>
      <c r="D111" s="34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7"/>
      <c r="P111" s="11"/>
      <c r="Q111" s="17"/>
      <c r="R111" s="17"/>
      <c r="S111" s="11"/>
      <c r="T111" s="17"/>
      <c r="U111" s="11"/>
      <c r="V111" s="17"/>
      <c r="W111" s="17"/>
      <c r="X111" s="17"/>
      <c r="Y111" s="17"/>
      <c r="Z111" s="11"/>
      <c r="AA111" s="17"/>
      <c r="AB111" s="17"/>
      <c r="AC111" s="17"/>
      <c r="AD111" s="13"/>
      <c r="AE111" s="13"/>
      <c r="AF111" s="14"/>
      <c r="AG111" s="13"/>
      <c r="AH111" s="13"/>
      <c r="AI111" s="14"/>
      <c r="AJ111" s="15"/>
      <c r="AK111" s="15"/>
      <c r="AL111" s="15"/>
      <c r="AM111" s="15"/>
      <c r="AN111" s="15"/>
      <c r="AO111" s="15"/>
      <c r="AP111" s="15"/>
    </row>
    <row r="112" spans="1:42" s="16" customFormat="1" ht="39.950000000000003" customHeight="1">
      <c r="A112" s="10" t="s">
        <v>238</v>
      </c>
      <c r="B112" s="32" t="s">
        <v>239</v>
      </c>
      <c r="C112" s="33"/>
      <c r="D112" s="34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1"/>
      <c r="Q112" s="17"/>
      <c r="R112" s="17"/>
      <c r="S112" s="11"/>
      <c r="T112" s="17"/>
      <c r="U112" s="11"/>
      <c r="V112" s="17"/>
      <c r="W112" s="17"/>
      <c r="X112" s="17"/>
      <c r="Y112" s="17"/>
      <c r="Z112" s="11"/>
      <c r="AA112" s="17"/>
      <c r="AB112" s="17"/>
      <c r="AC112" s="17"/>
      <c r="AD112" s="13"/>
      <c r="AE112" s="13"/>
      <c r="AF112" s="14"/>
      <c r="AG112" s="13"/>
      <c r="AH112" s="13"/>
      <c r="AI112" s="14"/>
      <c r="AJ112" s="15"/>
      <c r="AK112" s="15"/>
      <c r="AL112" s="15"/>
      <c r="AM112" s="15"/>
      <c r="AN112" s="15"/>
      <c r="AO112" s="15"/>
      <c r="AP112" s="15"/>
    </row>
    <row r="113" spans="1:42" s="16" customFormat="1" ht="39.950000000000003" customHeight="1">
      <c r="A113" s="10" t="s">
        <v>240</v>
      </c>
      <c r="B113" s="32" t="s">
        <v>241</v>
      </c>
      <c r="C113" s="33"/>
      <c r="D113" s="34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7"/>
      <c r="P113" s="11"/>
      <c r="Q113" s="17"/>
      <c r="R113" s="17"/>
      <c r="S113" s="11"/>
      <c r="T113" s="17"/>
      <c r="U113" s="11"/>
      <c r="V113" s="17"/>
      <c r="W113" s="17"/>
      <c r="X113" s="17"/>
      <c r="Y113" s="17"/>
      <c r="Z113" s="11"/>
      <c r="AA113" s="17"/>
      <c r="AB113" s="17"/>
      <c r="AC113" s="17"/>
      <c r="AD113" s="13"/>
      <c r="AE113" s="13"/>
      <c r="AF113" s="14"/>
      <c r="AG113" s="13"/>
      <c r="AH113" s="13"/>
      <c r="AI113" s="14"/>
      <c r="AJ113" s="15"/>
      <c r="AK113" s="15"/>
      <c r="AL113" s="15"/>
      <c r="AM113" s="15"/>
      <c r="AN113" s="15"/>
      <c r="AO113" s="15"/>
      <c r="AP113" s="15"/>
    </row>
    <row r="114" spans="1:42" s="16" customFormat="1" ht="39.950000000000003" customHeight="1">
      <c r="A114" s="10" t="s">
        <v>242</v>
      </c>
      <c r="B114" s="32" t="s">
        <v>243</v>
      </c>
      <c r="C114" s="33"/>
      <c r="D114" s="34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1"/>
      <c r="Q114" s="17"/>
      <c r="R114" s="17"/>
      <c r="S114" s="11"/>
      <c r="T114" s="17"/>
      <c r="U114" s="11"/>
      <c r="V114" s="17"/>
      <c r="W114" s="17"/>
      <c r="X114" s="17"/>
      <c r="Y114" s="17"/>
      <c r="Z114" s="11"/>
      <c r="AA114" s="17"/>
      <c r="AB114" s="17"/>
      <c r="AC114" s="17"/>
      <c r="AD114" s="13"/>
      <c r="AE114" s="13"/>
      <c r="AF114" s="14"/>
      <c r="AG114" s="13"/>
      <c r="AH114" s="13"/>
      <c r="AI114" s="14"/>
      <c r="AJ114" s="15"/>
      <c r="AK114" s="15"/>
      <c r="AL114" s="15"/>
      <c r="AM114" s="15"/>
      <c r="AN114" s="15"/>
      <c r="AO114" s="15"/>
      <c r="AP114" s="15"/>
    </row>
    <row r="115" spans="1:42" s="16" customFormat="1" ht="58.5" customHeight="1">
      <c r="A115" s="10" t="s">
        <v>244</v>
      </c>
      <c r="B115" s="32" t="s">
        <v>245</v>
      </c>
      <c r="C115" s="33"/>
      <c r="D115" s="34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1"/>
      <c r="Q115" s="17"/>
      <c r="R115" s="17"/>
      <c r="S115" s="11"/>
      <c r="T115" s="17"/>
      <c r="U115" s="11"/>
      <c r="V115" s="17"/>
      <c r="W115" s="17"/>
      <c r="X115" s="17"/>
      <c r="Y115" s="17"/>
      <c r="Z115" s="11"/>
      <c r="AA115" s="17"/>
      <c r="AB115" s="17"/>
      <c r="AC115" s="17"/>
      <c r="AD115" s="13"/>
      <c r="AE115" s="13"/>
      <c r="AF115" s="14"/>
      <c r="AG115" s="13"/>
      <c r="AH115" s="13"/>
      <c r="AI115" s="14"/>
      <c r="AJ115" s="15"/>
      <c r="AK115" s="15"/>
      <c r="AL115" s="15"/>
      <c r="AM115" s="15"/>
      <c r="AN115" s="15"/>
      <c r="AO115" s="15"/>
      <c r="AP115" s="15"/>
    </row>
    <row r="116" spans="1:42" s="16" customFormat="1" ht="39.950000000000003" customHeight="1">
      <c r="A116" s="10" t="s">
        <v>246</v>
      </c>
      <c r="B116" s="32" t="s">
        <v>247</v>
      </c>
      <c r="C116" s="33"/>
      <c r="D116" s="34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7"/>
      <c r="P116" s="11"/>
      <c r="Q116" s="17"/>
      <c r="R116" s="17"/>
      <c r="S116" s="11"/>
      <c r="T116" s="17"/>
      <c r="U116" s="11"/>
      <c r="V116" s="17"/>
      <c r="W116" s="17"/>
      <c r="X116" s="17"/>
      <c r="Y116" s="17"/>
      <c r="Z116" s="11"/>
      <c r="AA116" s="17"/>
      <c r="AB116" s="17"/>
      <c r="AC116" s="17"/>
      <c r="AD116" s="13"/>
      <c r="AE116" s="13"/>
      <c r="AF116" s="14"/>
      <c r="AG116" s="13"/>
      <c r="AH116" s="13"/>
      <c r="AI116" s="14"/>
      <c r="AJ116" s="15"/>
      <c r="AK116" s="15"/>
      <c r="AL116" s="15"/>
      <c r="AM116" s="15"/>
      <c r="AN116" s="15"/>
      <c r="AO116" s="15"/>
      <c r="AP116" s="15"/>
    </row>
    <row r="117" spans="1:42" s="16" customFormat="1" ht="39.950000000000003" customHeight="1">
      <c r="A117" s="10" t="s">
        <v>248</v>
      </c>
      <c r="B117" s="32" t="s">
        <v>249</v>
      </c>
      <c r="C117" s="33"/>
      <c r="D117" s="34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7"/>
      <c r="R117" s="17"/>
      <c r="S117" s="17"/>
      <c r="T117" s="11"/>
      <c r="U117" s="11"/>
      <c r="V117" s="17"/>
      <c r="W117" s="17"/>
      <c r="X117" s="11"/>
      <c r="Y117" s="11"/>
      <c r="Z117" s="11"/>
      <c r="AA117" s="17"/>
      <c r="AB117" s="17"/>
      <c r="AC117" s="17"/>
      <c r="AD117" s="13"/>
      <c r="AE117" s="13"/>
      <c r="AF117" s="14"/>
      <c r="AG117" s="13"/>
      <c r="AH117" s="13"/>
      <c r="AI117" s="14"/>
      <c r="AJ117" s="15"/>
      <c r="AK117" s="15"/>
      <c r="AL117" s="15"/>
      <c r="AM117" s="15"/>
      <c r="AN117" s="15"/>
      <c r="AO117" s="15"/>
      <c r="AP117" s="15"/>
    </row>
    <row r="118" spans="1:42" s="16" customFormat="1" ht="39.950000000000003" customHeight="1">
      <c r="A118" s="10" t="s">
        <v>250</v>
      </c>
      <c r="B118" s="32" t="s">
        <v>79</v>
      </c>
      <c r="C118" s="33"/>
      <c r="D118" s="34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1"/>
      <c r="Q118" s="17"/>
      <c r="R118" s="17"/>
      <c r="S118" s="11"/>
      <c r="T118" s="17"/>
      <c r="U118" s="11"/>
      <c r="V118" s="17"/>
      <c r="W118" s="17"/>
      <c r="X118" s="17"/>
      <c r="Y118" s="17"/>
      <c r="Z118" s="11"/>
      <c r="AA118" s="17"/>
      <c r="AB118" s="17"/>
      <c r="AC118" s="17"/>
      <c r="AD118" s="13"/>
      <c r="AE118" s="13"/>
      <c r="AF118" s="14"/>
      <c r="AG118" s="13"/>
      <c r="AH118" s="13"/>
      <c r="AI118" s="14"/>
      <c r="AJ118" s="15"/>
      <c r="AK118" s="15"/>
      <c r="AL118" s="15"/>
      <c r="AM118" s="15"/>
      <c r="AN118" s="15"/>
      <c r="AO118" s="15"/>
      <c r="AP118" s="15"/>
    </row>
    <row r="119" spans="1:42" s="9" customFormat="1" ht="59.25" customHeight="1">
      <c r="A119" s="7" t="s">
        <v>251</v>
      </c>
      <c r="B119" s="35" t="s">
        <v>252</v>
      </c>
      <c r="C119" s="36"/>
      <c r="D119" s="37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253</v>
      </c>
      <c r="B120" s="32" t="s">
        <v>254</v>
      </c>
      <c r="C120" s="33"/>
      <c r="D120" s="34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1"/>
      <c r="Q120" s="17"/>
      <c r="R120" s="17"/>
      <c r="S120" s="11"/>
      <c r="T120" s="17"/>
      <c r="U120" s="11"/>
      <c r="V120" s="17"/>
      <c r="W120" s="17"/>
      <c r="X120" s="17"/>
      <c r="Y120" s="17"/>
      <c r="Z120" s="11"/>
      <c r="AA120" s="17"/>
      <c r="AB120" s="17"/>
      <c r="AC120" s="17"/>
      <c r="AD120" s="13"/>
      <c r="AE120" s="13"/>
      <c r="AF120" s="14"/>
      <c r="AG120" s="13"/>
      <c r="AH120" s="13"/>
      <c r="AI120" s="14"/>
      <c r="AJ120" s="15"/>
      <c r="AK120" s="15"/>
      <c r="AL120" s="15"/>
      <c r="AM120" s="15"/>
      <c r="AN120" s="15"/>
      <c r="AO120" s="15"/>
      <c r="AP120" s="15"/>
    </row>
    <row r="121" spans="1:42" s="16" customFormat="1" ht="39.950000000000003" customHeight="1">
      <c r="A121" s="10" t="s">
        <v>255</v>
      </c>
      <c r="B121" s="32" t="s">
        <v>256</v>
      </c>
      <c r="C121" s="33"/>
      <c r="D121" s="34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1"/>
      <c r="Q121" s="17"/>
      <c r="R121" s="17"/>
      <c r="S121" s="11"/>
      <c r="T121" s="17"/>
      <c r="U121" s="11"/>
      <c r="V121" s="17"/>
      <c r="W121" s="17"/>
      <c r="X121" s="17"/>
      <c r="Y121" s="17"/>
      <c r="Z121" s="11"/>
      <c r="AA121" s="17"/>
      <c r="AB121" s="17"/>
      <c r="AC121" s="17"/>
      <c r="AD121" s="13"/>
      <c r="AE121" s="13"/>
      <c r="AF121" s="14"/>
      <c r="AG121" s="13"/>
      <c r="AH121" s="13"/>
      <c r="AI121" s="14"/>
      <c r="AJ121" s="15"/>
      <c r="AK121" s="15"/>
      <c r="AL121" s="15"/>
      <c r="AM121" s="15"/>
      <c r="AN121" s="15"/>
      <c r="AO121" s="15"/>
      <c r="AP121" s="15"/>
    </row>
    <row r="122" spans="1:42" s="16" customFormat="1" ht="39.950000000000003" customHeight="1">
      <c r="A122" s="10" t="s">
        <v>257</v>
      </c>
      <c r="B122" s="32" t="s">
        <v>258</v>
      </c>
      <c r="C122" s="33"/>
      <c r="D122" s="34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1"/>
      <c r="Q122" s="17"/>
      <c r="R122" s="17"/>
      <c r="S122" s="11"/>
      <c r="T122" s="17"/>
      <c r="U122" s="11"/>
      <c r="V122" s="17"/>
      <c r="W122" s="17"/>
      <c r="X122" s="17"/>
      <c r="Y122" s="17"/>
      <c r="Z122" s="11"/>
      <c r="AA122" s="17"/>
      <c r="AB122" s="17"/>
      <c r="AC122" s="17"/>
      <c r="AD122" s="13"/>
      <c r="AE122" s="13"/>
      <c r="AF122" s="14"/>
      <c r="AG122" s="13"/>
      <c r="AH122" s="13"/>
      <c r="AI122" s="14"/>
      <c r="AJ122" s="15"/>
      <c r="AK122" s="15"/>
      <c r="AL122" s="15"/>
      <c r="AM122" s="15"/>
      <c r="AN122" s="15"/>
      <c r="AO122" s="15"/>
      <c r="AP122" s="15"/>
    </row>
    <row r="123" spans="1:42" s="16" customFormat="1" ht="39.950000000000003" customHeight="1">
      <c r="A123" s="10" t="s">
        <v>259</v>
      </c>
      <c r="B123" s="32" t="s">
        <v>79</v>
      </c>
      <c r="C123" s="33"/>
      <c r="D123" s="34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1"/>
      <c r="Q123" s="17"/>
      <c r="R123" s="17"/>
      <c r="S123" s="11"/>
      <c r="T123" s="17"/>
      <c r="U123" s="11"/>
      <c r="V123" s="17"/>
      <c r="W123" s="17"/>
      <c r="X123" s="17"/>
      <c r="Y123" s="17"/>
      <c r="Z123" s="11"/>
      <c r="AA123" s="17"/>
      <c r="AB123" s="17"/>
      <c r="AC123" s="17"/>
      <c r="AD123" s="13"/>
      <c r="AE123" s="13"/>
      <c r="AF123" s="14"/>
      <c r="AG123" s="13"/>
      <c r="AH123" s="13"/>
      <c r="AI123" s="14"/>
      <c r="AJ123" s="15"/>
      <c r="AK123" s="15"/>
      <c r="AL123" s="15"/>
      <c r="AM123" s="15"/>
      <c r="AN123" s="15"/>
      <c r="AO123" s="15"/>
      <c r="AP123" s="15"/>
    </row>
    <row r="124" spans="1:42" s="9" customFormat="1" ht="60.75" customHeight="1">
      <c r="A124" s="7" t="s">
        <v>260</v>
      </c>
      <c r="B124" s="35" t="s">
        <v>261</v>
      </c>
      <c r="C124" s="36"/>
      <c r="D124" s="37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262</v>
      </c>
      <c r="B125" s="32" t="s">
        <v>263</v>
      </c>
      <c r="C125" s="33"/>
      <c r="D125" s="34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1"/>
      <c r="Q125" s="17"/>
      <c r="R125" s="17"/>
      <c r="S125" s="11"/>
      <c r="T125" s="17"/>
      <c r="U125" s="11"/>
      <c r="V125" s="17"/>
      <c r="W125" s="17"/>
      <c r="X125" s="17"/>
      <c r="Y125" s="17"/>
      <c r="Z125" s="11"/>
      <c r="AA125" s="17"/>
      <c r="AB125" s="17"/>
      <c r="AC125" s="17"/>
      <c r="AD125" s="13"/>
      <c r="AE125" s="13"/>
      <c r="AF125" s="13"/>
      <c r="AG125" s="13"/>
      <c r="AH125" s="13"/>
      <c r="AI125" s="14"/>
      <c r="AJ125" s="15"/>
      <c r="AK125" s="15"/>
      <c r="AL125" s="15"/>
      <c r="AM125" s="15"/>
      <c r="AN125" s="15"/>
      <c r="AO125" s="15"/>
      <c r="AP125" s="15"/>
    </row>
    <row r="126" spans="1:42" s="16" customFormat="1" ht="72.75" customHeight="1">
      <c r="A126" s="10" t="s">
        <v>264</v>
      </c>
      <c r="B126" s="32" t="s">
        <v>265</v>
      </c>
      <c r="C126" s="33"/>
      <c r="D126" s="34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1"/>
      <c r="Q126" s="17"/>
      <c r="R126" s="17"/>
      <c r="S126" s="11"/>
      <c r="T126" s="17"/>
      <c r="U126" s="11"/>
      <c r="V126" s="17"/>
      <c r="W126" s="17"/>
      <c r="X126" s="17"/>
      <c r="Y126" s="17"/>
      <c r="Z126" s="11"/>
      <c r="AA126" s="17"/>
      <c r="AB126" s="17"/>
      <c r="AC126" s="17"/>
      <c r="AD126" s="13"/>
      <c r="AE126" s="13"/>
      <c r="AF126" s="13"/>
      <c r="AG126" s="13"/>
      <c r="AH126" s="13"/>
      <c r="AI126" s="14"/>
      <c r="AJ126" s="15"/>
      <c r="AK126" s="15"/>
      <c r="AL126" s="15"/>
      <c r="AM126" s="15"/>
      <c r="AN126" s="15"/>
      <c r="AO126" s="15"/>
      <c r="AP126" s="15"/>
    </row>
    <row r="127" spans="1:42" s="16" customFormat="1" ht="53.25" customHeight="1">
      <c r="A127" s="20" t="s">
        <v>266</v>
      </c>
      <c r="B127" s="26" t="s">
        <v>267</v>
      </c>
      <c r="C127" s="27"/>
      <c r="D127" s="28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7"/>
      <c r="R127" s="17"/>
      <c r="S127" s="17"/>
      <c r="T127" s="11"/>
      <c r="U127" s="11"/>
      <c r="V127" s="17"/>
      <c r="W127" s="17"/>
      <c r="X127" s="11"/>
      <c r="Y127" s="11"/>
      <c r="Z127" s="11"/>
      <c r="AA127" s="17"/>
      <c r="AB127" s="17"/>
      <c r="AC127" s="17"/>
      <c r="AD127" s="13"/>
      <c r="AE127" s="13"/>
      <c r="AF127" s="13"/>
      <c r="AG127" s="13"/>
      <c r="AH127" s="13"/>
      <c r="AI127" s="14"/>
      <c r="AJ127" s="15"/>
      <c r="AK127" s="15"/>
      <c r="AL127" s="15"/>
      <c r="AM127" s="15"/>
      <c r="AN127" s="15"/>
      <c r="AO127" s="15"/>
      <c r="AP127" s="15"/>
    </row>
    <row r="128" spans="1:42" s="9" customFormat="1" ht="39.950000000000003" customHeight="1">
      <c r="A128" s="7" t="s">
        <v>268</v>
      </c>
      <c r="B128" s="29" t="s">
        <v>79</v>
      </c>
      <c r="C128" s="30"/>
      <c r="D128" s="31"/>
      <c r="E128" s="21"/>
      <c r="F128" s="21"/>
      <c r="G128" s="11"/>
      <c r="H128" s="21"/>
      <c r="I128" s="21"/>
      <c r="J128" s="11"/>
      <c r="K128" s="21"/>
      <c r="L128" s="21"/>
      <c r="M128" s="21"/>
      <c r="N128" s="21"/>
      <c r="O128" s="22"/>
      <c r="P128" s="11"/>
      <c r="Q128" s="22"/>
      <c r="R128" s="22"/>
      <c r="S128" s="21"/>
      <c r="T128" s="22"/>
      <c r="U128" s="11"/>
      <c r="V128" s="22"/>
      <c r="W128" s="22"/>
      <c r="X128" s="22"/>
      <c r="Y128" s="22"/>
      <c r="Z128" s="11"/>
      <c r="AA128" s="22"/>
      <c r="AB128" s="22"/>
      <c r="AC128" s="22"/>
      <c r="AD128" s="8"/>
      <c r="AE128" s="8"/>
      <c r="AF128" s="8"/>
      <c r="AG128" s="13"/>
      <c r="AH128" s="13"/>
      <c r="AI128" s="14"/>
      <c r="AJ128" s="15"/>
      <c r="AK128" s="15"/>
      <c r="AL128" s="15"/>
      <c r="AM128" s="15"/>
      <c r="AN128" s="15"/>
      <c r="AO128" s="23"/>
      <c r="AP128" s="23"/>
    </row>
    <row r="129" spans="1:42" s="24" customFormat="1" ht="39.950000000000003" customHeight="1">
      <c r="A129" s="7"/>
      <c r="B129" s="29" t="s">
        <v>269</v>
      </c>
      <c r="C129" s="30"/>
      <c r="D129" s="31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1</v>
      </c>
      <c r="AD129" s="8">
        <f t="shared" si="13"/>
        <v>1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>
      <c r="C133" s="1" t="s">
        <v>270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workbookViewId="0">
      <selection activeCell="A5" sqref="A5:AP5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226" width="9" style="1"/>
    <col min="227" max="227" width="8.125" style="1" customWidth="1"/>
    <col min="228" max="228" width="19" style="1" customWidth="1"/>
    <col min="229" max="229" width="16.625" style="1" customWidth="1"/>
    <col min="230" max="230" width="9" style="1"/>
    <col min="231" max="231" width="6.25" style="1" customWidth="1"/>
    <col min="232" max="232" width="7.625" style="1" customWidth="1"/>
    <col min="233" max="233" width="6.625" style="1" customWidth="1"/>
    <col min="234" max="234" width="6.5" style="1" customWidth="1"/>
    <col min="235" max="235" width="7" style="1" customWidth="1"/>
    <col min="236" max="236" width="6.25" style="1" customWidth="1"/>
    <col min="237" max="237" width="7" style="1" customWidth="1"/>
    <col min="238" max="238" width="6.875" style="1" customWidth="1"/>
    <col min="239" max="240" width="8.5" style="1" customWidth="1"/>
    <col min="241" max="241" width="7.125" style="1" customWidth="1"/>
    <col min="242" max="242" width="7.375" style="1" customWidth="1"/>
    <col min="243" max="243" width="6.875" style="1" customWidth="1"/>
    <col min="244" max="244" width="6.5" style="1" customWidth="1"/>
    <col min="245" max="246" width="6" style="1" customWidth="1"/>
    <col min="247" max="247" width="6.125" style="1" customWidth="1"/>
    <col min="248" max="248" width="8.125" style="1" customWidth="1"/>
    <col min="249" max="249" width="6.625" style="1" customWidth="1"/>
    <col min="250" max="250" width="6.125" style="1" customWidth="1"/>
    <col min="251" max="251" width="6.5" style="1" customWidth="1"/>
    <col min="252" max="252" width="6.875" style="1" customWidth="1"/>
    <col min="253" max="253" width="6.125" style="1" customWidth="1"/>
    <col min="254" max="254" width="7.625" style="1" customWidth="1"/>
    <col min="255" max="255" width="7.375" style="1" customWidth="1"/>
    <col min="256" max="256" width="7" style="1" customWidth="1"/>
    <col min="257" max="257" width="5.375" style="1" customWidth="1"/>
    <col min="258" max="258" width="6" style="1" customWidth="1"/>
    <col min="259" max="259" width="4.875" style="1" customWidth="1"/>
    <col min="260" max="260" width="6.375" style="1" customWidth="1"/>
    <col min="261" max="261" width="7" style="1" customWidth="1"/>
    <col min="262" max="262" width="7.25" style="1" customWidth="1"/>
    <col min="263" max="263" width="6.375" style="1" customWidth="1"/>
    <col min="264" max="264" width="6.625" style="1" customWidth="1"/>
    <col min="265" max="266" width="5.875" style="1" customWidth="1"/>
    <col min="267" max="267" width="7.375" style="1" customWidth="1"/>
    <col min="268" max="268" width="6.375" style="1" customWidth="1"/>
    <col min="269" max="273" width="9" style="1"/>
    <col min="274" max="274" width="14.25" style="1" customWidth="1"/>
    <col min="275" max="275" width="9" style="1"/>
    <col min="276" max="276" width="11.875" style="1" customWidth="1"/>
    <col min="277" max="277" width="14.25" style="1" customWidth="1"/>
    <col min="278" max="279" width="9" style="1"/>
    <col min="280" max="280" width="17.875" style="1" customWidth="1"/>
    <col min="281" max="482" width="9" style="1"/>
    <col min="483" max="483" width="8.125" style="1" customWidth="1"/>
    <col min="484" max="484" width="19" style="1" customWidth="1"/>
    <col min="485" max="485" width="16.625" style="1" customWidth="1"/>
    <col min="486" max="486" width="9" style="1"/>
    <col min="487" max="487" width="6.25" style="1" customWidth="1"/>
    <col min="488" max="488" width="7.625" style="1" customWidth="1"/>
    <col min="489" max="489" width="6.625" style="1" customWidth="1"/>
    <col min="490" max="490" width="6.5" style="1" customWidth="1"/>
    <col min="491" max="491" width="7" style="1" customWidth="1"/>
    <col min="492" max="492" width="6.25" style="1" customWidth="1"/>
    <col min="493" max="493" width="7" style="1" customWidth="1"/>
    <col min="494" max="494" width="6.875" style="1" customWidth="1"/>
    <col min="495" max="496" width="8.5" style="1" customWidth="1"/>
    <col min="497" max="497" width="7.125" style="1" customWidth="1"/>
    <col min="498" max="498" width="7.375" style="1" customWidth="1"/>
    <col min="499" max="499" width="6.875" style="1" customWidth="1"/>
    <col min="500" max="500" width="6.5" style="1" customWidth="1"/>
    <col min="501" max="502" width="6" style="1" customWidth="1"/>
    <col min="503" max="503" width="6.125" style="1" customWidth="1"/>
    <col min="504" max="504" width="8.125" style="1" customWidth="1"/>
    <col min="505" max="505" width="6.625" style="1" customWidth="1"/>
    <col min="506" max="506" width="6.125" style="1" customWidth="1"/>
    <col min="507" max="507" width="6.5" style="1" customWidth="1"/>
    <col min="508" max="508" width="6.875" style="1" customWidth="1"/>
    <col min="509" max="509" width="6.125" style="1" customWidth="1"/>
    <col min="510" max="510" width="7.625" style="1" customWidth="1"/>
    <col min="511" max="511" width="7.375" style="1" customWidth="1"/>
    <col min="512" max="512" width="7" style="1" customWidth="1"/>
    <col min="513" max="513" width="5.375" style="1" customWidth="1"/>
    <col min="514" max="514" width="6" style="1" customWidth="1"/>
    <col min="515" max="515" width="4.875" style="1" customWidth="1"/>
    <col min="516" max="516" width="6.375" style="1" customWidth="1"/>
    <col min="517" max="517" width="7" style="1" customWidth="1"/>
    <col min="518" max="518" width="7.25" style="1" customWidth="1"/>
    <col min="519" max="519" width="6.375" style="1" customWidth="1"/>
    <col min="520" max="520" width="6.625" style="1" customWidth="1"/>
    <col min="521" max="522" width="5.875" style="1" customWidth="1"/>
    <col min="523" max="523" width="7.375" style="1" customWidth="1"/>
    <col min="524" max="524" width="6.375" style="1" customWidth="1"/>
    <col min="525" max="529" width="9" style="1"/>
    <col min="530" max="530" width="14.25" style="1" customWidth="1"/>
    <col min="531" max="531" width="9" style="1"/>
    <col min="532" max="532" width="11.875" style="1" customWidth="1"/>
    <col min="533" max="533" width="14.25" style="1" customWidth="1"/>
    <col min="534" max="535" width="9" style="1"/>
    <col min="536" max="536" width="17.875" style="1" customWidth="1"/>
    <col min="537" max="738" width="9" style="1"/>
    <col min="739" max="739" width="8.125" style="1" customWidth="1"/>
    <col min="740" max="740" width="19" style="1" customWidth="1"/>
    <col min="741" max="741" width="16.625" style="1" customWidth="1"/>
    <col min="742" max="742" width="9" style="1"/>
    <col min="743" max="743" width="6.25" style="1" customWidth="1"/>
    <col min="744" max="744" width="7.625" style="1" customWidth="1"/>
    <col min="745" max="745" width="6.625" style="1" customWidth="1"/>
    <col min="746" max="746" width="6.5" style="1" customWidth="1"/>
    <col min="747" max="747" width="7" style="1" customWidth="1"/>
    <col min="748" max="748" width="6.25" style="1" customWidth="1"/>
    <col min="749" max="749" width="7" style="1" customWidth="1"/>
    <col min="750" max="750" width="6.875" style="1" customWidth="1"/>
    <col min="751" max="752" width="8.5" style="1" customWidth="1"/>
    <col min="753" max="753" width="7.125" style="1" customWidth="1"/>
    <col min="754" max="754" width="7.375" style="1" customWidth="1"/>
    <col min="755" max="755" width="6.875" style="1" customWidth="1"/>
    <col min="756" max="756" width="6.5" style="1" customWidth="1"/>
    <col min="757" max="758" width="6" style="1" customWidth="1"/>
    <col min="759" max="759" width="6.125" style="1" customWidth="1"/>
    <col min="760" max="760" width="8.125" style="1" customWidth="1"/>
    <col min="761" max="761" width="6.625" style="1" customWidth="1"/>
    <col min="762" max="762" width="6.125" style="1" customWidth="1"/>
    <col min="763" max="763" width="6.5" style="1" customWidth="1"/>
    <col min="764" max="764" width="6.875" style="1" customWidth="1"/>
    <col min="765" max="765" width="6.125" style="1" customWidth="1"/>
    <col min="766" max="766" width="7.625" style="1" customWidth="1"/>
    <col min="767" max="767" width="7.375" style="1" customWidth="1"/>
    <col min="768" max="768" width="7" style="1" customWidth="1"/>
    <col min="769" max="769" width="5.375" style="1" customWidth="1"/>
    <col min="770" max="770" width="6" style="1" customWidth="1"/>
    <col min="771" max="771" width="4.875" style="1" customWidth="1"/>
    <col min="772" max="772" width="6.375" style="1" customWidth="1"/>
    <col min="773" max="773" width="7" style="1" customWidth="1"/>
    <col min="774" max="774" width="7.25" style="1" customWidth="1"/>
    <col min="775" max="775" width="6.375" style="1" customWidth="1"/>
    <col min="776" max="776" width="6.625" style="1" customWidth="1"/>
    <col min="777" max="778" width="5.875" style="1" customWidth="1"/>
    <col min="779" max="779" width="7.375" style="1" customWidth="1"/>
    <col min="780" max="780" width="6.375" style="1" customWidth="1"/>
    <col min="781" max="785" width="9" style="1"/>
    <col min="786" max="786" width="14.25" style="1" customWidth="1"/>
    <col min="787" max="787" width="9" style="1"/>
    <col min="788" max="788" width="11.875" style="1" customWidth="1"/>
    <col min="789" max="789" width="14.25" style="1" customWidth="1"/>
    <col min="790" max="791" width="9" style="1"/>
    <col min="792" max="792" width="17.875" style="1" customWidth="1"/>
    <col min="793" max="994" width="9" style="1"/>
    <col min="995" max="995" width="8.125" style="1" customWidth="1"/>
    <col min="996" max="996" width="19" style="1" customWidth="1"/>
    <col min="997" max="997" width="16.625" style="1" customWidth="1"/>
    <col min="998" max="998" width="9" style="1"/>
    <col min="999" max="999" width="6.25" style="1" customWidth="1"/>
    <col min="1000" max="1000" width="7.625" style="1" customWidth="1"/>
    <col min="1001" max="1001" width="6.625" style="1" customWidth="1"/>
    <col min="1002" max="1002" width="6.5" style="1" customWidth="1"/>
    <col min="1003" max="1003" width="7" style="1" customWidth="1"/>
    <col min="1004" max="1004" width="6.25" style="1" customWidth="1"/>
    <col min="1005" max="1005" width="7" style="1" customWidth="1"/>
    <col min="1006" max="1006" width="6.875" style="1" customWidth="1"/>
    <col min="1007" max="1008" width="8.5" style="1" customWidth="1"/>
    <col min="1009" max="1009" width="7.125" style="1" customWidth="1"/>
    <col min="1010" max="1010" width="7.375" style="1" customWidth="1"/>
    <col min="1011" max="1011" width="6.875" style="1" customWidth="1"/>
    <col min="1012" max="1012" width="6.5" style="1" customWidth="1"/>
    <col min="1013" max="1014" width="6" style="1" customWidth="1"/>
    <col min="1015" max="1015" width="6.125" style="1" customWidth="1"/>
    <col min="1016" max="1016" width="8.125" style="1" customWidth="1"/>
    <col min="1017" max="1017" width="6.625" style="1" customWidth="1"/>
    <col min="1018" max="1018" width="6.125" style="1" customWidth="1"/>
    <col min="1019" max="1019" width="6.5" style="1" customWidth="1"/>
    <col min="1020" max="1020" width="6.875" style="1" customWidth="1"/>
    <col min="1021" max="1021" width="6.125" style="1" customWidth="1"/>
    <col min="1022" max="1022" width="7.625" style="1" customWidth="1"/>
    <col min="1023" max="1023" width="7.375" style="1" customWidth="1"/>
    <col min="1024" max="1024" width="7" style="1" customWidth="1"/>
    <col min="1025" max="1025" width="5.375" style="1" customWidth="1"/>
    <col min="1026" max="1026" width="6" style="1" customWidth="1"/>
    <col min="1027" max="1027" width="4.875" style="1" customWidth="1"/>
    <col min="1028" max="1028" width="6.375" style="1" customWidth="1"/>
    <col min="1029" max="1029" width="7" style="1" customWidth="1"/>
    <col min="1030" max="1030" width="7.25" style="1" customWidth="1"/>
    <col min="1031" max="1031" width="6.375" style="1" customWidth="1"/>
    <col min="1032" max="1032" width="6.625" style="1" customWidth="1"/>
    <col min="1033" max="1034" width="5.875" style="1" customWidth="1"/>
    <col min="1035" max="1035" width="7.375" style="1" customWidth="1"/>
    <col min="1036" max="1036" width="6.375" style="1" customWidth="1"/>
    <col min="1037" max="1041" width="9" style="1"/>
    <col min="1042" max="1042" width="14.25" style="1" customWidth="1"/>
    <col min="1043" max="1043" width="9" style="1"/>
    <col min="1044" max="1044" width="11.875" style="1" customWidth="1"/>
    <col min="1045" max="1045" width="14.25" style="1" customWidth="1"/>
    <col min="1046" max="1047" width="9" style="1"/>
    <col min="1048" max="1048" width="17.875" style="1" customWidth="1"/>
    <col min="1049" max="1250" width="9" style="1"/>
    <col min="1251" max="1251" width="8.125" style="1" customWidth="1"/>
    <col min="1252" max="1252" width="19" style="1" customWidth="1"/>
    <col min="1253" max="1253" width="16.625" style="1" customWidth="1"/>
    <col min="1254" max="1254" width="9" style="1"/>
    <col min="1255" max="1255" width="6.25" style="1" customWidth="1"/>
    <col min="1256" max="1256" width="7.625" style="1" customWidth="1"/>
    <col min="1257" max="1257" width="6.625" style="1" customWidth="1"/>
    <col min="1258" max="1258" width="6.5" style="1" customWidth="1"/>
    <col min="1259" max="1259" width="7" style="1" customWidth="1"/>
    <col min="1260" max="1260" width="6.25" style="1" customWidth="1"/>
    <col min="1261" max="1261" width="7" style="1" customWidth="1"/>
    <col min="1262" max="1262" width="6.875" style="1" customWidth="1"/>
    <col min="1263" max="1264" width="8.5" style="1" customWidth="1"/>
    <col min="1265" max="1265" width="7.125" style="1" customWidth="1"/>
    <col min="1266" max="1266" width="7.375" style="1" customWidth="1"/>
    <col min="1267" max="1267" width="6.875" style="1" customWidth="1"/>
    <col min="1268" max="1268" width="6.5" style="1" customWidth="1"/>
    <col min="1269" max="1270" width="6" style="1" customWidth="1"/>
    <col min="1271" max="1271" width="6.125" style="1" customWidth="1"/>
    <col min="1272" max="1272" width="8.125" style="1" customWidth="1"/>
    <col min="1273" max="1273" width="6.625" style="1" customWidth="1"/>
    <col min="1274" max="1274" width="6.125" style="1" customWidth="1"/>
    <col min="1275" max="1275" width="6.5" style="1" customWidth="1"/>
    <col min="1276" max="1276" width="6.875" style="1" customWidth="1"/>
    <col min="1277" max="1277" width="6.125" style="1" customWidth="1"/>
    <col min="1278" max="1278" width="7.625" style="1" customWidth="1"/>
    <col min="1279" max="1279" width="7.375" style="1" customWidth="1"/>
    <col min="1280" max="1280" width="7" style="1" customWidth="1"/>
    <col min="1281" max="1281" width="5.375" style="1" customWidth="1"/>
    <col min="1282" max="1282" width="6" style="1" customWidth="1"/>
    <col min="1283" max="1283" width="4.875" style="1" customWidth="1"/>
    <col min="1284" max="1284" width="6.375" style="1" customWidth="1"/>
    <col min="1285" max="1285" width="7" style="1" customWidth="1"/>
    <col min="1286" max="1286" width="7.25" style="1" customWidth="1"/>
    <col min="1287" max="1287" width="6.375" style="1" customWidth="1"/>
    <col min="1288" max="1288" width="6.625" style="1" customWidth="1"/>
    <col min="1289" max="1290" width="5.875" style="1" customWidth="1"/>
    <col min="1291" max="1291" width="7.375" style="1" customWidth="1"/>
    <col min="1292" max="1292" width="6.375" style="1" customWidth="1"/>
    <col min="1293" max="1297" width="9" style="1"/>
    <col min="1298" max="1298" width="14.25" style="1" customWidth="1"/>
    <col min="1299" max="1299" width="9" style="1"/>
    <col min="1300" max="1300" width="11.875" style="1" customWidth="1"/>
    <col min="1301" max="1301" width="14.25" style="1" customWidth="1"/>
    <col min="1302" max="1303" width="9" style="1"/>
    <col min="1304" max="1304" width="17.875" style="1" customWidth="1"/>
    <col min="1305" max="1506" width="9" style="1"/>
    <col min="1507" max="1507" width="8.125" style="1" customWidth="1"/>
    <col min="1508" max="1508" width="19" style="1" customWidth="1"/>
    <col min="1509" max="1509" width="16.625" style="1" customWidth="1"/>
    <col min="1510" max="1510" width="9" style="1"/>
    <col min="1511" max="1511" width="6.25" style="1" customWidth="1"/>
    <col min="1512" max="1512" width="7.625" style="1" customWidth="1"/>
    <col min="1513" max="1513" width="6.625" style="1" customWidth="1"/>
    <col min="1514" max="1514" width="6.5" style="1" customWidth="1"/>
    <col min="1515" max="1515" width="7" style="1" customWidth="1"/>
    <col min="1516" max="1516" width="6.25" style="1" customWidth="1"/>
    <col min="1517" max="1517" width="7" style="1" customWidth="1"/>
    <col min="1518" max="1518" width="6.875" style="1" customWidth="1"/>
    <col min="1519" max="1520" width="8.5" style="1" customWidth="1"/>
    <col min="1521" max="1521" width="7.125" style="1" customWidth="1"/>
    <col min="1522" max="1522" width="7.375" style="1" customWidth="1"/>
    <col min="1523" max="1523" width="6.875" style="1" customWidth="1"/>
    <col min="1524" max="1524" width="6.5" style="1" customWidth="1"/>
    <col min="1525" max="1526" width="6" style="1" customWidth="1"/>
    <col min="1527" max="1527" width="6.125" style="1" customWidth="1"/>
    <col min="1528" max="1528" width="8.125" style="1" customWidth="1"/>
    <col min="1529" max="1529" width="6.625" style="1" customWidth="1"/>
    <col min="1530" max="1530" width="6.125" style="1" customWidth="1"/>
    <col min="1531" max="1531" width="6.5" style="1" customWidth="1"/>
    <col min="1532" max="1532" width="6.875" style="1" customWidth="1"/>
    <col min="1533" max="1533" width="6.125" style="1" customWidth="1"/>
    <col min="1534" max="1534" width="7.625" style="1" customWidth="1"/>
    <col min="1535" max="1535" width="7.375" style="1" customWidth="1"/>
    <col min="1536" max="1536" width="7" style="1" customWidth="1"/>
    <col min="1537" max="1537" width="5.375" style="1" customWidth="1"/>
    <col min="1538" max="1538" width="6" style="1" customWidth="1"/>
    <col min="1539" max="1539" width="4.875" style="1" customWidth="1"/>
    <col min="1540" max="1540" width="6.375" style="1" customWidth="1"/>
    <col min="1541" max="1541" width="7" style="1" customWidth="1"/>
    <col min="1542" max="1542" width="7.25" style="1" customWidth="1"/>
    <col min="1543" max="1543" width="6.375" style="1" customWidth="1"/>
    <col min="1544" max="1544" width="6.625" style="1" customWidth="1"/>
    <col min="1545" max="1546" width="5.875" style="1" customWidth="1"/>
    <col min="1547" max="1547" width="7.375" style="1" customWidth="1"/>
    <col min="1548" max="1548" width="6.375" style="1" customWidth="1"/>
    <col min="1549" max="1553" width="9" style="1"/>
    <col min="1554" max="1554" width="14.25" style="1" customWidth="1"/>
    <col min="1555" max="1555" width="9" style="1"/>
    <col min="1556" max="1556" width="11.875" style="1" customWidth="1"/>
    <col min="1557" max="1557" width="14.25" style="1" customWidth="1"/>
    <col min="1558" max="1559" width="9" style="1"/>
    <col min="1560" max="1560" width="17.875" style="1" customWidth="1"/>
    <col min="1561" max="1762" width="9" style="1"/>
    <col min="1763" max="1763" width="8.125" style="1" customWidth="1"/>
    <col min="1764" max="1764" width="19" style="1" customWidth="1"/>
    <col min="1765" max="1765" width="16.625" style="1" customWidth="1"/>
    <col min="1766" max="1766" width="9" style="1"/>
    <col min="1767" max="1767" width="6.25" style="1" customWidth="1"/>
    <col min="1768" max="1768" width="7.625" style="1" customWidth="1"/>
    <col min="1769" max="1769" width="6.625" style="1" customWidth="1"/>
    <col min="1770" max="1770" width="6.5" style="1" customWidth="1"/>
    <col min="1771" max="1771" width="7" style="1" customWidth="1"/>
    <col min="1772" max="1772" width="6.25" style="1" customWidth="1"/>
    <col min="1773" max="1773" width="7" style="1" customWidth="1"/>
    <col min="1774" max="1774" width="6.875" style="1" customWidth="1"/>
    <col min="1775" max="1776" width="8.5" style="1" customWidth="1"/>
    <col min="1777" max="1777" width="7.125" style="1" customWidth="1"/>
    <col min="1778" max="1778" width="7.375" style="1" customWidth="1"/>
    <col min="1779" max="1779" width="6.875" style="1" customWidth="1"/>
    <col min="1780" max="1780" width="6.5" style="1" customWidth="1"/>
    <col min="1781" max="1782" width="6" style="1" customWidth="1"/>
    <col min="1783" max="1783" width="6.125" style="1" customWidth="1"/>
    <col min="1784" max="1784" width="8.125" style="1" customWidth="1"/>
    <col min="1785" max="1785" width="6.625" style="1" customWidth="1"/>
    <col min="1786" max="1786" width="6.125" style="1" customWidth="1"/>
    <col min="1787" max="1787" width="6.5" style="1" customWidth="1"/>
    <col min="1788" max="1788" width="6.875" style="1" customWidth="1"/>
    <col min="1789" max="1789" width="6.125" style="1" customWidth="1"/>
    <col min="1790" max="1790" width="7.625" style="1" customWidth="1"/>
    <col min="1791" max="1791" width="7.375" style="1" customWidth="1"/>
    <col min="1792" max="1792" width="7" style="1" customWidth="1"/>
    <col min="1793" max="1793" width="5.375" style="1" customWidth="1"/>
    <col min="1794" max="1794" width="6" style="1" customWidth="1"/>
    <col min="1795" max="1795" width="4.875" style="1" customWidth="1"/>
    <col min="1796" max="1796" width="6.375" style="1" customWidth="1"/>
    <col min="1797" max="1797" width="7" style="1" customWidth="1"/>
    <col min="1798" max="1798" width="7.25" style="1" customWidth="1"/>
    <col min="1799" max="1799" width="6.375" style="1" customWidth="1"/>
    <col min="1800" max="1800" width="6.625" style="1" customWidth="1"/>
    <col min="1801" max="1802" width="5.875" style="1" customWidth="1"/>
    <col min="1803" max="1803" width="7.375" style="1" customWidth="1"/>
    <col min="1804" max="1804" width="6.375" style="1" customWidth="1"/>
    <col min="1805" max="1809" width="9" style="1"/>
    <col min="1810" max="1810" width="14.25" style="1" customWidth="1"/>
    <col min="1811" max="1811" width="9" style="1"/>
    <col min="1812" max="1812" width="11.875" style="1" customWidth="1"/>
    <col min="1813" max="1813" width="14.25" style="1" customWidth="1"/>
    <col min="1814" max="1815" width="9" style="1"/>
    <col min="1816" max="1816" width="17.875" style="1" customWidth="1"/>
    <col min="1817" max="2018" width="9" style="1"/>
    <col min="2019" max="2019" width="8.125" style="1" customWidth="1"/>
    <col min="2020" max="2020" width="19" style="1" customWidth="1"/>
    <col min="2021" max="2021" width="16.625" style="1" customWidth="1"/>
    <col min="2022" max="2022" width="9" style="1"/>
    <col min="2023" max="2023" width="6.25" style="1" customWidth="1"/>
    <col min="2024" max="2024" width="7.625" style="1" customWidth="1"/>
    <col min="2025" max="2025" width="6.625" style="1" customWidth="1"/>
    <col min="2026" max="2026" width="6.5" style="1" customWidth="1"/>
    <col min="2027" max="2027" width="7" style="1" customWidth="1"/>
    <col min="2028" max="2028" width="6.25" style="1" customWidth="1"/>
    <col min="2029" max="2029" width="7" style="1" customWidth="1"/>
    <col min="2030" max="2030" width="6.875" style="1" customWidth="1"/>
    <col min="2031" max="2032" width="8.5" style="1" customWidth="1"/>
    <col min="2033" max="2033" width="7.125" style="1" customWidth="1"/>
    <col min="2034" max="2034" width="7.375" style="1" customWidth="1"/>
    <col min="2035" max="2035" width="6.875" style="1" customWidth="1"/>
    <col min="2036" max="2036" width="6.5" style="1" customWidth="1"/>
    <col min="2037" max="2038" width="6" style="1" customWidth="1"/>
    <col min="2039" max="2039" width="6.125" style="1" customWidth="1"/>
    <col min="2040" max="2040" width="8.125" style="1" customWidth="1"/>
    <col min="2041" max="2041" width="6.625" style="1" customWidth="1"/>
    <col min="2042" max="2042" width="6.125" style="1" customWidth="1"/>
    <col min="2043" max="2043" width="6.5" style="1" customWidth="1"/>
    <col min="2044" max="2044" width="6.875" style="1" customWidth="1"/>
    <col min="2045" max="2045" width="6.125" style="1" customWidth="1"/>
    <col min="2046" max="2046" width="7.625" style="1" customWidth="1"/>
    <col min="2047" max="2047" width="7.375" style="1" customWidth="1"/>
    <col min="2048" max="2048" width="7" style="1" customWidth="1"/>
    <col min="2049" max="2049" width="5.375" style="1" customWidth="1"/>
    <col min="2050" max="2050" width="6" style="1" customWidth="1"/>
    <col min="2051" max="2051" width="4.875" style="1" customWidth="1"/>
    <col min="2052" max="2052" width="6.375" style="1" customWidth="1"/>
    <col min="2053" max="2053" width="7" style="1" customWidth="1"/>
    <col min="2054" max="2054" width="7.25" style="1" customWidth="1"/>
    <col min="2055" max="2055" width="6.375" style="1" customWidth="1"/>
    <col min="2056" max="2056" width="6.625" style="1" customWidth="1"/>
    <col min="2057" max="2058" width="5.875" style="1" customWidth="1"/>
    <col min="2059" max="2059" width="7.375" style="1" customWidth="1"/>
    <col min="2060" max="2060" width="6.375" style="1" customWidth="1"/>
    <col min="2061" max="2065" width="9" style="1"/>
    <col min="2066" max="2066" width="14.25" style="1" customWidth="1"/>
    <col min="2067" max="2067" width="9" style="1"/>
    <col min="2068" max="2068" width="11.875" style="1" customWidth="1"/>
    <col min="2069" max="2069" width="14.25" style="1" customWidth="1"/>
    <col min="2070" max="2071" width="9" style="1"/>
    <col min="2072" max="2072" width="17.875" style="1" customWidth="1"/>
    <col min="2073" max="2274" width="9" style="1"/>
    <col min="2275" max="2275" width="8.125" style="1" customWidth="1"/>
    <col min="2276" max="2276" width="19" style="1" customWidth="1"/>
    <col min="2277" max="2277" width="16.625" style="1" customWidth="1"/>
    <col min="2278" max="2278" width="9" style="1"/>
    <col min="2279" max="2279" width="6.25" style="1" customWidth="1"/>
    <col min="2280" max="2280" width="7.625" style="1" customWidth="1"/>
    <col min="2281" max="2281" width="6.625" style="1" customWidth="1"/>
    <col min="2282" max="2282" width="6.5" style="1" customWidth="1"/>
    <col min="2283" max="2283" width="7" style="1" customWidth="1"/>
    <col min="2284" max="2284" width="6.25" style="1" customWidth="1"/>
    <col min="2285" max="2285" width="7" style="1" customWidth="1"/>
    <col min="2286" max="2286" width="6.875" style="1" customWidth="1"/>
    <col min="2287" max="2288" width="8.5" style="1" customWidth="1"/>
    <col min="2289" max="2289" width="7.125" style="1" customWidth="1"/>
    <col min="2290" max="2290" width="7.375" style="1" customWidth="1"/>
    <col min="2291" max="2291" width="6.875" style="1" customWidth="1"/>
    <col min="2292" max="2292" width="6.5" style="1" customWidth="1"/>
    <col min="2293" max="2294" width="6" style="1" customWidth="1"/>
    <col min="2295" max="2295" width="6.125" style="1" customWidth="1"/>
    <col min="2296" max="2296" width="8.125" style="1" customWidth="1"/>
    <col min="2297" max="2297" width="6.625" style="1" customWidth="1"/>
    <col min="2298" max="2298" width="6.125" style="1" customWidth="1"/>
    <col min="2299" max="2299" width="6.5" style="1" customWidth="1"/>
    <col min="2300" max="2300" width="6.875" style="1" customWidth="1"/>
    <col min="2301" max="2301" width="6.125" style="1" customWidth="1"/>
    <col min="2302" max="2302" width="7.625" style="1" customWidth="1"/>
    <col min="2303" max="2303" width="7.375" style="1" customWidth="1"/>
    <col min="2304" max="2304" width="7" style="1" customWidth="1"/>
    <col min="2305" max="2305" width="5.375" style="1" customWidth="1"/>
    <col min="2306" max="2306" width="6" style="1" customWidth="1"/>
    <col min="2307" max="2307" width="4.875" style="1" customWidth="1"/>
    <col min="2308" max="2308" width="6.375" style="1" customWidth="1"/>
    <col min="2309" max="2309" width="7" style="1" customWidth="1"/>
    <col min="2310" max="2310" width="7.25" style="1" customWidth="1"/>
    <col min="2311" max="2311" width="6.375" style="1" customWidth="1"/>
    <col min="2312" max="2312" width="6.625" style="1" customWidth="1"/>
    <col min="2313" max="2314" width="5.875" style="1" customWidth="1"/>
    <col min="2315" max="2315" width="7.375" style="1" customWidth="1"/>
    <col min="2316" max="2316" width="6.375" style="1" customWidth="1"/>
    <col min="2317" max="2321" width="9" style="1"/>
    <col min="2322" max="2322" width="14.25" style="1" customWidth="1"/>
    <col min="2323" max="2323" width="9" style="1"/>
    <col min="2324" max="2324" width="11.875" style="1" customWidth="1"/>
    <col min="2325" max="2325" width="14.25" style="1" customWidth="1"/>
    <col min="2326" max="2327" width="9" style="1"/>
    <col min="2328" max="2328" width="17.875" style="1" customWidth="1"/>
    <col min="2329" max="2530" width="9" style="1"/>
    <col min="2531" max="2531" width="8.125" style="1" customWidth="1"/>
    <col min="2532" max="2532" width="19" style="1" customWidth="1"/>
    <col min="2533" max="2533" width="16.625" style="1" customWidth="1"/>
    <col min="2534" max="2534" width="9" style="1"/>
    <col min="2535" max="2535" width="6.25" style="1" customWidth="1"/>
    <col min="2536" max="2536" width="7.625" style="1" customWidth="1"/>
    <col min="2537" max="2537" width="6.625" style="1" customWidth="1"/>
    <col min="2538" max="2538" width="6.5" style="1" customWidth="1"/>
    <col min="2539" max="2539" width="7" style="1" customWidth="1"/>
    <col min="2540" max="2540" width="6.25" style="1" customWidth="1"/>
    <col min="2541" max="2541" width="7" style="1" customWidth="1"/>
    <col min="2542" max="2542" width="6.875" style="1" customWidth="1"/>
    <col min="2543" max="2544" width="8.5" style="1" customWidth="1"/>
    <col min="2545" max="2545" width="7.125" style="1" customWidth="1"/>
    <col min="2546" max="2546" width="7.375" style="1" customWidth="1"/>
    <col min="2547" max="2547" width="6.875" style="1" customWidth="1"/>
    <col min="2548" max="2548" width="6.5" style="1" customWidth="1"/>
    <col min="2549" max="2550" width="6" style="1" customWidth="1"/>
    <col min="2551" max="2551" width="6.125" style="1" customWidth="1"/>
    <col min="2552" max="2552" width="8.125" style="1" customWidth="1"/>
    <col min="2553" max="2553" width="6.625" style="1" customWidth="1"/>
    <col min="2554" max="2554" width="6.125" style="1" customWidth="1"/>
    <col min="2555" max="2555" width="6.5" style="1" customWidth="1"/>
    <col min="2556" max="2556" width="6.875" style="1" customWidth="1"/>
    <col min="2557" max="2557" width="6.125" style="1" customWidth="1"/>
    <col min="2558" max="2558" width="7.625" style="1" customWidth="1"/>
    <col min="2559" max="2559" width="7.375" style="1" customWidth="1"/>
    <col min="2560" max="2560" width="7" style="1" customWidth="1"/>
    <col min="2561" max="2561" width="5.375" style="1" customWidth="1"/>
    <col min="2562" max="2562" width="6" style="1" customWidth="1"/>
    <col min="2563" max="2563" width="4.875" style="1" customWidth="1"/>
    <col min="2564" max="2564" width="6.375" style="1" customWidth="1"/>
    <col min="2565" max="2565" width="7" style="1" customWidth="1"/>
    <col min="2566" max="2566" width="7.25" style="1" customWidth="1"/>
    <col min="2567" max="2567" width="6.375" style="1" customWidth="1"/>
    <col min="2568" max="2568" width="6.625" style="1" customWidth="1"/>
    <col min="2569" max="2570" width="5.875" style="1" customWidth="1"/>
    <col min="2571" max="2571" width="7.375" style="1" customWidth="1"/>
    <col min="2572" max="2572" width="6.375" style="1" customWidth="1"/>
    <col min="2573" max="2577" width="9" style="1"/>
    <col min="2578" max="2578" width="14.25" style="1" customWidth="1"/>
    <col min="2579" max="2579" width="9" style="1"/>
    <col min="2580" max="2580" width="11.875" style="1" customWidth="1"/>
    <col min="2581" max="2581" width="14.25" style="1" customWidth="1"/>
    <col min="2582" max="2583" width="9" style="1"/>
    <col min="2584" max="2584" width="17.875" style="1" customWidth="1"/>
    <col min="2585" max="2786" width="9" style="1"/>
    <col min="2787" max="2787" width="8.125" style="1" customWidth="1"/>
    <col min="2788" max="2788" width="19" style="1" customWidth="1"/>
    <col min="2789" max="2789" width="16.625" style="1" customWidth="1"/>
    <col min="2790" max="2790" width="9" style="1"/>
    <col min="2791" max="2791" width="6.25" style="1" customWidth="1"/>
    <col min="2792" max="2792" width="7.625" style="1" customWidth="1"/>
    <col min="2793" max="2793" width="6.625" style="1" customWidth="1"/>
    <col min="2794" max="2794" width="6.5" style="1" customWidth="1"/>
    <col min="2795" max="2795" width="7" style="1" customWidth="1"/>
    <col min="2796" max="2796" width="6.25" style="1" customWidth="1"/>
    <col min="2797" max="2797" width="7" style="1" customWidth="1"/>
    <col min="2798" max="2798" width="6.875" style="1" customWidth="1"/>
    <col min="2799" max="2800" width="8.5" style="1" customWidth="1"/>
    <col min="2801" max="2801" width="7.125" style="1" customWidth="1"/>
    <col min="2802" max="2802" width="7.375" style="1" customWidth="1"/>
    <col min="2803" max="2803" width="6.875" style="1" customWidth="1"/>
    <col min="2804" max="2804" width="6.5" style="1" customWidth="1"/>
    <col min="2805" max="2806" width="6" style="1" customWidth="1"/>
    <col min="2807" max="2807" width="6.125" style="1" customWidth="1"/>
    <col min="2808" max="2808" width="8.125" style="1" customWidth="1"/>
    <col min="2809" max="2809" width="6.625" style="1" customWidth="1"/>
    <col min="2810" max="2810" width="6.125" style="1" customWidth="1"/>
    <col min="2811" max="2811" width="6.5" style="1" customWidth="1"/>
    <col min="2812" max="2812" width="6.875" style="1" customWidth="1"/>
    <col min="2813" max="2813" width="6.125" style="1" customWidth="1"/>
    <col min="2814" max="2814" width="7.625" style="1" customWidth="1"/>
    <col min="2815" max="2815" width="7.375" style="1" customWidth="1"/>
    <col min="2816" max="2816" width="7" style="1" customWidth="1"/>
    <col min="2817" max="2817" width="5.375" style="1" customWidth="1"/>
    <col min="2818" max="2818" width="6" style="1" customWidth="1"/>
    <col min="2819" max="2819" width="4.875" style="1" customWidth="1"/>
    <col min="2820" max="2820" width="6.375" style="1" customWidth="1"/>
    <col min="2821" max="2821" width="7" style="1" customWidth="1"/>
    <col min="2822" max="2822" width="7.25" style="1" customWidth="1"/>
    <col min="2823" max="2823" width="6.375" style="1" customWidth="1"/>
    <col min="2824" max="2824" width="6.625" style="1" customWidth="1"/>
    <col min="2825" max="2826" width="5.875" style="1" customWidth="1"/>
    <col min="2827" max="2827" width="7.375" style="1" customWidth="1"/>
    <col min="2828" max="2828" width="6.375" style="1" customWidth="1"/>
    <col min="2829" max="2833" width="9" style="1"/>
    <col min="2834" max="2834" width="14.25" style="1" customWidth="1"/>
    <col min="2835" max="2835" width="9" style="1"/>
    <col min="2836" max="2836" width="11.875" style="1" customWidth="1"/>
    <col min="2837" max="2837" width="14.25" style="1" customWidth="1"/>
    <col min="2838" max="2839" width="9" style="1"/>
    <col min="2840" max="2840" width="17.875" style="1" customWidth="1"/>
    <col min="2841" max="3042" width="9" style="1"/>
    <col min="3043" max="3043" width="8.125" style="1" customWidth="1"/>
    <col min="3044" max="3044" width="19" style="1" customWidth="1"/>
    <col min="3045" max="3045" width="16.625" style="1" customWidth="1"/>
    <col min="3046" max="3046" width="9" style="1"/>
    <col min="3047" max="3047" width="6.25" style="1" customWidth="1"/>
    <col min="3048" max="3048" width="7.625" style="1" customWidth="1"/>
    <col min="3049" max="3049" width="6.625" style="1" customWidth="1"/>
    <col min="3050" max="3050" width="6.5" style="1" customWidth="1"/>
    <col min="3051" max="3051" width="7" style="1" customWidth="1"/>
    <col min="3052" max="3052" width="6.25" style="1" customWidth="1"/>
    <col min="3053" max="3053" width="7" style="1" customWidth="1"/>
    <col min="3054" max="3054" width="6.875" style="1" customWidth="1"/>
    <col min="3055" max="3056" width="8.5" style="1" customWidth="1"/>
    <col min="3057" max="3057" width="7.125" style="1" customWidth="1"/>
    <col min="3058" max="3058" width="7.375" style="1" customWidth="1"/>
    <col min="3059" max="3059" width="6.875" style="1" customWidth="1"/>
    <col min="3060" max="3060" width="6.5" style="1" customWidth="1"/>
    <col min="3061" max="3062" width="6" style="1" customWidth="1"/>
    <col min="3063" max="3063" width="6.125" style="1" customWidth="1"/>
    <col min="3064" max="3064" width="8.125" style="1" customWidth="1"/>
    <col min="3065" max="3065" width="6.625" style="1" customWidth="1"/>
    <col min="3066" max="3066" width="6.125" style="1" customWidth="1"/>
    <col min="3067" max="3067" width="6.5" style="1" customWidth="1"/>
    <col min="3068" max="3068" width="6.875" style="1" customWidth="1"/>
    <col min="3069" max="3069" width="6.125" style="1" customWidth="1"/>
    <col min="3070" max="3070" width="7.625" style="1" customWidth="1"/>
    <col min="3071" max="3071" width="7.375" style="1" customWidth="1"/>
    <col min="3072" max="3072" width="7" style="1" customWidth="1"/>
    <col min="3073" max="3073" width="5.375" style="1" customWidth="1"/>
    <col min="3074" max="3074" width="6" style="1" customWidth="1"/>
    <col min="3075" max="3075" width="4.875" style="1" customWidth="1"/>
    <col min="3076" max="3076" width="6.375" style="1" customWidth="1"/>
    <col min="3077" max="3077" width="7" style="1" customWidth="1"/>
    <col min="3078" max="3078" width="7.25" style="1" customWidth="1"/>
    <col min="3079" max="3079" width="6.375" style="1" customWidth="1"/>
    <col min="3080" max="3080" width="6.625" style="1" customWidth="1"/>
    <col min="3081" max="3082" width="5.875" style="1" customWidth="1"/>
    <col min="3083" max="3083" width="7.375" style="1" customWidth="1"/>
    <col min="3084" max="3084" width="6.375" style="1" customWidth="1"/>
    <col min="3085" max="3089" width="9" style="1"/>
    <col min="3090" max="3090" width="14.25" style="1" customWidth="1"/>
    <col min="3091" max="3091" width="9" style="1"/>
    <col min="3092" max="3092" width="11.875" style="1" customWidth="1"/>
    <col min="3093" max="3093" width="14.25" style="1" customWidth="1"/>
    <col min="3094" max="3095" width="9" style="1"/>
    <col min="3096" max="3096" width="17.875" style="1" customWidth="1"/>
    <col min="3097" max="3298" width="9" style="1"/>
    <col min="3299" max="3299" width="8.125" style="1" customWidth="1"/>
    <col min="3300" max="3300" width="19" style="1" customWidth="1"/>
    <col min="3301" max="3301" width="16.625" style="1" customWidth="1"/>
    <col min="3302" max="3302" width="9" style="1"/>
    <col min="3303" max="3303" width="6.25" style="1" customWidth="1"/>
    <col min="3304" max="3304" width="7.625" style="1" customWidth="1"/>
    <col min="3305" max="3305" width="6.625" style="1" customWidth="1"/>
    <col min="3306" max="3306" width="6.5" style="1" customWidth="1"/>
    <col min="3307" max="3307" width="7" style="1" customWidth="1"/>
    <col min="3308" max="3308" width="6.25" style="1" customWidth="1"/>
    <col min="3309" max="3309" width="7" style="1" customWidth="1"/>
    <col min="3310" max="3310" width="6.875" style="1" customWidth="1"/>
    <col min="3311" max="3312" width="8.5" style="1" customWidth="1"/>
    <col min="3313" max="3313" width="7.125" style="1" customWidth="1"/>
    <col min="3314" max="3314" width="7.375" style="1" customWidth="1"/>
    <col min="3315" max="3315" width="6.875" style="1" customWidth="1"/>
    <col min="3316" max="3316" width="6.5" style="1" customWidth="1"/>
    <col min="3317" max="3318" width="6" style="1" customWidth="1"/>
    <col min="3319" max="3319" width="6.125" style="1" customWidth="1"/>
    <col min="3320" max="3320" width="8.125" style="1" customWidth="1"/>
    <col min="3321" max="3321" width="6.625" style="1" customWidth="1"/>
    <col min="3322" max="3322" width="6.125" style="1" customWidth="1"/>
    <col min="3323" max="3323" width="6.5" style="1" customWidth="1"/>
    <col min="3324" max="3324" width="6.875" style="1" customWidth="1"/>
    <col min="3325" max="3325" width="6.125" style="1" customWidth="1"/>
    <col min="3326" max="3326" width="7.625" style="1" customWidth="1"/>
    <col min="3327" max="3327" width="7.375" style="1" customWidth="1"/>
    <col min="3328" max="3328" width="7" style="1" customWidth="1"/>
    <col min="3329" max="3329" width="5.375" style="1" customWidth="1"/>
    <col min="3330" max="3330" width="6" style="1" customWidth="1"/>
    <col min="3331" max="3331" width="4.875" style="1" customWidth="1"/>
    <col min="3332" max="3332" width="6.375" style="1" customWidth="1"/>
    <col min="3333" max="3333" width="7" style="1" customWidth="1"/>
    <col min="3334" max="3334" width="7.25" style="1" customWidth="1"/>
    <col min="3335" max="3335" width="6.375" style="1" customWidth="1"/>
    <col min="3336" max="3336" width="6.625" style="1" customWidth="1"/>
    <col min="3337" max="3338" width="5.875" style="1" customWidth="1"/>
    <col min="3339" max="3339" width="7.375" style="1" customWidth="1"/>
    <col min="3340" max="3340" width="6.375" style="1" customWidth="1"/>
    <col min="3341" max="3345" width="9" style="1"/>
    <col min="3346" max="3346" width="14.25" style="1" customWidth="1"/>
    <col min="3347" max="3347" width="9" style="1"/>
    <col min="3348" max="3348" width="11.875" style="1" customWidth="1"/>
    <col min="3349" max="3349" width="14.25" style="1" customWidth="1"/>
    <col min="3350" max="3351" width="9" style="1"/>
    <col min="3352" max="3352" width="17.875" style="1" customWidth="1"/>
    <col min="3353" max="3554" width="9" style="1"/>
    <col min="3555" max="3555" width="8.125" style="1" customWidth="1"/>
    <col min="3556" max="3556" width="19" style="1" customWidth="1"/>
    <col min="3557" max="3557" width="16.625" style="1" customWidth="1"/>
    <col min="3558" max="3558" width="9" style="1"/>
    <col min="3559" max="3559" width="6.25" style="1" customWidth="1"/>
    <col min="3560" max="3560" width="7.625" style="1" customWidth="1"/>
    <col min="3561" max="3561" width="6.625" style="1" customWidth="1"/>
    <col min="3562" max="3562" width="6.5" style="1" customWidth="1"/>
    <col min="3563" max="3563" width="7" style="1" customWidth="1"/>
    <col min="3564" max="3564" width="6.25" style="1" customWidth="1"/>
    <col min="3565" max="3565" width="7" style="1" customWidth="1"/>
    <col min="3566" max="3566" width="6.875" style="1" customWidth="1"/>
    <col min="3567" max="3568" width="8.5" style="1" customWidth="1"/>
    <col min="3569" max="3569" width="7.125" style="1" customWidth="1"/>
    <col min="3570" max="3570" width="7.375" style="1" customWidth="1"/>
    <col min="3571" max="3571" width="6.875" style="1" customWidth="1"/>
    <col min="3572" max="3572" width="6.5" style="1" customWidth="1"/>
    <col min="3573" max="3574" width="6" style="1" customWidth="1"/>
    <col min="3575" max="3575" width="6.125" style="1" customWidth="1"/>
    <col min="3576" max="3576" width="8.125" style="1" customWidth="1"/>
    <col min="3577" max="3577" width="6.625" style="1" customWidth="1"/>
    <col min="3578" max="3578" width="6.125" style="1" customWidth="1"/>
    <col min="3579" max="3579" width="6.5" style="1" customWidth="1"/>
    <col min="3580" max="3580" width="6.875" style="1" customWidth="1"/>
    <col min="3581" max="3581" width="6.125" style="1" customWidth="1"/>
    <col min="3582" max="3582" width="7.625" style="1" customWidth="1"/>
    <col min="3583" max="3583" width="7.375" style="1" customWidth="1"/>
    <col min="3584" max="3584" width="7" style="1" customWidth="1"/>
    <col min="3585" max="3585" width="5.375" style="1" customWidth="1"/>
    <col min="3586" max="3586" width="6" style="1" customWidth="1"/>
    <col min="3587" max="3587" width="4.875" style="1" customWidth="1"/>
    <col min="3588" max="3588" width="6.375" style="1" customWidth="1"/>
    <col min="3589" max="3589" width="7" style="1" customWidth="1"/>
    <col min="3590" max="3590" width="7.25" style="1" customWidth="1"/>
    <col min="3591" max="3591" width="6.375" style="1" customWidth="1"/>
    <col min="3592" max="3592" width="6.625" style="1" customWidth="1"/>
    <col min="3593" max="3594" width="5.875" style="1" customWidth="1"/>
    <col min="3595" max="3595" width="7.375" style="1" customWidth="1"/>
    <col min="3596" max="3596" width="6.375" style="1" customWidth="1"/>
    <col min="3597" max="3601" width="9" style="1"/>
    <col min="3602" max="3602" width="14.25" style="1" customWidth="1"/>
    <col min="3603" max="3603" width="9" style="1"/>
    <col min="3604" max="3604" width="11.875" style="1" customWidth="1"/>
    <col min="3605" max="3605" width="14.25" style="1" customWidth="1"/>
    <col min="3606" max="3607" width="9" style="1"/>
    <col min="3608" max="3608" width="17.875" style="1" customWidth="1"/>
    <col min="3609" max="3810" width="9" style="1"/>
    <col min="3811" max="3811" width="8.125" style="1" customWidth="1"/>
    <col min="3812" max="3812" width="19" style="1" customWidth="1"/>
    <col min="3813" max="3813" width="16.625" style="1" customWidth="1"/>
    <col min="3814" max="3814" width="9" style="1"/>
    <col min="3815" max="3815" width="6.25" style="1" customWidth="1"/>
    <col min="3816" max="3816" width="7.625" style="1" customWidth="1"/>
    <col min="3817" max="3817" width="6.625" style="1" customWidth="1"/>
    <col min="3818" max="3818" width="6.5" style="1" customWidth="1"/>
    <col min="3819" max="3819" width="7" style="1" customWidth="1"/>
    <col min="3820" max="3820" width="6.25" style="1" customWidth="1"/>
    <col min="3821" max="3821" width="7" style="1" customWidth="1"/>
    <col min="3822" max="3822" width="6.875" style="1" customWidth="1"/>
    <col min="3823" max="3824" width="8.5" style="1" customWidth="1"/>
    <col min="3825" max="3825" width="7.125" style="1" customWidth="1"/>
    <col min="3826" max="3826" width="7.375" style="1" customWidth="1"/>
    <col min="3827" max="3827" width="6.875" style="1" customWidth="1"/>
    <col min="3828" max="3828" width="6.5" style="1" customWidth="1"/>
    <col min="3829" max="3830" width="6" style="1" customWidth="1"/>
    <col min="3831" max="3831" width="6.125" style="1" customWidth="1"/>
    <col min="3832" max="3832" width="8.125" style="1" customWidth="1"/>
    <col min="3833" max="3833" width="6.625" style="1" customWidth="1"/>
    <col min="3834" max="3834" width="6.125" style="1" customWidth="1"/>
    <col min="3835" max="3835" width="6.5" style="1" customWidth="1"/>
    <col min="3836" max="3836" width="6.875" style="1" customWidth="1"/>
    <col min="3837" max="3837" width="6.125" style="1" customWidth="1"/>
    <col min="3838" max="3838" width="7.625" style="1" customWidth="1"/>
    <col min="3839" max="3839" width="7.375" style="1" customWidth="1"/>
    <col min="3840" max="3840" width="7" style="1" customWidth="1"/>
    <col min="3841" max="3841" width="5.375" style="1" customWidth="1"/>
    <col min="3842" max="3842" width="6" style="1" customWidth="1"/>
    <col min="3843" max="3843" width="4.875" style="1" customWidth="1"/>
    <col min="3844" max="3844" width="6.375" style="1" customWidth="1"/>
    <col min="3845" max="3845" width="7" style="1" customWidth="1"/>
    <col min="3846" max="3846" width="7.25" style="1" customWidth="1"/>
    <col min="3847" max="3847" width="6.375" style="1" customWidth="1"/>
    <col min="3848" max="3848" width="6.625" style="1" customWidth="1"/>
    <col min="3849" max="3850" width="5.875" style="1" customWidth="1"/>
    <col min="3851" max="3851" width="7.375" style="1" customWidth="1"/>
    <col min="3852" max="3852" width="6.375" style="1" customWidth="1"/>
    <col min="3853" max="3857" width="9" style="1"/>
    <col min="3858" max="3858" width="14.25" style="1" customWidth="1"/>
    <col min="3859" max="3859" width="9" style="1"/>
    <col min="3860" max="3860" width="11.875" style="1" customWidth="1"/>
    <col min="3861" max="3861" width="14.25" style="1" customWidth="1"/>
    <col min="3862" max="3863" width="9" style="1"/>
    <col min="3864" max="3864" width="17.875" style="1" customWidth="1"/>
    <col min="3865" max="4066" width="9" style="1"/>
    <col min="4067" max="4067" width="8.125" style="1" customWidth="1"/>
    <col min="4068" max="4068" width="19" style="1" customWidth="1"/>
    <col min="4069" max="4069" width="16.625" style="1" customWidth="1"/>
    <col min="4070" max="4070" width="9" style="1"/>
    <col min="4071" max="4071" width="6.25" style="1" customWidth="1"/>
    <col min="4072" max="4072" width="7.625" style="1" customWidth="1"/>
    <col min="4073" max="4073" width="6.625" style="1" customWidth="1"/>
    <col min="4074" max="4074" width="6.5" style="1" customWidth="1"/>
    <col min="4075" max="4075" width="7" style="1" customWidth="1"/>
    <col min="4076" max="4076" width="6.25" style="1" customWidth="1"/>
    <col min="4077" max="4077" width="7" style="1" customWidth="1"/>
    <col min="4078" max="4078" width="6.875" style="1" customWidth="1"/>
    <col min="4079" max="4080" width="8.5" style="1" customWidth="1"/>
    <col min="4081" max="4081" width="7.125" style="1" customWidth="1"/>
    <col min="4082" max="4082" width="7.375" style="1" customWidth="1"/>
    <col min="4083" max="4083" width="6.875" style="1" customWidth="1"/>
    <col min="4084" max="4084" width="6.5" style="1" customWidth="1"/>
    <col min="4085" max="4086" width="6" style="1" customWidth="1"/>
    <col min="4087" max="4087" width="6.125" style="1" customWidth="1"/>
    <col min="4088" max="4088" width="8.125" style="1" customWidth="1"/>
    <col min="4089" max="4089" width="6.625" style="1" customWidth="1"/>
    <col min="4090" max="4090" width="6.125" style="1" customWidth="1"/>
    <col min="4091" max="4091" width="6.5" style="1" customWidth="1"/>
    <col min="4092" max="4092" width="6.875" style="1" customWidth="1"/>
    <col min="4093" max="4093" width="6.125" style="1" customWidth="1"/>
    <col min="4094" max="4094" width="7.625" style="1" customWidth="1"/>
    <col min="4095" max="4095" width="7.375" style="1" customWidth="1"/>
    <col min="4096" max="4096" width="7" style="1" customWidth="1"/>
    <col min="4097" max="4097" width="5.375" style="1" customWidth="1"/>
    <col min="4098" max="4098" width="6" style="1" customWidth="1"/>
    <col min="4099" max="4099" width="4.875" style="1" customWidth="1"/>
    <col min="4100" max="4100" width="6.375" style="1" customWidth="1"/>
    <col min="4101" max="4101" width="7" style="1" customWidth="1"/>
    <col min="4102" max="4102" width="7.25" style="1" customWidth="1"/>
    <col min="4103" max="4103" width="6.375" style="1" customWidth="1"/>
    <col min="4104" max="4104" width="6.625" style="1" customWidth="1"/>
    <col min="4105" max="4106" width="5.875" style="1" customWidth="1"/>
    <col min="4107" max="4107" width="7.375" style="1" customWidth="1"/>
    <col min="4108" max="4108" width="6.375" style="1" customWidth="1"/>
    <col min="4109" max="4113" width="9" style="1"/>
    <col min="4114" max="4114" width="14.25" style="1" customWidth="1"/>
    <col min="4115" max="4115" width="9" style="1"/>
    <col min="4116" max="4116" width="11.875" style="1" customWidth="1"/>
    <col min="4117" max="4117" width="14.25" style="1" customWidth="1"/>
    <col min="4118" max="4119" width="9" style="1"/>
    <col min="4120" max="4120" width="17.875" style="1" customWidth="1"/>
    <col min="4121" max="4322" width="9" style="1"/>
    <col min="4323" max="4323" width="8.125" style="1" customWidth="1"/>
    <col min="4324" max="4324" width="19" style="1" customWidth="1"/>
    <col min="4325" max="4325" width="16.625" style="1" customWidth="1"/>
    <col min="4326" max="4326" width="9" style="1"/>
    <col min="4327" max="4327" width="6.25" style="1" customWidth="1"/>
    <col min="4328" max="4328" width="7.625" style="1" customWidth="1"/>
    <col min="4329" max="4329" width="6.625" style="1" customWidth="1"/>
    <col min="4330" max="4330" width="6.5" style="1" customWidth="1"/>
    <col min="4331" max="4331" width="7" style="1" customWidth="1"/>
    <col min="4332" max="4332" width="6.25" style="1" customWidth="1"/>
    <col min="4333" max="4333" width="7" style="1" customWidth="1"/>
    <col min="4334" max="4334" width="6.875" style="1" customWidth="1"/>
    <col min="4335" max="4336" width="8.5" style="1" customWidth="1"/>
    <col min="4337" max="4337" width="7.125" style="1" customWidth="1"/>
    <col min="4338" max="4338" width="7.375" style="1" customWidth="1"/>
    <col min="4339" max="4339" width="6.875" style="1" customWidth="1"/>
    <col min="4340" max="4340" width="6.5" style="1" customWidth="1"/>
    <col min="4341" max="4342" width="6" style="1" customWidth="1"/>
    <col min="4343" max="4343" width="6.125" style="1" customWidth="1"/>
    <col min="4344" max="4344" width="8.125" style="1" customWidth="1"/>
    <col min="4345" max="4345" width="6.625" style="1" customWidth="1"/>
    <col min="4346" max="4346" width="6.125" style="1" customWidth="1"/>
    <col min="4347" max="4347" width="6.5" style="1" customWidth="1"/>
    <col min="4348" max="4348" width="6.875" style="1" customWidth="1"/>
    <col min="4349" max="4349" width="6.125" style="1" customWidth="1"/>
    <col min="4350" max="4350" width="7.625" style="1" customWidth="1"/>
    <col min="4351" max="4351" width="7.375" style="1" customWidth="1"/>
    <col min="4352" max="4352" width="7" style="1" customWidth="1"/>
    <col min="4353" max="4353" width="5.375" style="1" customWidth="1"/>
    <col min="4354" max="4354" width="6" style="1" customWidth="1"/>
    <col min="4355" max="4355" width="4.875" style="1" customWidth="1"/>
    <col min="4356" max="4356" width="6.375" style="1" customWidth="1"/>
    <col min="4357" max="4357" width="7" style="1" customWidth="1"/>
    <col min="4358" max="4358" width="7.25" style="1" customWidth="1"/>
    <col min="4359" max="4359" width="6.375" style="1" customWidth="1"/>
    <col min="4360" max="4360" width="6.625" style="1" customWidth="1"/>
    <col min="4361" max="4362" width="5.875" style="1" customWidth="1"/>
    <col min="4363" max="4363" width="7.375" style="1" customWidth="1"/>
    <col min="4364" max="4364" width="6.375" style="1" customWidth="1"/>
    <col min="4365" max="4369" width="9" style="1"/>
    <col min="4370" max="4370" width="14.25" style="1" customWidth="1"/>
    <col min="4371" max="4371" width="9" style="1"/>
    <col min="4372" max="4372" width="11.875" style="1" customWidth="1"/>
    <col min="4373" max="4373" width="14.25" style="1" customWidth="1"/>
    <col min="4374" max="4375" width="9" style="1"/>
    <col min="4376" max="4376" width="17.875" style="1" customWidth="1"/>
    <col min="4377" max="4578" width="9" style="1"/>
    <col min="4579" max="4579" width="8.125" style="1" customWidth="1"/>
    <col min="4580" max="4580" width="19" style="1" customWidth="1"/>
    <col min="4581" max="4581" width="16.625" style="1" customWidth="1"/>
    <col min="4582" max="4582" width="9" style="1"/>
    <col min="4583" max="4583" width="6.25" style="1" customWidth="1"/>
    <col min="4584" max="4584" width="7.625" style="1" customWidth="1"/>
    <col min="4585" max="4585" width="6.625" style="1" customWidth="1"/>
    <col min="4586" max="4586" width="6.5" style="1" customWidth="1"/>
    <col min="4587" max="4587" width="7" style="1" customWidth="1"/>
    <col min="4588" max="4588" width="6.25" style="1" customWidth="1"/>
    <col min="4589" max="4589" width="7" style="1" customWidth="1"/>
    <col min="4590" max="4590" width="6.875" style="1" customWidth="1"/>
    <col min="4591" max="4592" width="8.5" style="1" customWidth="1"/>
    <col min="4593" max="4593" width="7.125" style="1" customWidth="1"/>
    <col min="4594" max="4594" width="7.375" style="1" customWidth="1"/>
    <col min="4595" max="4595" width="6.875" style="1" customWidth="1"/>
    <col min="4596" max="4596" width="6.5" style="1" customWidth="1"/>
    <col min="4597" max="4598" width="6" style="1" customWidth="1"/>
    <col min="4599" max="4599" width="6.125" style="1" customWidth="1"/>
    <col min="4600" max="4600" width="8.125" style="1" customWidth="1"/>
    <col min="4601" max="4601" width="6.625" style="1" customWidth="1"/>
    <col min="4602" max="4602" width="6.125" style="1" customWidth="1"/>
    <col min="4603" max="4603" width="6.5" style="1" customWidth="1"/>
    <col min="4604" max="4604" width="6.875" style="1" customWidth="1"/>
    <col min="4605" max="4605" width="6.125" style="1" customWidth="1"/>
    <col min="4606" max="4606" width="7.625" style="1" customWidth="1"/>
    <col min="4607" max="4607" width="7.375" style="1" customWidth="1"/>
    <col min="4608" max="4608" width="7" style="1" customWidth="1"/>
    <col min="4609" max="4609" width="5.375" style="1" customWidth="1"/>
    <col min="4610" max="4610" width="6" style="1" customWidth="1"/>
    <col min="4611" max="4611" width="4.875" style="1" customWidth="1"/>
    <col min="4612" max="4612" width="6.375" style="1" customWidth="1"/>
    <col min="4613" max="4613" width="7" style="1" customWidth="1"/>
    <col min="4614" max="4614" width="7.25" style="1" customWidth="1"/>
    <col min="4615" max="4615" width="6.375" style="1" customWidth="1"/>
    <col min="4616" max="4616" width="6.625" style="1" customWidth="1"/>
    <col min="4617" max="4618" width="5.875" style="1" customWidth="1"/>
    <col min="4619" max="4619" width="7.375" style="1" customWidth="1"/>
    <col min="4620" max="4620" width="6.375" style="1" customWidth="1"/>
    <col min="4621" max="4625" width="9" style="1"/>
    <col min="4626" max="4626" width="14.25" style="1" customWidth="1"/>
    <col min="4627" max="4627" width="9" style="1"/>
    <col min="4628" max="4628" width="11.875" style="1" customWidth="1"/>
    <col min="4629" max="4629" width="14.25" style="1" customWidth="1"/>
    <col min="4630" max="4631" width="9" style="1"/>
    <col min="4632" max="4632" width="17.875" style="1" customWidth="1"/>
    <col min="4633" max="4834" width="9" style="1"/>
    <col min="4835" max="4835" width="8.125" style="1" customWidth="1"/>
    <col min="4836" max="4836" width="19" style="1" customWidth="1"/>
    <col min="4837" max="4837" width="16.625" style="1" customWidth="1"/>
    <col min="4838" max="4838" width="9" style="1"/>
    <col min="4839" max="4839" width="6.25" style="1" customWidth="1"/>
    <col min="4840" max="4840" width="7.625" style="1" customWidth="1"/>
    <col min="4841" max="4841" width="6.625" style="1" customWidth="1"/>
    <col min="4842" max="4842" width="6.5" style="1" customWidth="1"/>
    <col min="4843" max="4843" width="7" style="1" customWidth="1"/>
    <col min="4844" max="4844" width="6.25" style="1" customWidth="1"/>
    <col min="4845" max="4845" width="7" style="1" customWidth="1"/>
    <col min="4846" max="4846" width="6.875" style="1" customWidth="1"/>
    <col min="4847" max="4848" width="8.5" style="1" customWidth="1"/>
    <col min="4849" max="4849" width="7.125" style="1" customWidth="1"/>
    <col min="4850" max="4850" width="7.375" style="1" customWidth="1"/>
    <col min="4851" max="4851" width="6.875" style="1" customWidth="1"/>
    <col min="4852" max="4852" width="6.5" style="1" customWidth="1"/>
    <col min="4853" max="4854" width="6" style="1" customWidth="1"/>
    <col min="4855" max="4855" width="6.125" style="1" customWidth="1"/>
    <col min="4856" max="4856" width="8.125" style="1" customWidth="1"/>
    <col min="4857" max="4857" width="6.625" style="1" customWidth="1"/>
    <col min="4858" max="4858" width="6.125" style="1" customWidth="1"/>
    <col min="4859" max="4859" width="6.5" style="1" customWidth="1"/>
    <col min="4860" max="4860" width="6.875" style="1" customWidth="1"/>
    <col min="4861" max="4861" width="6.125" style="1" customWidth="1"/>
    <col min="4862" max="4862" width="7.625" style="1" customWidth="1"/>
    <col min="4863" max="4863" width="7.375" style="1" customWidth="1"/>
    <col min="4864" max="4864" width="7" style="1" customWidth="1"/>
    <col min="4865" max="4865" width="5.375" style="1" customWidth="1"/>
    <col min="4866" max="4866" width="6" style="1" customWidth="1"/>
    <col min="4867" max="4867" width="4.875" style="1" customWidth="1"/>
    <col min="4868" max="4868" width="6.375" style="1" customWidth="1"/>
    <col min="4869" max="4869" width="7" style="1" customWidth="1"/>
    <col min="4870" max="4870" width="7.25" style="1" customWidth="1"/>
    <col min="4871" max="4871" width="6.375" style="1" customWidth="1"/>
    <col min="4872" max="4872" width="6.625" style="1" customWidth="1"/>
    <col min="4873" max="4874" width="5.875" style="1" customWidth="1"/>
    <col min="4875" max="4875" width="7.375" style="1" customWidth="1"/>
    <col min="4876" max="4876" width="6.375" style="1" customWidth="1"/>
    <col min="4877" max="4881" width="9" style="1"/>
    <col min="4882" max="4882" width="14.25" style="1" customWidth="1"/>
    <col min="4883" max="4883" width="9" style="1"/>
    <col min="4884" max="4884" width="11.875" style="1" customWidth="1"/>
    <col min="4885" max="4885" width="14.25" style="1" customWidth="1"/>
    <col min="4886" max="4887" width="9" style="1"/>
    <col min="4888" max="4888" width="17.875" style="1" customWidth="1"/>
    <col min="4889" max="5090" width="9" style="1"/>
    <col min="5091" max="5091" width="8.125" style="1" customWidth="1"/>
    <col min="5092" max="5092" width="19" style="1" customWidth="1"/>
    <col min="5093" max="5093" width="16.625" style="1" customWidth="1"/>
    <col min="5094" max="5094" width="9" style="1"/>
    <col min="5095" max="5095" width="6.25" style="1" customWidth="1"/>
    <col min="5096" max="5096" width="7.625" style="1" customWidth="1"/>
    <col min="5097" max="5097" width="6.625" style="1" customWidth="1"/>
    <col min="5098" max="5098" width="6.5" style="1" customWidth="1"/>
    <col min="5099" max="5099" width="7" style="1" customWidth="1"/>
    <col min="5100" max="5100" width="6.25" style="1" customWidth="1"/>
    <col min="5101" max="5101" width="7" style="1" customWidth="1"/>
    <col min="5102" max="5102" width="6.875" style="1" customWidth="1"/>
    <col min="5103" max="5104" width="8.5" style="1" customWidth="1"/>
    <col min="5105" max="5105" width="7.125" style="1" customWidth="1"/>
    <col min="5106" max="5106" width="7.375" style="1" customWidth="1"/>
    <col min="5107" max="5107" width="6.875" style="1" customWidth="1"/>
    <col min="5108" max="5108" width="6.5" style="1" customWidth="1"/>
    <col min="5109" max="5110" width="6" style="1" customWidth="1"/>
    <col min="5111" max="5111" width="6.125" style="1" customWidth="1"/>
    <col min="5112" max="5112" width="8.125" style="1" customWidth="1"/>
    <col min="5113" max="5113" width="6.625" style="1" customWidth="1"/>
    <col min="5114" max="5114" width="6.125" style="1" customWidth="1"/>
    <col min="5115" max="5115" width="6.5" style="1" customWidth="1"/>
    <col min="5116" max="5116" width="6.875" style="1" customWidth="1"/>
    <col min="5117" max="5117" width="6.125" style="1" customWidth="1"/>
    <col min="5118" max="5118" width="7.625" style="1" customWidth="1"/>
    <col min="5119" max="5119" width="7.375" style="1" customWidth="1"/>
    <col min="5120" max="5120" width="7" style="1" customWidth="1"/>
    <col min="5121" max="5121" width="5.375" style="1" customWidth="1"/>
    <col min="5122" max="5122" width="6" style="1" customWidth="1"/>
    <col min="5123" max="5123" width="4.875" style="1" customWidth="1"/>
    <col min="5124" max="5124" width="6.375" style="1" customWidth="1"/>
    <col min="5125" max="5125" width="7" style="1" customWidth="1"/>
    <col min="5126" max="5126" width="7.25" style="1" customWidth="1"/>
    <col min="5127" max="5127" width="6.375" style="1" customWidth="1"/>
    <col min="5128" max="5128" width="6.625" style="1" customWidth="1"/>
    <col min="5129" max="5130" width="5.875" style="1" customWidth="1"/>
    <col min="5131" max="5131" width="7.375" style="1" customWidth="1"/>
    <col min="5132" max="5132" width="6.375" style="1" customWidth="1"/>
    <col min="5133" max="5137" width="9" style="1"/>
    <col min="5138" max="5138" width="14.25" style="1" customWidth="1"/>
    <col min="5139" max="5139" width="9" style="1"/>
    <col min="5140" max="5140" width="11.875" style="1" customWidth="1"/>
    <col min="5141" max="5141" width="14.25" style="1" customWidth="1"/>
    <col min="5142" max="5143" width="9" style="1"/>
    <col min="5144" max="5144" width="17.875" style="1" customWidth="1"/>
    <col min="5145" max="5346" width="9" style="1"/>
    <col min="5347" max="5347" width="8.125" style="1" customWidth="1"/>
    <col min="5348" max="5348" width="19" style="1" customWidth="1"/>
    <col min="5349" max="5349" width="16.625" style="1" customWidth="1"/>
    <col min="5350" max="5350" width="9" style="1"/>
    <col min="5351" max="5351" width="6.25" style="1" customWidth="1"/>
    <col min="5352" max="5352" width="7.625" style="1" customWidth="1"/>
    <col min="5353" max="5353" width="6.625" style="1" customWidth="1"/>
    <col min="5354" max="5354" width="6.5" style="1" customWidth="1"/>
    <col min="5355" max="5355" width="7" style="1" customWidth="1"/>
    <col min="5356" max="5356" width="6.25" style="1" customWidth="1"/>
    <col min="5357" max="5357" width="7" style="1" customWidth="1"/>
    <col min="5358" max="5358" width="6.875" style="1" customWidth="1"/>
    <col min="5359" max="5360" width="8.5" style="1" customWidth="1"/>
    <col min="5361" max="5361" width="7.125" style="1" customWidth="1"/>
    <col min="5362" max="5362" width="7.375" style="1" customWidth="1"/>
    <col min="5363" max="5363" width="6.875" style="1" customWidth="1"/>
    <col min="5364" max="5364" width="6.5" style="1" customWidth="1"/>
    <col min="5365" max="5366" width="6" style="1" customWidth="1"/>
    <col min="5367" max="5367" width="6.125" style="1" customWidth="1"/>
    <col min="5368" max="5368" width="8.125" style="1" customWidth="1"/>
    <col min="5369" max="5369" width="6.625" style="1" customWidth="1"/>
    <col min="5370" max="5370" width="6.125" style="1" customWidth="1"/>
    <col min="5371" max="5371" width="6.5" style="1" customWidth="1"/>
    <col min="5372" max="5372" width="6.875" style="1" customWidth="1"/>
    <col min="5373" max="5373" width="6.125" style="1" customWidth="1"/>
    <col min="5374" max="5374" width="7.625" style="1" customWidth="1"/>
    <col min="5375" max="5375" width="7.375" style="1" customWidth="1"/>
    <col min="5376" max="5376" width="7" style="1" customWidth="1"/>
    <col min="5377" max="5377" width="5.375" style="1" customWidth="1"/>
    <col min="5378" max="5378" width="6" style="1" customWidth="1"/>
    <col min="5379" max="5379" width="4.875" style="1" customWidth="1"/>
    <col min="5380" max="5380" width="6.375" style="1" customWidth="1"/>
    <col min="5381" max="5381" width="7" style="1" customWidth="1"/>
    <col min="5382" max="5382" width="7.25" style="1" customWidth="1"/>
    <col min="5383" max="5383" width="6.375" style="1" customWidth="1"/>
    <col min="5384" max="5384" width="6.625" style="1" customWidth="1"/>
    <col min="5385" max="5386" width="5.875" style="1" customWidth="1"/>
    <col min="5387" max="5387" width="7.375" style="1" customWidth="1"/>
    <col min="5388" max="5388" width="6.375" style="1" customWidth="1"/>
    <col min="5389" max="5393" width="9" style="1"/>
    <col min="5394" max="5394" width="14.25" style="1" customWidth="1"/>
    <col min="5395" max="5395" width="9" style="1"/>
    <col min="5396" max="5396" width="11.875" style="1" customWidth="1"/>
    <col min="5397" max="5397" width="14.25" style="1" customWidth="1"/>
    <col min="5398" max="5399" width="9" style="1"/>
    <col min="5400" max="5400" width="17.875" style="1" customWidth="1"/>
    <col min="5401" max="5602" width="9" style="1"/>
    <col min="5603" max="5603" width="8.125" style="1" customWidth="1"/>
    <col min="5604" max="5604" width="19" style="1" customWidth="1"/>
    <col min="5605" max="5605" width="16.625" style="1" customWidth="1"/>
    <col min="5606" max="5606" width="9" style="1"/>
    <col min="5607" max="5607" width="6.25" style="1" customWidth="1"/>
    <col min="5608" max="5608" width="7.625" style="1" customWidth="1"/>
    <col min="5609" max="5609" width="6.625" style="1" customWidth="1"/>
    <col min="5610" max="5610" width="6.5" style="1" customWidth="1"/>
    <col min="5611" max="5611" width="7" style="1" customWidth="1"/>
    <col min="5612" max="5612" width="6.25" style="1" customWidth="1"/>
    <col min="5613" max="5613" width="7" style="1" customWidth="1"/>
    <col min="5614" max="5614" width="6.875" style="1" customWidth="1"/>
    <col min="5615" max="5616" width="8.5" style="1" customWidth="1"/>
    <col min="5617" max="5617" width="7.125" style="1" customWidth="1"/>
    <col min="5618" max="5618" width="7.375" style="1" customWidth="1"/>
    <col min="5619" max="5619" width="6.875" style="1" customWidth="1"/>
    <col min="5620" max="5620" width="6.5" style="1" customWidth="1"/>
    <col min="5621" max="5622" width="6" style="1" customWidth="1"/>
    <col min="5623" max="5623" width="6.125" style="1" customWidth="1"/>
    <col min="5624" max="5624" width="8.125" style="1" customWidth="1"/>
    <col min="5625" max="5625" width="6.625" style="1" customWidth="1"/>
    <col min="5626" max="5626" width="6.125" style="1" customWidth="1"/>
    <col min="5627" max="5627" width="6.5" style="1" customWidth="1"/>
    <col min="5628" max="5628" width="6.875" style="1" customWidth="1"/>
    <col min="5629" max="5629" width="6.125" style="1" customWidth="1"/>
    <col min="5630" max="5630" width="7.625" style="1" customWidth="1"/>
    <col min="5631" max="5631" width="7.375" style="1" customWidth="1"/>
    <col min="5632" max="5632" width="7" style="1" customWidth="1"/>
    <col min="5633" max="5633" width="5.375" style="1" customWidth="1"/>
    <col min="5634" max="5634" width="6" style="1" customWidth="1"/>
    <col min="5635" max="5635" width="4.875" style="1" customWidth="1"/>
    <col min="5636" max="5636" width="6.375" style="1" customWidth="1"/>
    <col min="5637" max="5637" width="7" style="1" customWidth="1"/>
    <col min="5638" max="5638" width="7.25" style="1" customWidth="1"/>
    <col min="5639" max="5639" width="6.375" style="1" customWidth="1"/>
    <col min="5640" max="5640" width="6.625" style="1" customWidth="1"/>
    <col min="5641" max="5642" width="5.875" style="1" customWidth="1"/>
    <col min="5643" max="5643" width="7.375" style="1" customWidth="1"/>
    <col min="5644" max="5644" width="6.375" style="1" customWidth="1"/>
    <col min="5645" max="5649" width="9" style="1"/>
    <col min="5650" max="5650" width="14.25" style="1" customWidth="1"/>
    <col min="5651" max="5651" width="9" style="1"/>
    <col min="5652" max="5652" width="11.875" style="1" customWidth="1"/>
    <col min="5653" max="5653" width="14.25" style="1" customWidth="1"/>
    <col min="5654" max="5655" width="9" style="1"/>
    <col min="5656" max="5656" width="17.875" style="1" customWidth="1"/>
    <col min="5657" max="5858" width="9" style="1"/>
    <col min="5859" max="5859" width="8.125" style="1" customWidth="1"/>
    <col min="5860" max="5860" width="19" style="1" customWidth="1"/>
    <col min="5861" max="5861" width="16.625" style="1" customWidth="1"/>
    <col min="5862" max="5862" width="9" style="1"/>
    <col min="5863" max="5863" width="6.25" style="1" customWidth="1"/>
    <col min="5864" max="5864" width="7.625" style="1" customWidth="1"/>
    <col min="5865" max="5865" width="6.625" style="1" customWidth="1"/>
    <col min="5866" max="5866" width="6.5" style="1" customWidth="1"/>
    <col min="5867" max="5867" width="7" style="1" customWidth="1"/>
    <col min="5868" max="5868" width="6.25" style="1" customWidth="1"/>
    <col min="5869" max="5869" width="7" style="1" customWidth="1"/>
    <col min="5870" max="5870" width="6.875" style="1" customWidth="1"/>
    <col min="5871" max="5872" width="8.5" style="1" customWidth="1"/>
    <col min="5873" max="5873" width="7.125" style="1" customWidth="1"/>
    <col min="5874" max="5874" width="7.375" style="1" customWidth="1"/>
    <col min="5875" max="5875" width="6.875" style="1" customWidth="1"/>
    <col min="5876" max="5876" width="6.5" style="1" customWidth="1"/>
    <col min="5877" max="5878" width="6" style="1" customWidth="1"/>
    <col min="5879" max="5879" width="6.125" style="1" customWidth="1"/>
    <col min="5880" max="5880" width="8.125" style="1" customWidth="1"/>
    <col min="5881" max="5881" width="6.625" style="1" customWidth="1"/>
    <col min="5882" max="5882" width="6.125" style="1" customWidth="1"/>
    <col min="5883" max="5883" width="6.5" style="1" customWidth="1"/>
    <col min="5884" max="5884" width="6.875" style="1" customWidth="1"/>
    <col min="5885" max="5885" width="6.125" style="1" customWidth="1"/>
    <col min="5886" max="5886" width="7.625" style="1" customWidth="1"/>
    <col min="5887" max="5887" width="7.375" style="1" customWidth="1"/>
    <col min="5888" max="5888" width="7" style="1" customWidth="1"/>
    <col min="5889" max="5889" width="5.375" style="1" customWidth="1"/>
    <col min="5890" max="5890" width="6" style="1" customWidth="1"/>
    <col min="5891" max="5891" width="4.875" style="1" customWidth="1"/>
    <col min="5892" max="5892" width="6.375" style="1" customWidth="1"/>
    <col min="5893" max="5893" width="7" style="1" customWidth="1"/>
    <col min="5894" max="5894" width="7.25" style="1" customWidth="1"/>
    <col min="5895" max="5895" width="6.375" style="1" customWidth="1"/>
    <col min="5896" max="5896" width="6.625" style="1" customWidth="1"/>
    <col min="5897" max="5898" width="5.875" style="1" customWidth="1"/>
    <col min="5899" max="5899" width="7.375" style="1" customWidth="1"/>
    <col min="5900" max="5900" width="6.375" style="1" customWidth="1"/>
    <col min="5901" max="5905" width="9" style="1"/>
    <col min="5906" max="5906" width="14.25" style="1" customWidth="1"/>
    <col min="5907" max="5907" width="9" style="1"/>
    <col min="5908" max="5908" width="11.875" style="1" customWidth="1"/>
    <col min="5909" max="5909" width="14.25" style="1" customWidth="1"/>
    <col min="5910" max="5911" width="9" style="1"/>
    <col min="5912" max="5912" width="17.875" style="1" customWidth="1"/>
    <col min="5913" max="6114" width="9" style="1"/>
    <col min="6115" max="6115" width="8.125" style="1" customWidth="1"/>
    <col min="6116" max="6116" width="19" style="1" customWidth="1"/>
    <col min="6117" max="6117" width="16.625" style="1" customWidth="1"/>
    <col min="6118" max="6118" width="9" style="1"/>
    <col min="6119" max="6119" width="6.25" style="1" customWidth="1"/>
    <col min="6120" max="6120" width="7.625" style="1" customWidth="1"/>
    <col min="6121" max="6121" width="6.625" style="1" customWidth="1"/>
    <col min="6122" max="6122" width="6.5" style="1" customWidth="1"/>
    <col min="6123" max="6123" width="7" style="1" customWidth="1"/>
    <col min="6124" max="6124" width="6.25" style="1" customWidth="1"/>
    <col min="6125" max="6125" width="7" style="1" customWidth="1"/>
    <col min="6126" max="6126" width="6.875" style="1" customWidth="1"/>
    <col min="6127" max="6128" width="8.5" style="1" customWidth="1"/>
    <col min="6129" max="6129" width="7.125" style="1" customWidth="1"/>
    <col min="6130" max="6130" width="7.375" style="1" customWidth="1"/>
    <col min="6131" max="6131" width="6.875" style="1" customWidth="1"/>
    <col min="6132" max="6132" width="6.5" style="1" customWidth="1"/>
    <col min="6133" max="6134" width="6" style="1" customWidth="1"/>
    <col min="6135" max="6135" width="6.125" style="1" customWidth="1"/>
    <col min="6136" max="6136" width="8.125" style="1" customWidth="1"/>
    <col min="6137" max="6137" width="6.625" style="1" customWidth="1"/>
    <col min="6138" max="6138" width="6.125" style="1" customWidth="1"/>
    <col min="6139" max="6139" width="6.5" style="1" customWidth="1"/>
    <col min="6140" max="6140" width="6.875" style="1" customWidth="1"/>
    <col min="6141" max="6141" width="6.125" style="1" customWidth="1"/>
    <col min="6142" max="6142" width="7.625" style="1" customWidth="1"/>
    <col min="6143" max="6143" width="7.375" style="1" customWidth="1"/>
    <col min="6144" max="6144" width="7" style="1" customWidth="1"/>
    <col min="6145" max="6145" width="5.375" style="1" customWidth="1"/>
    <col min="6146" max="6146" width="6" style="1" customWidth="1"/>
    <col min="6147" max="6147" width="4.875" style="1" customWidth="1"/>
    <col min="6148" max="6148" width="6.375" style="1" customWidth="1"/>
    <col min="6149" max="6149" width="7" style="1" customWidth="1"/>
    <col min="6150" max="6150" width="7.25" style="1" customWidth="1"/>
    <col min="6151" max="6151" width="6.375" style="1" customWidth="1"/>
    <col min="6152" max="6152" width="6.625" style="1" customWidth="1"/>
    <col min="6153" max="6154" width="5.875" style="1" customWidth="1"/>
    <col min="6155" max="6155" width="7.375" style="1" customWidth="1"/>
    <col min="6156" max="6156" width="6.375" style="1" customWidth="1"/>
    <col min="6157" max="6161" width="9" style="1"/>
    <col min="6162" max="6162" width="14.25" style="1" customWidth="1"/>
    <col min="6163" max="6163" width="9" style="1"/>
    <col min="6164" max="6164" width="11.875" style="1" customWidth="1"/>
    <col min="6165" max="6165" width="14.25" style="1" customWidth="1"/>
    <col min="6166" max="6167" width="9" style="1"/>
    <col min="6168" max="6168" width="17.875" style="1" customWidth="1"/>
    <col min="6169" max="6370" width="9" style="1"/>
    <col min="6371" max="6371" width="8.125" style="1" customWidth="1"/>
    <col min="6372" max="6372" width="19" style="1" customWidth="1"/>
    <col min="6373" max="6373" width="16.625" style="1" customWidth="1"/>
    <col min="6374" max="6374" width="9" style="1"/>
    <col min="6375" max="6375" width="6.25" style="1" customWidth="1"/>
    <col min="6376" max="6376" width="7.625" style="1" customWidth="1"/>
    <col min="6377" max="6377" width="6.625" style="1" customWidth="1"/>
    <col min="6378" max="6378" width="6.5" style="1" customWidth="1"/>
    <col min="6379" max="6379" width="7" style="1" customWidth="1"/>
    <col min="6380" max="6380" width="6.25" style="1" customWidth="1"/>
    <col min="6381" max="6381" width="7" style="1" customWidth="1"/>
    <col min="6382" max="6382" width="6.875" style="1" customWidth="1"/>
    <col min="6383" max="6384" width="8.5" style="1" customWidth="1"/>
    <col min="6385" max="6385" width="7.125" style="1" customWidth="1"/>
    <col min="6386" max="6386" width="7.375" style="1" customWidth="1"/>
    <col min="6387" max="6387" width="6.875" style="1" customWidth="1"/>
    <col min="6388" max="6388" width="6.5" style="1" customWidth="1"/>
    <col min="6389" max="6390" width="6" style="1" customWidth="1"/>
    <col min="6391" max="6391" width="6.125" style="1" customWidth="1"/>
    <col min="6392" max="6392" width="8.125" style="1" customWidth="1"/>
    <col min="6393" max="6393" width="6.625" style="1" customWidth="1"/>
    <col min="6394" max="6394" width="6.125" style="1" customWidth="1"/>
    <col min="6395" max="6395" width="6.5" style="1" customWidth="1"/>
    <col min="6396" max="6396" width="6.875" style="1" customWidth="1"/>
    <col min="6397" max="6397" width="6.125" style="1" customWidth="1"/>
    <col min="6398" max="6398" width="7.625" style="1" customWidth="1"/>
    <col min="6399" max="6399" width="7.375" style="1" customWidth="1"/>
    <col min="6400" max="6400" width="7" style="1" customWidth="1"/>
    <col min="6401" max="6401" width="5.375" style="1" customWidth="1"/>
    <col min="6402" max="6402" width="6" style="1" customWidth="1"/>
    <col min="6403" max="6403" width="4.875" style="1" customWidth="1"/>
    <col min="6404" max="6404" width="6.375" style="1" customWidth="1"/>
    <col min="6405" max="6405" width="7" style="1" customWidth="1"/>
    <col min="6406" max="6406" width="7.25" style="1" customWidth="1"/>
    <col min="6407" max="6407" width="6.375" style="1" customWidth="1"/>
    <col min="6408" max="6408" width="6.625" style="1" customWidth="1"/>
    <col min="6409" max="6410" width="5.875" style="1" customWidth="1"/>
    <col min="6411" max="6411" width="7.375" style="1" customWidth="1"/>
    <col min="6412" max="6412" width="6.375" style="1" customWidth="1"/>
    <col min="6413" max="6417" width="9" style="1"/>
    <col min="6418" max="6418" width="14.25" style="1" customWidth="1"/>
    <col min="6419" max="6419" width="9" style="1"/>
    <col min="6420" max="6420" width="11.875" style="1" customWidth="1"/>
    <col min="6421" max="6421" width="14.25" style="1" customWidth="1"/>
    <col min="6422" max="6423" width="9" style="1"/>
    <col min="6424" max="6424" width="17.875" style="1" customWidth="1"/>
    <col min="6425" max="6626" width="9" style="1"/>
    <col min="6627" max="6627" width="8.125" style="1" customWidth="1"/>
    <col min="6628" max="6628" width="19" style="1" customWidth="1"/>
    <col min="6629" max="6629" width="16.625" style="1" customWidth="1"/>
    <col min="6630" max="6630" width="9" style="1"/>
    <col min="6631" max="6631" width="6.25" style="1" customWidth="1"/>
    <col min="6632" max="6632" width="7.625" style="1" customWidth="1"/>
    <col min="6633" max="6633" width="6.625" style="1" customWidth="1"/>
    <col min="6634" max="6634" width="6.5" style="1" customWidth="1"/>
    <col min="6635" max="6635" width="7" style="1" customWidth="1"/>
    <col min="6636" max="6636" width="6.25" style="1" customWidth="1"/>
    <col min="6637" max="6637" width="7" style="1" customWidth="1"/>
    <col min="6638" max="6638" width="6.875" style="1" customWidth="1"/>
    <col min="6639" max="6640" width="8.5" style="1" customWidth="1"/>
    <col min="6641" max="6641" width="7.125" style="1" customWidth="1"/>
    <col min="6642" max="6642" width="7.375" style="1" customWidth="1"/>
    <col min="6643" max="6643" width="6.875" style="1" customWidth="1"/>
    <col min="6644" max="6644" width="6.5" style="1" customWidth="1"/>
    <col min="6645" max="6646" width="6" style="1" customWidth="1"/>
    <col min="6647" max="6647" width="6.125" style="1" customWidth="1"/>
    <col min="6648" max="6648" width="8.125" style="1" customWidth="1"/>
    <col min="6649" max="6649" width="6.625" style="1" customWidth="1"/>
    <col min="6650" max="6650" width="6.125" style="1" customWidth="1"/>
    <col min="6651" max="6651" width="6.5" style="1" customWidth="1"/>
    <col min="6652" max="6652" width="6.875" style="1" customWidth="1"/>
    <col min="6653" max="6653" width="6.125" style="1" customWidth="1"/>
    <col min="6654" max="6654" width="7.625" style="1" customWidth="1"/>
    <col min="6655" max="6655" width="7.375" style="1" customWidth="1"/>
    <col min="6656" max="6656" width="7" style="1" customWidth="1"/>
    <col min="6657" max="6657" width="5.375" style="1" customWidth="1"/>
    <col min="6658" max="6658" width="6" style="1" customWidth="1"/>
    <col min="6659" max="6659" width="4.875" style="1" customWidth="1"/>
    <col min="6660" max="6660" width="6.375" style="1" customWidth="1"/>
    <col min="6661" max="6661" width="7" style="1" customWidth="1"/>
    <col min="6662" max="6662" width="7.25" style="1" customWidth="1"/>
    <col min="6663" max="6663" width="6.375" style="1" customWidth="1"/>
    <col min="6664" max="6664" width="6.625" style="1" customWidth="1"/>
    <col min="6665" max="6666" width="5.875" style="1" customWidth="1"/>
    <col min="6667" max="6667" width="7.375" style="1" customWidth="1"/>
    <col min="6668" max="6668" width="6.375" style="1" customWidth="1"/>
    <col min="6669" max="6673" width="9" style="1"/>
    <col min="6674" max="6674" width="14.25" style="1" customWidth="1"/>
    <col min="6675" max="6675" width="9" style="1"/>
    <col min="6676" max="6676" width="11.875" style="1" customWidth="1"/>
    <col min="6677" max="6677" width="14.25" style="1" customWidth="1"/>
    <col min="6678" max="6679" width="9" style="1"/>
    <col min="6680" max="6680" width="17.875" style="1" customWidth="1"/>
    <col min="6681" max="6882" width="9" style="1"/>
    <col min="6883" max="6883" width="8.125" style="1" customWidth="1"/>
    <col min="6884" max="6884" width="19" style="1" customWidth="1"/>
    <col min="6885" max="6885" width="16.625" style="1" customWidth="1"/>
    <col min="6886" max="6886" width="9" style="1"/>
    <col min="6887" max="6887" width="6.25" style="1" customWidth="1"/>
    <col min="6888" max="6888" width="7.625" style="1" customWidth="1"/>
    <col min="6889" max="6889" width="6.625" style="1" customWidth="1"/>
    <col min="6890" max="6890" width="6.5" style="1" customWidth="1"/>
    <col min="6891" max="6891" width="7" style="1" customWidth="1"/>
    <col min="6892" max="6892" width="6.25" style="1" customWidth="1"/>
    <col min="6893" max="6893" width="7" style="1" customWidth="1"/>
    <col min="6894" max="6894" width="6.875" style="1" customWidth="1"/>
    <col min="6895" max="6896" width="8.5" style="1" customWidth="1"/>
    <col min="6897" max="6897" width="7.125" style="1" customWidth="1"/>
    <col min="6898" max="6898" width="7.375" style="1" customWidth="1"/>
    <col min="6899" max="6899" width="6.875" style="1" customWidth="1"/>
    <col min="6900" max="6900" width="6.5" style="1" customWidth="1"/>
    <col min="6901" max="6902" width="6" style="1" customWidth="1"/>
    <col min="6903" max="6903" width="6.125" style="1" customWidth="1"/>
    <col min="6904" max="6904" width="8.125" style="1" customWidth="1"/>
    <col min="6905" max="6905" width="6.625" style="1" customWidth="1"/>
    <col min="6906" max="6906" width="6.125" style="1" customWidth="1"/>
    <col min="6907" max="6907" width="6.5" style="1" customWidth="1"/>
    <col min="6908" max="6908" width="6.875" style="1" customWidth="1"/>
    <col min="6909" max="6909" width="6.125" style="1" customWidth="1"/>
    <col min="6910" max="6910" width="7.625" style="1" customWidth="1"/>
    <col min="6911" max="6911" width="7.375" style="1" customWidth="1"/>
    <col min="6912" max="6912" width="7" style="1" customWidth="1"/>
    <col min="6913" max="6913" width="5.375" style="1" customWidth="1"/>
    <col min="6914" max="6914" width="6" style="1" customWidth="1"/>
    <col min="6915" max="6915" width="4.875" style="1" customWidth="1"/>
    <col min="6916" max="6916" width="6.375" style="1" customWidth="1"/>
    <col min="6917" max="6917" width="7" style="1" customWidth="1"/>
    <col min="6918" max="6918" width="7.25" style="1" customWidth="1"/>
    <col min="6919" max="6919" width="6.375" style="1" customWidth="1"/>
    <col min="6920" max="6920" width="6.625" style="1" customWidth="1"/>
    <col min="6921" max="6922" width="5.875" style="1" customWidth="1"/>
    <col min="6923" max="6923" width="7.375" style="1" customWidth="1"/>
    <col min="6924" max="6924" width="6.375" style="1" customWidth="1"/>
    <col min="6925" max="6929" width="9" style="1"/>
    <col min="6930" max="6930" width="14.25" style="1" customWidth="1"/>
    <col min="6931" max="6931" width="9" style="1"/>
    <col min="6932" max="6932" width="11.875" style="1" customWidth="1"/>
    <col min="6933" max="6933" width="14.25" style="1" customWidth="1"/>
    <col min="6934" max="6935" width="9" style="1"/>
    <col min="6936" max="6936" width="17.875" style="1" customWidth="1"/>
    <col min="6937" max="7138" width="9" style="1"/>
    <col min="7139" max="7139" width="8.125" style="1" customWidth="1"/>
    <col min="7140" max="7140" width="19" style="1" customWidth="1"/>
    <col min="7141" max="7141" width="16.625" style="1" customWidth="1"/>
    <col min="7142" max="7142" width="9" style="1"/>
    <col min="7143" max="7143" width="6.25" style="1" customWidth="1"/>
    <col min="7144" max="7144" width="7.625" style="1" customWidth="1"/>
    <col min="7145" max="7145" width="6.625" style="1" customWidth="1"/>
    <col min="7146" max="7146" width="6.5" style="1" customWidth="1"/>
    <col min="7147" max="7147" width="7" style="1" customWidth="1"/>
    <col min="7148" max="7148" width="6.25" style="1" customWidth="1"/>
    <col min="7149" max="7149" width="7" style="1" customWidth="1"/>
    <col min="7150" max="7150" width="6.875" style="1" customWidth="1"/>
    <col min="7151" max="7152" width="8.5" style="1" customWidth="1"/>
    <col min="7153" max="7153" width="7.125" style="1" customWidth="1"/>
    <col min="7154" max="7154" width="7.375" style="1" customWidth="1"/>
    <col min="7155" max="7155" width="6.875" style="1" customWidth="1"/>
    <col min="7156" max="7156" width="6.5" style="1" customWidth="1"/>
    <col min="7157" max="7158" width="6" style="1" customWidth="1"/>
    <col min="7159" max="7159" width="6.125" style="1" customWidth="1"/>
    <col min="7160" max="7160" width="8.125" style="1" customWidth="1"/>
    <col min="7161" max="7161" width="6.625" style="1" customWidth="1"/>
    <col min="7162" max="7162" width="6.125" style="1" customWidth="1"/>
    <col min="7163" max="7163" width="6.5" style="1" customWidth="1"/>
    <col min="7164" max="7164" width="6.875" style="1" customWidth="1"/>
    <col min="7165" max="7165" width="6.125" style="1" customWidth="1"/>
    <col min="7166" max="7166" width="7.625" style="1" customWidth="1"/>
    <col min="7167" max="7167" width="7.375" style="1" customWidth="1"/>
    <col min="7168" max="7168" width="7" style="1" customWidth="1"/>
    <col min="7169" max="7169" width="5.375" style="1" customWidth="1"/>
    <col min="7170" max="7170" width="6" style="1" customWidth="1"/>
    <col min="7171" max="7171" width="4.875" style="1" customWidth="1"/>
    <col min="7172" max="7172" width="6.375" style="1" customWidth="1"/>
    <col min="7173" max="7173" width="7" style="1" customWidth="1"/>
    <col min="7174" max="7174" width="7.25" style="1" customWidth="1"/>
    <col min="7175" max="7175" width="6.375" style="1" customWidth="1"/>
    <col min="7176" max="7176" width="6.625" style="1" customWidth="1"/>
    <col min="7177" max="7178" width="5.875" style="1" customWidth="1"/>
    <col min="7179" max="7179" width="7.375" style="1" customWidth="1"/>
    <col min="7180" max="7180" width="6.375" style="1" customWidth="1"/>
    <col min="7181" max="7185" width="9" style="1"/>
    <col min="7186" max="7186" width="14.25" style="1" customWidth="1"/>
    <col min="7187" max="7187" width="9" style="1"/>
    <col min="7188" max="7188" width="11.875" style="1" customWidth="1"/>
    <col min="7189" max="7189" width="14.25" style="1" customWidth="1"/>
    <col min="7190" max="7191" width="9" style="1"/>
    <col min="7192" max="7192" width="17.875" style="1" customWidth="1"/>
    <col min="7193" max="7394" width="9" style="1"/>
    <col min="7395" max="7395" width="8.125" style="1" customWidth="1"/>
    <col min="7396" max="7396" width="19" style="1" customWidth="1"/>
    <col min="7397" max="7397" width="16.625" style="1" customWidth="1"/>
    <col min="7398" max="7398" width="9" style="1"/>
    <col min="7399" max="7399" width="6.25" style="1" customWidth="1"/>
    <col min="7400" max="7400" width="7.625" style="1" customWidth="1"/>
    <col min="7401" max="7401" width="6.625" style="1" customWidth="1"/>
    <col min="7402" max="7402" width="6.5" style="1" customWidth="1"/>
    <col min="7403" max="7403" width="7" style="1" customWidth="1"/>
    <col min="7404" max="7404" width="6.25" style="1" customWidth="1"/>
    <col min="7405" max="7405" width="7" style="1" customWidth="1"/>
    <col min="7406" max="7406" width="6.875" style="1" customWidth="1"/>
    <col min="7407" max="7408" width="8.5" style="1" customWidth="1"/>
    <col min="7409" max="7409" width="7.125" style="1" customWidth="1"/>
    <col min="7410" max="7410" width="7.375" style="1" customWidth="1"/>
    <col min="7411" max="7411" width="6.875" style="1" customWidth="1"/>
    <col min="7412" max="7412" width="6.5" style="1" customWidth="1"/>
    <col min="7413" max="7414" width="6" style="1" customWidth="1"/>
    <col min="7415" max="7415" width="6.125" style="1" customWidth="1"/>
    <col min="7416" max="7416" width="8.125" style="1" customWidth="1"/>
    <col min="7417" max="7417" width="6.625" style="1" customWidth="1"/>
    <col min="7418" max="7418" width="6.125" style="1" customWidth="1"/>
    <col min="7419" max="7419" width="6.5" style="1" customWidth="1"/>
    <col min="7420" max="7420" width="6.875" style="1" customWidth="1"/>
    <col min="7421" max="7421" width="6.125" style="1" customWidth="1"/>
    <col min="7422" max="7422" width="7.625" style="1" customWidth="1"/>
    <col min="7423" max="7423" width="7.375" style="1" customWidth="1"/>
    <col min="7424" max="7424" width="7" style="1" customWidth="1"/>
    <col min="7425" max="7425" width="5.375" style="1" customWidth="1"/>
    <col min="7426" max="7426" width="6" style="1" customWidth="1"/>
    <col min="7427" max="7427" width="4.875" style="1" customWidth="1"/>
    <col min="7428" max="7428" width="6.375" style="1" customWidth="1"/>
    <col min="7429" max="7429" width="7" style="1" customWidth="1"/>
    <col min="7430" max="7430" width="7.25" style="1" customWidth="1"/>
    <col min="7431" max="7431" width="6.375" style="1" customWidth="1"/>
    <col min="7432" max="7432" width="6.625" style="1" customWidth="1"/>
    <col min="7433" max="7434" width="5.875" style="1" customWidth="1"/>
    <col min="7435" max="7435" width="7.375" style="1" customWidth="1"/>
    <col min="7436" max="7436" width="6.375" style="1" customWidth="1"/>
    <col min="7437" max="7441" width="9" style="1"/>
    <col min="7442" max="7442" width="14.25" style="1" customWidth="1"/>
    <col min="7443" max="7443" width="9" style="1"/>
    <col min="7444" max="7444" width="11.875" style="1" customWidth="1"/>
    <col min="7445" max="7445" width="14.25" style="1" customWidth="1"/>
    <col min="7446" max="7447" width="9" style="1"/>
    <col min="7448" max="7448" width="17.875" style="1" customWidth="1"/>
    <col min="7449" max="7650" width="9" style="1"/>
    <col min="7651" max="7651" width="8.125" style="1" customWidth="1"/>
    <col min="7652" max="7652" width="19" style="1" customWidth="1"/>
    <col min="7653" max="7653" width="16.625" style="1" customWidth="1"/>
    <col min="7654" max="7654" width="9" style="1"/>
    <col min="7655" max="7655" width="6.25" style="1" customWidth="1"/>
    <col min="7656" max="7656" width="7.625" style="1" customWidth="1"/>
    <col min="7657" max="7657" width="6.625" style="1" customWidth="1"/>
    <col min="7658" max="7658" width="6.5" style="1" customWidth="1"/>
    <col min="7659" max="7659" width="7" style="1" customWidth="1"/>
    <col min="7660" max="7660" width="6.25" style="1" customWidth="1"/>
    <col min="7661" max="7661" width="7" style="1" customWidth="1"/>
    <col min="7662" max="7662" width="6.875" style="1" customWidth="1"/>
    <col min="7663" max="7664" width="8.5" style="1" customWidth="1"/>
    <col min="7665" max="7665" width="7.125" style="1" customWidth="1"/>
    <col min="7666" max="7666" width="7.375" style="1" customWidth="1"/>
    <col min="7667" max="7667" width="6.875" style="1" customWidth="1"/>
    <col min="7668" max="7668" width="6.5" style="1" customWidth="1"/>
    <col min="7669" max="7670" width="6" style="1" customWidth="1"/>
    <col min="7671" max="7671" width="6.125" style="1" customWidth="1"/>
    <col min="7672" max="7672" width="8.125" style="1" customWidth="1"/>
    <col min="7673" max="7673" width="6.625" style="1" customWidth="1"/>
    <col min="7674" max="7674" width="6.125" style="1" customWidth="1"/>
    <col min="7675" max="7675" width="6.5" style="1" customWidth="1"/>
    <col min="7676" max="7676" width="6.875" style="1" customWidth="1"/>
    <col min="7677" max="7677" width="6.125" style="1" customWidth="1"/>
    <col min="7678" max="7678" width="7.625" style="1" customWidth="1"/>
    <col min="7679" max="7679" width="7.375" style="1" customWidth="1"/>
    <col min="7680" max="7680" width="7" style="1" customWidth="1"/>
    <col min="7681" max="7681" width="5.375" style="1" customWidth="1"/>
    <col min="7682" max="7682" width="6" style="1" customWidth="1"/>
    <col min="7683" max="7683" width="4.875" style="1" customWidth="1"/>
    <col min="7684" max="7684" width="6.375" style="1" customWidth="1"/>
    <col min="7685" max="7685" width="7" style="1" customWidth="1"/>
    <col min="7686" max="7686" width="7.25" style="1" customWidth="1"/>
    <col min="7687" max="7687" width="6.375" style="1" customWidth="1"/>
    <col min="7688" max="7688" width="6.625" style="1" customWidth="1"/>
    <col min="7689" max="7690" width="5.875" style="1" customWidth="1"/>
    <col min="7691" max="7691" width="7.375" style="1" customWidth="1"/>
    <col min="7692" max="7692" width="6.375" style="1" customWidth="1"/>
    <col min="7693" max="7697" width="9" style="1"/>
    <col min="7698" max="7698" width="14.25" style="1" customWidth="1"/>
    <col min="7699" max="7699" width="9" style="1"/>
    <col min="7700" max="7700" width="11.875" style="1" customWidth="1"/>
    <col min="7701" max="7701" width="14.25" style="1" customWidth="1"/>
    <col min="7702" max="7703" width="9" style="1"/>
    <col min="7704" max="7704" width="17.875" style="1" customWidth="1"/>
    <col min="7705" max="7906" width="9" style="1"/>
    <col min="7907" max="7907" width="8.125" style="1" customWidth="1"/>
    <col min="7908" max="7908" width="19" style="1" customWidth="1"/>
    <col min="7909" max="7909" width="16.625" style="1" customWidth="1"/>
    <col min="7910" max="7910" width="9" style="1"/>
    <col min="7911" max="7911" width="6.25" style="1" customWidth="1"/>
    <col min="7912" max="7912" width="7.625" style="1" customWidth="1"/>
    <col min="7913" max="7913" width="6.625" style="1" customWidth="1"/>
    <col min="7914" max="7914" width="6.5" style="1" customWidth="1"/>
    <col min="7915" max="7915" width="7" style="1" customWidth="1"/>
    <col min="7916" max="7916" width="6.25" style="1" customWidth="1"/>
    <col min="7917" max="7917" width="7" style="1" customWidth="1"/>
    <col min="7918" max="7918" width="6.875" style="1" customWidth="1"/>
    <col min="7919" max="7920" width="8.5" style="1" customWidth="1"/>
    <col min="7921" max="7921" width="7.125" style="1" customWidth="1"/>
    <col min="7922" max="7922" width="7.375" style="1" customWidth="1"/>
    <col min="7923" max="7923" width="6.875" style="1" customWidth="1"/>
    <col min="7924" max="7924" width="6.5" style="1" customWidth="1"/>
    <col min="7925" max="7926" width="6" style="1" customWidth="1"/>
    <col min="7927" max="7927" width="6.125" style="1" customWidth="1"/>
    <col min="7928" max="7928" width="8.125" style="1" customWidth="1"/>
    <col min="7929" max="7929" width="6.625" style="1" customWidth="1"/>
    <col min="7930" max="7930" width="6.125" style="1" customWidth="1"/>
    <col min="7931" max="7931" width="6.5" style="1" customWidth="1"/>
    <col min="7932" max="7932" width="6.875" style="1" customWidth="1"/>
    <col min="7933" max="7933" width="6.125" style="1" customWidth="1"/>
    <col min="7934" max="7934" width="7.625" style="1" customWidth="1"/>
    <col min="7935" max="7935" width="7.375" style="1" customWidth="1"/>
    <col min="7936" max="7936" width="7" style="1" customWidth="1"/>
    <col min="7937" max="7937" width="5.375" style="1" customWidth="1"/>
    <col min="7938" max="7938" width="6" style="1" customWidth="1"/>
    <col min="7939" max="7939" width="4.875" style="1" customWidth="1"/>
    <col min="7940" max="7940" width="6.375" style="1" customWidth="1"/>
    <col min="7941" max="7941" width="7" style="1" customWidth="1"/>
    <col min="7942" max="7942" width="7.25" style="1" customWidth="1"/>
    <col min="7943" max="7943" width="6.375" style="1" customWidth="1"/>
    <col min="7944" max="7944" width="6.625" style="1" customWidth="1"/>
    <col min="7945" max="7946" width="5.875" style="1" customWidth="1"/>
    <col min="7947" max="7947" width="7.375" style="1" customWidth="1"/>
    <col min="7948" max="7948" width="6.375" style="1" customWidth="1"/>
    <col min="7949" max="7953" width="9" style="1"/>
    <col min="7954" max="7954" width="14.25" style="1" customWidth="1"/>
    <col min="7955" max="7955" width="9" style="1"/>
    <col min="7956" max="7956" width="11.875" style="1" customWidth="1"/>
    <col min="7957" max="7957" width="14.25" style="1" customWidth="1"/>
    <col min="7958" max="7959" width="9" style="1"/>
    <col min="7960" max="7960" width="17.875" style="1" customWidth="1"/>
    <col min="7961" max="8162" width="9" style="1"/>
    <col min="8163" max="8163" width="8.125" style="1" customWidth="1"/>
    <col min="8164" max="8164" width="19" style="1" customWidth="1"/>
    <col min="8165" max="8165" width="16.625" style="1" customWidth="1"/>
    <col min="8166" max="8166" width="9" style="1"/>
    <col min="8167" max="8167" width="6.25" style="1" customWidth="1"/>
    <col min="8168" max="8168" width="7.625" style="1" customWidth="1"/>
    <col min="8169" max="8169" width="6.625" style="1" customWidth="1"/>
    <col min="8170" max="8170" width="6.5" style="1" customWidth="1"/>
    <col min="8171" max="8171" width="7" style="1" customWidth="1"/>
    <col min="8172" max="8172" width="6.25" style="1" customWidth="1"/>
    <col min="8173" max="8173" width="7" style="1" customWidth="1"/>
    <col min="8174" max="8174" width="6.875" style="1" customWidth="1"/>
    <col min="8175" max="8176" width="8.5" style="1" customWidth="1"/>
    <col min="8177" max="8177" width="7.125" style="1" customWidth="1"/>
    <col min="8178" max="8178" width="7.375" style="1" customWidth="1"/>
    <col min="8179" max="8179" width="6.875" style="1" customWidth="1"/>
    <col min="8180" max="8180" width="6.5" style="1" customWidth="1"/>
    <col min="8181" max="8182" width="6" style="1" customWidth="1"/>
    <col min="8183" max="8183" width="6.125" style="1" customWidth="1"/>
    <col min="8184" max="8184" width="8.125" style="1" customWidth="1"/>
    <col min="8185" max="8185" width="6.625" style="1" customWidth="1"/>
    <col min="8186" max="8186" width="6.125" style="1" customWidth="1"/>
    <col min="8187" max="8187" width="6.5" style="1" customWidth="1"/>
    <col min="8188" max="8188" width="6.875" style="1" customWidth="1"/>
    <col min="8189" max="8189" width="6.125" style="1" customWidth="1"/>
    <col min="8190" max="8190" width="7.625" style="1" customWidth="1"/>
    <col min="8191" max="8191" width="7.375" style="1" customWidth="1"/>
    <col min="8192" max="8192" width="7" style="1" customWidth="1"/>
    <col min="8193" max="8193" width="5.375" style="1" customWidth="1"/>
    <col min="8194" max="8194" width="6" style="1" customWidth="1"/>
    <col min="8195" max="8195" width="4.875" style="1" customWidth="1"/>
    <col min="8196" max="8196" width="6.375" style="1" customWidth="1"/>
    <col min="8197" max="8197" width="7" style="1" customWidth="1"/>
    <col min="8198" max="8198" width="7.25" style="1" customWidth="1"/>
    <col min="8199" max="8199" width="6.375" style="1" customWidth="1"/>
    <col min="8200" max="8200" width="6.625" style="1" customWidth="1"/>
    <col min="8201" max="8202" width="5.875" style="1" customWidth="1"/>
    <col min="8203" max="8203" width="7.375" style="1" customWidth="1"/>
    <col min="8204" max="8204" width="6.375" style="1" customWidth="1"/>
    <col min="8205" max="8209" width="9" style="1"/>
    <col min="8210" max="8210" width="14.25" style="1" customWidth="1"/>
    <col min="8211" max="8211" width="9" style="1"/>
    <col min="8212" max="8212" width="11.875" style="1" customWidth="1"/>
    <col min="8213" max="8213" width="14.25" style="1" customWidth="1"/>
    <col min="8214" max="8215" width="9" style="1"/>
    <col min="8216" max="8216" width="17.875" style="1" customWidth="1"/>
    <col min="8217" max="8418" width="9" style="1"/>
    <col min="8419" max="8419" width="8.125" style="1" customWidth="1"/>
    <col min="8420" max="8420" width="19" style="1" customWidth="1"/>
    <col min="8421" max="8421" width="16.625" style="1" customWidth="1"/>
    <col min="8422" max="8422" width="9" style="1"/>
    <col min="8423" max="8423" width="6.25" style="1" customWidth="1"/>
    <col min="8424" max="8424" width="7.625" style="1" customWidth="1"/>
    <col min="8425" max="8425" width="6.625" style="1" customWidth="1"/>
    <col min="8426" max="8426" width="6.5" style="1" customWidth="1"/>
    <col min="8427" max="8427" width="7" style="1" customWidth="1"/>
    <col min="8428" max="8428" width="6.25" style="1" customWidth="1"/>
    <col min="8429" max="8429" width="7" style="1" customWidth="1"/>
    <col min="8430" max="8430" width="6.875" style="1" customWidth="1"/>
    <col min="8431" max="8432" width="8.5" style="1" customWidth="1"/>
    <col min="8433" max="8433" width="7.125" style="1" customWidth="1"/>
    <col min="8434" max="8434" width="7.375" style="1" customWidth="1"/>
    <col min="8435" max="8435" width="6.875" style="1" customWidth="1"/>
    <col min="8436" max="8436" width="6.5" style="1" customWidth="1"/>
    <col min="8437" max="8438" width="6" style="1" customWidth="1"/>
    <col min="8439" max="8439" width="6.125" style="1" customWidth="1"/>
    <col min="8440" max="8440" width="8.125" style="1" customWidth="1"/>
    <col min="8441" max="8441" width="6.625" style="1" customWidth="1"/>
    <col min="8442" max="8442" width="6.125" style="1" customWidth="1"/>
    <col min="8443" max="8443" width="6.5" style="1" customWidth="1"/>
    <col min="8444" max="8444" width="6.875" style="1" customWidth="1"/>
    <col min="8445" max="8445" width="6.125" style="1" customWidth="1"/>
    <col min="8446" max="8446" width="7.625" style="1" customWidth="1"/>
    <col min="8447" max="8447" width="7.375" style="1" customWidth="1"/>
    <col min="8448" max="8448" width="7" style="1" customWidth="1"/>
    <col min="8449" max="8449" width="5.375" style="1" customWidth="1"/>
    <col min="8450" max="8450" width="6" style="1" customWidth="1"/>
    <col min="8451" max="8451" width="4.875" style="1" customWidth="1"/>
    <col min="8452" max="8452" width="6.375" style="1" customWidth="1"/>
    <col min="8453" max="8453" width="7" style="1" customWidth="1"/>
    <col min="8454" max="8454" width="7.25" style="1" customWidth="1"/>
    <col min="8455" max="8455" width="6.375" style="1" customWidth="1"/>
    <col min="8456" max="8456" width="6.625" style="1" customWidth="1"/>
    <col min="8457" max="8458" width="5.875" style="1" customWidth="1"/>
    <col min="8459" max="8459" width="7.375" style="1" customWidth="1"/>
    <col min="8460" max="8460" width="6.375" style="1" customWidth="1"/>
    <col min="8461" max="8465" width="9" style="1"/>
    <col min="8466" max="8466" width="14.25" style="1" customWidth="1"/>
    <col min="8467" max="8467" width="9" style="1"/>
    <col min="8468" max="8468" width="11.875" style="1" customWidth="1"/>
    <col min="8469" max="8469" width="14.25" style="1" customWidth="1"/>
    <col min="8470" max="8471" width="9" style="1"/>
    <col min="8472" max="8472" width="17.875" style="1" customWidth="1"/>
    <col min="8473" max="8674" width="9" style="1"/>
    <col min="8675" max="8675" width="8.125" style="1" customWidth="1"/>
    <col min="8676" max="8676" width="19" style="1" customWidth="1"/>
    <col min="8677" max="8677" width="16.625" style="1" customWidth="1"/>
    <col min="8678" max="8678" width="9" style="1"/>
    <col min="8679" max="8679" width="6.25" style="1" customWidth="1"/>
    <col min="8680" max="8680" width="7.625" style="1" customWidth="1"/>
    <col min="8681" max="8681" width="6.625" style="1" customWidth="1"/>
    <col min="8682" max="8682" width="6.5" style="1" customWidth="1"/>
    <col min="8683" max="8683" width="7" style="1" customWidth="1"/>
    <col min="8684" max="8684" width="6.25" style="1" customWidth="1"/>
    <col min="8685" max="8685" width="7" style="1" customWidth="1"/>
    <col min="8686" max="8686" width="6.875" style="1" customWidth="1"/>
    <col min="8687" max="8688" width="8.5" style="1" customWidth="1"/>
    <col min="8689" max="8689" width="7.125" style="1" customWidth="1"/>
    <col min="8690" max="8690" width="7.375" style="1" customWidth="1"/>
    <col min="8691" max="8691" width="6.875" style="1" customWidth="1"/>
    <col min="8692" max="8692" width="6.5" style="1" customWidth="1"/>
    <col min="8693" max="8694" width="6" style="1" customWidth="1"/>
    <col min="8695" max="8695" width="6.125" style="1" customWidth="1"/>
    <col min="8696" max="8696" width="8.125" style="1" customWidth="1"/>
    <col min="8697" max="8697" width="6.625" style="1" customWidth="1"/>
    <col min="8698" max="8698" width="6.125" style="1" customWidth="1"/>
    <col min="8699" max="8699" width="6.5" style="1" customWidth="1"/>
    <col min="8700" max="8700" width="6.875" style="1" customWidth="1"/>
    <col min="8701" max="8701" width="6.125" style="1" customWidth="1"/>
    <col min="8702" max="8702" width="7.625" style="1" customWidth="1"/>
    <col min="8703" max="8703" width="7.375" style="1" customWidth="1"/>
    <col min="8704" max="8704" width="7" style="1" customWidth="1"/>
    <col min="8705" max="8705" width="5.375" style="1" customWidth="1"/>
    <col min="8706" max="8706" width="6" style="1" customWidth="1"/>
    <col min="8707" max="8707" width="4.875" style="1" customWidth="1"/>
    <col min="8708" max="8708" width="6.375" style="1" customWidth="1"/>
    <col min="8709" max="8709" width="7" style="1" customWidth="1"/>
    <col min="8710" max="8710" width="7.25" style="1" customWidth="1"/>
    <col min="8711" max="8711" width="6.375" style="1" customWidth="1"/>
    <col min="8712" max="8712" width="6.625" style="1" customWidth="1"/>
    <col min="8713" max="8714" width="5.875" style="1" customWidth="1"/>
    <col min="8715" max="8715" width="7.375" style="1" customWidth="1"/>
    <col min="8716" max="8716" width="6.375" style="1" customWidth="1"/>
    <col min="8717" max="8721" width="9" style="1"/>
    <col min="8722" max="8722" width="14.25" style="1" customWidth="1"/>
    <col min="8723" max="8723" width="9" style="1"/>
    <col min="8724" max="8724" width="11.875" style="1" customWidth="1"/>
    <col min="8725" max="8725" width="14.25" style="1" customWidth="1"/>
    <col min="8726" max="8727" width="9" style="1"/>
    <col min="8728" max="8728" width="17.875" style="1" customWidth="1"/>
    <col min="8729" max="8930" width="9" style="1"/>
    <col min="8931" max="8931" width="8.125" style="1" customWidth="1"/>
    <col min="8932" max="8932" width="19" style="1" customWidth="1"/>
    <col min="8933" max="8933" width="16.625" style="1" customWidth="1"/>
    <col min="8934" max="8934" width="9" style="1"/>
    <col min="8935" max="8935" width="6.25" style="1" customWidth="1"/>
    <col min="8936" max="8936" width="7.625" style="1" customWidth="1"/>
    <col min="8937" max="8937" width="6.625" style="1" customWidth="1"/>
    <col min="8938" max="8938" width="6.5" style="1" customWidth="1"/>
    <col min="8939" max="8939" width="7" style="1" customWidth="1"/>
    <col min="8940" max="8940" width="6.25" style="1" customWidth="1"/>
    <col min="8941" max="8941" width="7" style="1" customWidth="1"/>
    <col min="8942" max="8942" width="6.875" style="1" customWidth="1"/>
    <col min="8943" max="8944" width="8.5" style="1" customWidth="1"/>
    <col min="8945" max="8945" width="7.125" style="1" customWidth="1"/>
    <col min="8946" max="8946" width="7.375" style="1" customWidth="1"/>
    <col min="8947" max="8947" width="6.875" style="1" customWidth="1"/>
    <col min="8948" max="8948" width="6.5" style="1" customWidth="1"/>
    <col min="8949" max="8950" width="6" style="1" customWidth="1"/>
    <col min="8951" max="8951" width="6.125" style="1" customWidth="1"/>
    <col min="8952" max="8952" width="8.125" style="1" customWidth="1"/>
    <col min="8953" max="8953" width="6.625" style="1" customWidth="1"/>
    <col min="8954" max="8954" width="6.125" style="1" customWidth="1"/>
    <col min="8955" max="8955" width="6.5" style="1" customWidth="1"/>
    <col min="8956" max="8956" width="6.875" style="1" customWidth="1"/>
    <col min="8957" max="8957" width="6.125" style="1" customWidth="1"/>
    <col min="8958" max="8958" width="7.625" style="1" customWidth="1"/>
    <col min="8959" max="8959" width="7.375" style="1" customWidth="1"/>
    <col min="8960" max="8960" width="7" style="1" customWidth="1"/>
    <col min="8961" max="8961" width="5.375" style="1" customWidth="1"/>
    <col min="8962" max="8962" width="6" style="1" customWidth="1"/>
    <col min="8963" max="8963" width="4.875" style="1" customWidth="1"/>
    <col min="8964" max="8964" width="6.375" style="1" customWidth="1"/>
    <col min="8965" max="8965" width="7" style="1" customWidth="1"/>
    <col min="8966" max="8966" width="7.25" style="1" customWidth="1"/>
    <col min="8967" max="8967" width="6.375" style="1" customWidth="1"/>
    <col min="8968" max="8968" width="6.625" style="1" customWidth="1"/>
    <col min="8969" max="8970" width="5.875" style="1" customWidth="1"/>
    <col min="8971" max="8971" width="7.375" style="1" customWidth="1"/>
    <col min="8972" max="8972" width="6.375" style="1" customWidth="1"/>
    <col min="8973" max="8977" width="9" style="1"/>
    <col min="8978" max="8978" width="14.25" style="1" customWidth="1"/>
    <col min="8979" max="8979" width="9" style="1"/>
    <col min="8980" max="8980" width="11.875" style="1" customWidth="1"/>
    <col min="8981" max="8981" width="14.25" style="1" customWidth="1"/>
    <col min="8982" max="8983" width="9" style="1"/>
    <col min="8984" max="8984" width="17.875" style="1" customWidth="1"/>
    <col min="8985" max="9186" width="9" style="1"/>
    <col min="9187" max="9187" width="8.125" style="1" customWidth="1"/>
    <col min="9188" max="9188" width="19" style="1" customWidth="1"/>
    <col min="9189" max="9189" width="16.625" style="1" customWidth="1"/>
    <col min="9190" max="9190" width="9" style="1"/>
    <col min="9191" max="9191" width="6.25" style="1" customWidth="1"/>
    <col min="9192" max="9192" width="7.625" style="1" customWidth="1"/>
    <col min="9193" max="9193" width="6.625" style="1" customWidth="1"/>
    <col min="9194" max="9194" width="6.5" style="1" customWidth="1"/>
    <col min="9195" max="9195" width="7" style="1" customWidth="1"/>
    <col min="9196" max="9196" width="6.25" style="1" customWidth="1"/>
    <col min="9197" max="9197" width="7" style="1" customWidth="1"/>
    <col min="9198" max="9198" width="6.875" style="1" customWidth="1"/>
    <col min="9199" max="9200" width="8.5" style="1" customWidth="1"/>
    <col min="9201" max="9201" width="7.125" style="1" customWidth="1"/>
    <col min="9202" max="9202" width="7.375" style="1" customWidth="1"/>
    <col min="9203" max="9203" width="6.875" style="1" customWidth="1"/>
    <col min="9204" max="9204" width="6.5" style="1" customWidth="1"/>
    <col min="9205" max="9206" width="6" style="1" customWidth="1"/>
    <col min="9207" max="9207" width="6.125" style="1" customWidth="1"/>
    <col min="9208" max="9208" width="8.125" style="1" customWidth="1"/>
    <col min="9209" max="9209" width="6.625" style="1" customWidth="1"/>
    <col min="9210" max="9210" width="6.125" style="1" customWidth="1"/>
    <col min="9211" max="9211" width="6.5" style="1" customWidth="1"/>
    <col min="9212" max="9212" width="6.875" style="1" customWidth="1"/>
    <col min="9213" max="9213" width="6.125" style="1" customWidth="1"/>
    <col min="9214" max="9214" width="7.625" style="1" customWidth="1"/>
    <col min="9215" max="9215" width="7.375" style="1" customWidth="1"/>
    <col min="9216" max="9216" width="7" style="1" customWidth="1"/>
    <col min="9217" max="9217" width="5.375" style="1" customWidth="1"/>
    <col min="9218" max="9218" width="6" style="1" customWidth="1"/>
    <col min="9219" max="9219" width="4.875" style="1" customWidth="1"/>
    <col min="9220" max="9220" width="6.375" style="1" customWidth="1"/>
    <col min="9221" max="9221" width="7" style="1" customWidth="1"/>
    <col min="9222" max="9222" width="7.25" style="1" customWidth="1"/>
    <col min="9223" max="9223" width="6.375" style="1" customWidth="1"/>
    <col min="9224" max="9224" width="6.625" style="1" customWidth="1"/>
    <col min="9225" max="9226" width="5.875" style="1" customWidth="1"/>
    <col min="9227" max="9227" width="7.375" style="1" customWidth="1"/>
    <col min="9228" max="9228" width="6.375" style="1" customWidth="1"/>
    <col min="9229" max="9233" width="9" style="1"/>
    <col min="9234" max="9234" width="14.25" style="1" customWidth="1"/>
    <col min="9235" max="9235" width="9" style="1"/>
    <col min="9236" max="9236" width="11.875" style="1" customWidth="1"/>
    <col min="9237" max="9237" width="14.25" style="1" customWidth="1"/>
    <col min="9238" max="9239" width="9" style="1"/>
    <col min="9240" max="9240" width="17.875" style="1" customWidth="1"/>
    <col min="9241" max="9442" width="9" style="1"/>
    <col min="9443" max="9443" width="8.125" style="1" customWidth="1"/>
    <col min="9444" max="9444" width="19" style="1" customWidth="1"/>
    <col min="9445" max="9445" width="16.625" style="1" customWidth="1"/>
    <col min="9446" max="9446" width="9" style="1"/>
    <col min="9447" max="9447" width="6.25" style="1" customWidth="1"/>
    <col min="9448" max="9448" width="7.625" style="1" customWidth="1"/>
    <col min="9449" max="9449" width="6.625" style="1" customWidth="1"/>
    <col min="9450" max="9450" width="6.5" style="1" customWidth="1"/>
    <col min="9451" max="9451" width="7" style="1" customWidth="1"/>
    <col min="9452" max="9452" width="6.25" style="1" customWidth="1"/>
    <col min="9453" max="9453" width="7" style="1" customWidth="1"/>
    <col min="9454" max="9454" width="6.875" style="1" customWidth="1"/>
    <col min="9455" max="9456" width="8.5" style="1" customWidth="1"/>
    <col min="9457" max="9457" width="7.125" style="1" customWidth="1"/>
    <col min="9458" max="9458" width="7.375" style="1" customWidth="1"/>
    <col min="9459" max="9459" width="6.875" style="1" customWidth="1"/>
    <col min="9460" max="9460" width="6.5" style="1" customWidth="1"/>
    <col min="9461" max="9462" width="6" style="1" customWidth="1"/>
    <col min="9463" max="9463" width="6.125" style="1" customWidth="1"/>
    <col min="9464" max="9464" width="8.125" style="1" customWidth="1"/>
    <col min="9465" max="9465" width="6.625" style="1" customWidth="1"/>
    <col min="9466" max="9466" width="6.125" style="1" customWidth="1"/>
    <col min="9467" max="9467" width="6.5" style="1" customWidth="1"/>
    <col min="9468" max="9468" width="6.875" style="1" customWidth="1"/>
    <col min="9469" max="9469" width="6.125" style="1" customWidth="1"/>
    <col min="9470" max="9470" width="7.625" style="1" customWidth="1"/>
    <col min="9471" max="9471" width="7.375" style="1" customWidth="1"/>
    <col min="9472" max="9472" width="7" style="1" customWidth="1"/>
    <col min="9473" max="9473" width="5.375" style="1" customWidth="1"/>
    <col min="9474" max="9474" width="6" style="1" customWidth="1"/>
    <col min="9475" max="9475" width="4.875" style="1" customWidth="1"/>
    <col min="9476" max="9476" width="6.375" style="1" customWidth="1"/>
    <col min="9477" max="9477" width="7" style="1" customWidth="1"/>
    <col min="9478" max="9478" width="7.25" style="1" customWidth="1"/>
    <col min="9479" max="9479" width="6.375" style="1" customWidth="1"/>
    <col min="9480" max="9480" width="6.625" style="1" customWidth="1"/>
    <col min="9481" max="9482" width="5.875" style="1" customWidth="1"/>
    <col min="9483" max="9483" width="7.375" style="1" customWidth="1"/>
    <col min="9484" max="9484" width="6.375" style="1" customWidth="1"/>
    <col min="9485" max="9489" width="9" style="1"/>
    <col min="9490" max="9490" width="14.25" style="1" customWidth="1"/>
    <col min="9491" max="9491" width="9" style="1"/>
    <col min="9492" max="9492" width="11.875" style="1" customWidth="1"/>
    <col min="9493" max="9493" width="14.25" style="1" customWidth="1"/>
    <col min="9494" max="9495" width="9" style="1"/>
    <col min="9496" max="9496" width="17.875" style="1" customWidth="1"/>
    <col min="9497" max="9698" width="9" style="1"/>
    <col min="9699" max="9699" width="8.125" style="1" customWidth="1"/>
    <col min="9700" max="9700" width="19" style="1" customWidth="1"/>
    <col min="9701" max="9701" width="16.625" style="1" customWidth="1"/>
    <col min="9702" max="9702" width="9" style="1"/>
    <col min="9703" max="9703" width="6.25" style="1" customWidth="1"/>
    <col min="9704" max="9704" width="7.625" style="1" customWidth="1"/>
    <col min="9705" max="9705" width="6.625" style="1" customWidth="1"/>
    <col min="9706" max="9706" width="6.5" style="1" customWidth="1"/>
    <col min="9707" max="9707" width="7" style="1" customWidth="1"/>
    <col min="9708" max="9708" width="6.25" style="1" customWidth="1"/>
    <col min="9709" max="9709" width="7" style="1" customWidth="1"/>
    <col min="9710" max="9710" width="6.875" style="1" customWidth="1"/>
    <col min="9711" max="9712" width="8.5" style="1" customWidth="1"/>
    <col min="9713" max="9713" width="7.125" style="1" customWidth="1"/>
    <col min="9714" max="9714" width="7.375" style="1" customWidth="1"/>
    <col min="9715" max="9715" width="6.875" style="1" customWidth="1"/>
    <col min="9716" max="9716" width="6.5" style="1" customWidth="1"/>
    <col min="9717" max="9718" width="6" style="1" customWidth="1"/>
    <col min="9719" max="9719" width="6.125" style="1" customWidth="1"/>
    <col min="9720" max="9720" width="8.125" style="1" customWidth="1"/>
    <col min="9721" max="9721" width="6.625" style="1" customWidth="1"/>
    <col min="9722" max="9722" width="6.125" style="1" customWidth="1"/>
    <col min="9723" max="9723" width="6.5" style="1" customWidth="1"/>
    <col min="9724" max="9724" width="6.875" style="1" customWidth="1"/>
    <col min="9725" max="9725" width="6.125" style="1" customWidth="1"/>
    <col min="9726" max="9726" width="7.625" style="1" customWidth="1"/>
    <col min="9727" max="9727" width="7.375" style="1" customWidth="1"/>
    <col min="9728" max="9728" width="7" style="1" customWidth="1"/>
    <col min="9729" max="9729" width="5.375" style="1" customWidth="1"/>
    <col min="9730" max="9730" width="6" style="1" customWidth="1"/>
    <col min="9731" max="9731" width="4.875" style="1" customWidth="1"/>
    <col min="9732" max="9732" width="6.375" style="1" customWidth="1"/>
    <col min="9733" max="9733" width="7" style="1" customWidth="1"/>
    <col min="9734" max="9734" width="7.25" style="1" customWidth="1"/>
    <col min="9735" max="9735" width="6.375" style="1" customWidth="1"/>
    <col min="9736" max="9736" width="6.625" style="1" customWidth="1"/>
    <col min="9737" max="9738" width="5.875" style="1" customWidth="1"/>
    <col min="9739" max="9739" width="7.375" style="1" customWidth="1"/>
    <col min="9740" max="9740" width="6.375" style="1" customWidth="1"/>
    <col min="9741" max="9745" width="9" style="1"/>
    <col min="9746" max="9746" width="14.25" style="1" customWidth="1"/>
    <col min="9747" max="9747" width="9" style="1"/>
    <col min="9748" max="9748" width="11.875" style="1" customWidth="1"/>
    <col min="9749" max="9749" width="14.25" style="1" customWidth="1"/>
    <col min="9750" max="9751" width="9" style="1"/>
    <col min="9752" max="9752" width="17.875" style="1" customWidth="1"/>
    <col min="9753" max="9954" width="9" style="1"/>
    <col min="9955" max="9955" width="8.125" style="1" customWidth="1"/>
    <col min="9956" max="9956" width="19" style="1" customWidth="1"/>
    <col min="9957" max="9957" width="16.625" style="1" customWidth="1"/>
    <col min="9958" max="9958" width="9" style="1"/>
    <col min="9959" max="9959" width="6.25" style="1" customWidth="1"/>
    <col min="9960" max="9960" width="7.625" style="1" customWidth="1"/>
    <col min="9961" max="9961" width="6.625" style="1" customWidth="1"/>
    <col min="9962" max="9962" width="6.5" style="1" customWidth="1"/>
    <col min="9963" max="9963" width="7" style="1" customWidth="1"/>
    <col min="9964" max="9964" width="6.25" style="1" customWidth="1"/>
    <col min="9965" max="9965" width="7" style="1" customWidth="1"/>
    <col min="9966" max="9966" width="6.875" style="1" customWidth="1"/>
    <col min="9967" max="9968" width="8.5" style="1" customWidth="1"/>
    <col min="9969" max="9969" width="7.125" style="1" customWidth="1"/>
    <col min="9970" max="9970" width="7.375" style="1" customWidth="1"/>
    <col min="9971" max="9971" width="6.875" style="1" customWidth="1"/>
    <col min="9972" max="9972" width="6.5" style="1" customWidth="1"/>
    <col min="9973" max="9974" width="6" style="1" customWidth="1"/>
    <col min="9975" max="9975" width="6.125" style="1" customWidth="1"/>
    <col min="9976" max="9976" width="8.125" style="1" customWidth="1"/>
    <col min="9977" max="9977" width="6.625" style="1" customWidth="1"/>
    <col min="9978" max="9978" width="6.125" style="1" customWidth="1"/>
    <col min="9979" max="9979" width="6.5" style="1" customWidth="1"/>
    <col min="9980" max="9980" width="6.875" style="1" customWidth="1"/>
    <col min="9981" max="9981" width="6.125" style="1" customWidth="1"/>
    <col min="9982" max="9982" width="7.625" style="1" customWidth="1"/>
    <col min="9983" max="9983" width="7.375" style="1" customWidth="1"/>
    <col min="9984" max="9984" width="7" style="1" customWidth="1"/>
    <col min="9985" max="9985" width="5.375" style="1" customWidth="1"/>
    <col min="9986" max="9986" width="6" style="1" customWidth="1"/>
    <col min="9987" max="9987" width="4.875" style="1" customWidth="1"/>
    <col min="9988" max="9988" width="6.375" style="1" customWidth="1"/>
    <col min="9989" max="9989" width="7" style="1" customWidth="1"/>
    <col min="9990" max="9990" width="7.25" style="1" customWidth="1"/>
    <col min="9991" max="9991" width="6.375" style="1" customWidth="1"/>
    <col min="9992" max="9992" width="6.625" style="1" customWidth="1"/>
    <col min="9993" max="9994" width="5.875" style="1" customWidth="1"/>
    <col min="9995" max="9995" width="7.375" style="1" customWidth="1"/>
    <col min="9996" max="9996" width="6.375" style="1" customWidth="1"/>
    <col min="9997" max="10001" width="9" style="1"/>
    <col min="10002" max="10002" width="14.25" style="1" customWidth="1"/>
    <col min="10003" max="10003" width="9" style="1"/>
    <col min="10004" max="10004" width="11.875" style="1" customWidth="1"/>
    <col min="10005" max="10005" width="14.25" style="1" customWidth="1"/>
    <col min="10006" max="10007" width="9" style="1"/>
    <col min="10008" max="10008" width="17.875" style="1" customWidth="1"/>
    <col min="10009" max="10210" width="9" style="1"/>
    <col min="10211" max="10211" width="8.125" style="1" customWidth="1"/>
    <col min="10212" max="10212" width="19" style="1" customWidth="1"/>
    <col min="10213" max="10213" width="16.625" style="1" customWidth="1"/>
    <col min="10214" max="10214" width="9" style="1"/>
    <col min="10215" max="10215" width="6.25" style="1" customWidth="1"/>
    <col min="10216" max="10216" width="7.625" style="1" customWidth="1"/>
    <col min="10217" max="10217" width="6.625" style="1" customWidth="1"/>
    <col min="10218" max="10218" width="6.5" style="1" customWidth="1"/>
    <col min="10219" max="10219" width="7" style="1" customWidth="1"/>
    <col min="10220" max="10220" width="6.25" style="1" customWidth="1"/>
    <col min="10221" max="10221" width="7" style="1" customWidth="1"/>
    <col min="10222" max="10222" width="6.875" style="1" customWidth="1"/>
    <col min="10223" max="10224" width="8.5" style="1" customWidth="1"/>
    <col min="10225" max="10225" width="7.125" style="1" customWidth="1"/>
    <col min="10226" max="10226" width="7.375" style="1" customWidth="1"/>
    <col min="10227" max="10227" width="6.875" style="1" customWidth="1"/>
    <col min="10228" max="10228" width="6.5" style="1" customWidth="1"/>
    <col min="10229" max="10230" width="6" style="1" customWidth="1"/>
    <col min="10231" max="10231" width="6.125" style="1" customWidth="1"/>
    <col min="10232" max="10232" width="8.125" style="1" customWidth="1"/>
    <col min="10233" max="10233" width="6.625" style="1" customWidth="1"/>
    <col min="10234" max="10234" width="6.125" style="1" customWidth="1"/>
    <col min="10235" max="10235" width="6.5" style="1" customWidth="1"/>
    <col min="10236" max="10236" width="6.875" style="1" customWidth="1"/>
    <col min="10237" max="10237" width="6.125" style="1" customWidth="1"/>
    <col min="10238" max="10238" width="7.625" style="1" customWidth="1"/>
    <col min="10239" max="10239" width="7.375" style="1" customWidth="1"/>
    <col min="10240" max="10240" width="7" style="1" customWidth="1"/>
    <col min="10241" max="10241" width="5.375" style="1" customWidth="1"/>
    <col min="10242" max="10242" width="6" style="1" customWidth="1"/>
    <col min="10243" max="10243" width="4.875" style="1" customWidth="1"/>
    <col min="10244" max="10244" width="6.375" style="1" customWidth="1"/>
    <col min="10245" max="10245" width="7" style="1" customWidth="1"/>
    <col min="10246" max="10246" width="7.25" style="1" customWidth="1"/>
    <col min="10247" max="10247" width="6.375" style="1" customWidth="1"/>
    <col min="10248" max="10248" width="6.625" style="1" customWidth="1"/>
    <col min="10249" max="10250" width="5.875" style="1" customWidth="1"/>
    <col min="10251" max="10251" width="7.375" style="1" customWidth="1"/>
    <col min="10252" max="10252" width="6.375" style="1" customWidth="1"/>
    <col min="10253" max="10257" width="9" style="1"/>
    <col min="10258" max="10258" width="14.25" style="1" customWidth="1"/>
    <col min="10259" max="10259" width="9" style="1"/>
    <col min="10260" max="10260" width="11.875" style="1" customWidth="1"/>
    <col min="10261" max="10261" width="14.25" style="1" customWidth="1"/>
    <col min="10262" max="10263" width="9" style="1"/>
    <col min="10264" max="10264" width="17.875" style="1" customWidth="1"/>
    <col min="10265" max="10466" width="9" style="1"/>
    <col min="10467" max="10467" width="8.125" style="1" customWidth="1"/>
    <col min="10468" max="10468" width="19" style="1" customWidth="1"/>
    <col min="10469" max="10469" width="16.625" style="1" customWidth="1"/>
    <col min="10470" max="10470" width="9" style="1"/>
    <col min="10471" max="10471" width="6.25" style="1" customWidth="1"/>
    <col min="10472" max="10472" width="7.625" style="1" customWidth="1"/>
    <col min="10473" max="10473" width="6.625" style="1" customWidth="1"/>
    <col min="10474" max="10474" width="6.5" style="1" customWidth="1"/>
    <col min="10475" max="10475" width="7" style="1" customWidth="1"/>
    <col min="10476" max="10476" width="6.25" style="1" customWidth="1"/>
    <col min="10477" max="10477" width="7" style="1" customWidth="1"/>
    <col min="10478" max="10478" width="6.875" style="1" customWidth="1"/>
    <col min="10479" max="10480" width="8.5" style="1" customWidth="1"/>
    <col min="10481" max="10481" width="7.125" style="1" customWidth="1"/>
    <col min="10482" max="10482" width="7.375" style="1" customWidth="1"/>
    <col min="10483" max="10483" width="6.875" style="1" customWidth="1"/>
    <col min="10484" max="10484" width="6.5" style="1" customWidth="1"/>
    <col min="10485" max="10486" width="6" style="1" customWidth="1"/>
    <col min="10487" max="10487" width="6.125" style="1" customWidth="1"/>
    <col min="10488" max="10488" width="8.125" style="1" customWidth="1"/>
    <col min="10489" max="10489" width="6.625" style="1" customWidth="1"/>
    <col min="10490" max="10490" width="6.125" style="1" customWidth="1"/>
    <col min="10491" max="10491" width="6.5" style="1" customWidth="1"/>
    <col min="10492" max="10492" width="6.875" style="1" customWidth="1"/>
    <col min="10493" max="10493" width="6.125" style="1" customWidth="1"/>
    <col min="10494" max="10494" width="7.625" style="1" customWidth="1"/>
    <col min="10495" max="10495" width="7.375" style="1" customWidth="1"/>
    <col min="10496" max="10496" width="7" style="1" customWidth="1"/>
    <col min="10497" max="10497" width="5.375" style="1" customWidth="1"/>
    <col min="10498" max="10498" width="6" style="1" customWidth="1"/>
    <col min="10499" max="10499" width="4.875" style="1" customWidth="1"/>
    <col min="10500" max="10500" width="6.375" style="1" customWidth="1"/>
    <col min="10501" max="10501" width="7" style="1" customWidth="1"/>
    <col min="10502" max="10502" width="7.25" style="1" customWidth="1"/>
    <col min="10503" max="10503" width="6.375" style="1" customWidth="1"/>
    <col min="10504" max="10504" width="6.625" style="1" customWidth="1"/>
    <col min="10505" max="10506" width="5.875" style="1" customWidth="1"/>
    <col min="10507" max="10507" width="7.375" style="1" customWidth="1"/>
    <col min="10508" max="10508" width="6.375" style="1" customWidth="1"/>
    <col min="10509" max="10513" width="9" style="1"/>
    <col min="10514" max="10514" width="14.25" style="1" customWidth="1"/>
    <col min="10515" max="10515" width="9" style="1"/>
    <col min="10516" max="10516" width="11.875" style="1" customWidth="1"/>
    <col min="10517" max="10517" width="14.25" style="1" customWidth="1"/>
    <col min="10518" max="10519" width="9" style="1"/>
    <col min="10520" max="10520" width="17.875" style="1" customWidth="1"/>
    <col min="10521" max="10722" width="9" style="1"/>
    <col min="10723" max="10723" width="8.125" style="1" customWidth="1"/>
    <col min="10724" max="10724" width="19" style="1" customWidth="1"/>
    <col min="10725" max="10725" width="16.625" style="1" customWidth="1"/>
    <col min="10726" max="10726" width="9" style="1"/>
    <col min="10727" max="10727" width="6.25" style="1" customWidth="1"/>
    <col min="10728" max="10728" width="7.625" style="1" customWidth="1"/>
    <col min="10729" max="10729" width="6.625" style="1" customWidth="1"/>
    <col min="10730" max="10730" width="6.5" style="1" customWidth="1"/>
    <col min="10731" max="10731" width="7" style="1" customWidth="1"/>
    <col min="10732" max="10732" width="6.25" style="1" customWidth="1"/>
    <col min="10733" max="10733" width="7" style="1" customWidth="1"/>
    <col min="10734" max="10734" width="6.875" style="1" customWidth="1"/>
    <col min="10735" max="10736" width="8.5" style="1" customWidth="1"/>
    <col min="10737" max="10737" width="7.125" style="1" customWidth="1"/>
    <col min="10738" max="10738" width="7.375" style="1" customWidth="1"/>
    <col min="10739" max="10739" width="6.875" style="1" customWidth="1"/>
    <col min="10740" max="10740" width="6.5" style="1" customWidth="1"/>
    <col min="10741" max="10742" width="6" style="1" customWidth="1"/>
    <col min="10743" max="10743" width="6.125" style="1" customWidth="1"/>
    <col min="10744" max="10744" width="8.125" style="1" customWidth="1"/>
    <col min="10745" max="10745" width="6.625" style="1" customWidth="1"/>
    <col min="10746" max="10746" width="6.125" style="1" customWidth="1"/>
    <col min="10747" max="10747" width="6.5" style="1" customWidth="1"/>
    <col min="10748" max="10748" width="6.875" style="1" customWidth="1"/>
    <col min="10749" max="10749" width="6.125" style="1" customWidth="1"/>
    <col min="10750" max="10750" width="7.625" style="1" customWidth="1"/>
    <col min="10751" max="10751" width="7.375" style="1" customWidth="1"/>
    <col min="10752" max="10752" width="7" style="1" customWidth="1"/>
    <col min="10753" max="10753" width="5.375" style="1" customWidth="1"/>
    <col min="10754" max="10754" width="6" style="1" customWidth="1"/>
    <col min="10755" max="10755" width="4.875" style="1" customWidth="1"/>
    <col min="10756" max="10756" width="6.375" style="1" customWidth="1"/>
    <col min="10757" max="10757" width="7" style="1" customWidth="1"/>
    <col min="10758" max="10758" width="7.25" style="1" customWidth="1"/>
    <col min="10759" max="10759" width="6.375" style="1" customWidth="1"/>
    <col min="10760" max="10760" width="6.625" style="1" customWidth="1"/>
    <col min="10761" max="10762" width="5.875" style="1" customWidth="1"/>
    <col min="10763" max="10763" width="7.375" style="1" customWidth="1"/>
    <col min="10764" max="10764" width="6.375" style="1" customWidth="1"/>
    <col min="10765" max="10769" width="9" style="1"/>
    <col min="10770" max="10770" width="14.25" style="1" customWidth="1"/>
    <col min="10771" max="10771" width="9" style="1"/>
    <col min="10772" max="10772" width="11.875" style="1" customWidth="1"/>
    <col min="10773" max="10773" width="14.25" style="1" customWidth="1"/>
    <col min="10774" max="10775" width="9" style="1"/>
    <col min="10776" max="10776" width="17.875" style="1" customWidth="1"/>
    <col min="10777" max="10978" width="9" style="1"/>
    <col min="10979" max="10979" width="8.125" style="1" customWidth="1"/>
    <col min="10980" max="10980" width="19" style="1" customWidth="1"/>
    <col min="10981" max="10981" width="16.625" style="1" customWidth="1"/>
    <col min="10982" max="10982" width="9" style="1"/>
    <col min="10983" max="10983" width="6.25" style="1" customWidth="1"/>
    <col min="10984" max="10984" width="7.625" style="1" customWidth="1"/>
    <col min="10985" max="10985" width="6.625" style="1" customWidth="1"/>
    <col min="10986" max="10986" width="6.5" style="1" customWidth="1"/>
    <col min="10987" max="10987" width="7" style="1" customWidth="1"/>
    <col min="10988" max="10988" width="6.25" style="1" customWidth="1"/>
    <col min="10989" max="10989" width="7" style="1" customWidth="1"/>
    <col min="10990" max="10990" width="6.875" style="1" customWidth="1"/>
    <col min="10991" max="10992" width="8.5" style="1" customWidth="1"/>
    <col min="10993" max="10993" width="7.125" style="1" customWidth="1"/>
    <col min="10994" max="10994" width="7.375" style="1" customWidth="1"/>
    <col min="10995" max="10995" width="6.875" style="1" customWidth="1"/>
    <col min="10996" max="10996" width="6.5" style="1" customWidth="1"/>
    <col min="10997" max="10998" width="6" style="1" customWidth="1"/>
    <col min="10999" max="10999" width="6.125" style="1" customWidth="1"/>
    <col min="11000" max="11000" width="8.125" style="1" customWidth="1"/>
    <col min="11001" max="11001" width="6.625" style="1" customWidth="1"/>
    <col min="11002" max="11002" width="6.125" style="1" customWidth="1"/>
    <col min="11003" max="11003" width="6.5" style="1" customWidth="1"/>
    <col min="11004" max="11004" width="6.875" style="1" customWidth="1"/>
    <col min="11005" max="11005" width="6.125" style="1" customWidth="1"/>
    <col min="11006" max="11006" width="7.625" style="1" customWidth="1"/>
    <col min="11007" max="11007" width="7.375" style="1" customWidth="1"/>
    <col min="11008" max="11008" width="7" style="1" customWidth="1"/>
    <col min="11009" max="11009" width="5.375" style="1" customWidth="1"/>
    <col min="11010" max="11010" width="6" style="1" customWidth="1"/>
    <col min="11011" max="11011" width="4.875" style="1" customWidth="1"/>
    <col min="11012" max="11012" width="6.375" style="1" customWidth="1"/>
    <col min="11013" max="11013" width="7" style="1" customWidth="1"/>
    <col min="11014" max="11014" width="7.25" style="1" customWidth="1"/>
    <col min="11015" max="11015" width="6.375" style="1" customWidth="1"/>
    <col min="11016" max="11016" width="6.625" style="1" customWidth="1"/>
    <col min="11017" max="11018" width="5.875" style="1" customWidth="1"/>
    <col min="11019" max="11019" width="7.375" style="1" customWidth="1"/>
    <col min="11020" max="11020" width="6.375" style="1" customWidth="1"/>
    <col min="11021" max="11025" width="9" style="1"/>
    <col min="11026" max="11026" width="14.25" style="1" customWidth="1"/>
    <col min="11027" max="11027" width="9" style="1"/>
    <col min="11028" max="11028" width="11.875" style="1" customWidth="1"/>
    <col min="11029" max="11029" width="14.25" style="1" customWidth="1"/>
    <col min="11030" max="11031" width="9" style="1"/>
    <col min="11032" max="11032" width="17.875" style="1" customWidth="1"/>
    <col min="11033" max="11234" width="9" style="1"/>
    <col min="11235" max="11235" width="8.125" style="1" customWidth="1"/>
    <col min="11236" max="11236" width="19" style="1" customWidth="1"/>
    <col min="11237" max="11237" width="16.625" style="1" customWidth="1"/>
    <col min="11238" max="11238" width="9" style="1"/>
    <col min="11239" max="11239" width="6.25" style="1" customWidth="1"/>
    <col min="11240" max="11240" width="7.625" style="1" customWidth="1"/>
    <col min="11241" max="11241" width="6.625" style="1" customWidth="1"/>
    <col min="11242" max="11242" width="6.5" style="1" customWidth="1"/>
    <col min="11243" max="11243" width="7" style="1" customWidth="1"/>
    <col min="11244" max="11244" width="6.25" style="1" customWidth="1"/>
    <col min="11245" max="11245" width="7" style="1" customWidth="1"/>
    <col min="11246" max="11246" width="6.875" style="1" customWidth="1"/>
    <col min="11247" max="11248" width="8.5" style="1" customWidth="1"/>
    <col min="11249" max="11249" width="7.125" style="1" customWidth="1"/>
    <col min="11250" max="11250" width="7.375" style="1" customWidth="1"/>
    <col min="11251" max="11251" width="6.875" style="1" customWidth="1"/>
    <col min="11252" max="11252" width="6.5" style="1" customWidth="1"/>
    <col min="11253" max="11254" width="6" style="1" customWidth="1"/>
    <col min="11255" max="11255" width="6.125" style="1" customWidth="1"/>
    <col min="11256" max="11256" width="8.125" style="1" customWidth="1"/>
    <col min="11257" max="11257" width="6.625" style="1" customWidth="1"/>
    <col min="11258" max="11258" width="6.125" style="1" customWidth="1"/>
    <col min="11259" max="11259" width="6.5" style="1" customWidth="1"/>
    <col min="11260" max="11260" width="6.875" style="1" customWidth="1"/>
    <col min="11261" max="11261" width="6.125" style="1" customWidth="1"/>
    <col min="11262" max="11262" width="7.625" style="1" customWidth="1"/>
    <col min="11263" max="11263" width="7.375" style="1" customWidth="1"/>
    <col min="11264" max="11264" width="7" style="1" customWidth="1"/>
    <col min="11265" max="11265" width="5.375" style="1" customWidth="1"/>
    <col min="11266" max="11266" width="6" style="1" customWidth="1"/>
    <col min="11267" max="11267" width="4.875" style="1" customWidth="1"/>
    <col min="11268" max="11268" width="6.375" style="1" customWidth="1"/>
    <col min="11269" max="11269" width="7" style="1" customWidth="1"/>
    <col min="11270" max="11270" width="7.25" style="1" customWidth="1"/>
    <col min="11271" max="11271" width="6.375" style="1" customWidth="1"/>
    <col min="11272" max="11272" width="6.625" style="1" customWidth="1"/>
    <col min="11273" max="11274" width="5.875" style="1" customWidth="1"/>
    <col min="11275" max="11275" width="7.375" style="1" customWidth="1"/>
    <col min="11276" max="11276" width="6.375" style="1" customWidth="1"/>
    <col min="11277" max="11281" width="9" style="1"/>
    <col min="11282" max="11282" width="14.25" style="1" customWidth="1"/>
    <col min="11283" max="11283" width="9" style="1"/>
    <col min="11284" max="11284" width="11.875" style="1" customWidth="1"/>
    <col min="11285" max="11285" width="14.25" style="1" customWidth="1"/>
    <col min="11286" max="11287" width="9" style="1"/>
    <col min="11288" max="11288" width="17.875" style="1" customWidth="1"/>
    <col min="11289" max="11490" width="9" style="1"/>
    <col min="11491" max="11491" width="8.125" style="1" customWidth="1"/>
    <col min="11492" max="11492" width="19" style="1" customWidth="1"/>
    <col min="11493" max="11493" width="16.625" style="1" customWidth="1"/>
    <col min="11494" max="11494" width="9" style="1"/>
    <col min="11495" max="11495" width="6.25" style="1" customWidth="1"/>
    <col min="11496" max="11496" width="7.625" style="1" customWidth="1"/>
    <col min="11497" max="11497" width="6.625" style="1" customWidth="1"/>
    <col min="11498" max="11498" width="6.5" style="1" customWidth="1"/>
    <col min="11499" max="11499" width="7" style="1" customWidth="1"/>
    <col min="11500" max="11500" width="6.25" style="1" customWidth="1"/>
    <col min="11501" max="11501" width="7" style="1" customWidth="1"/>
    <col min="11502" max="11502" width="6.875" style="1" customWidth="1"/>
    <col min="11503" max="11504" width="8.5" style="1" customWidth="1"/>
    <col min="11505" max="11505" width="7.125" style="1" customWidth="1"/>
    <col min="11506" max="11506" width="7.375" style="1" customWidth="1"/>
    <col min="11507" max="11507" width="6.875" style="1" customWidth="1"/>
    <col min="11508" max="11508" width="6.5" style="1" customWidth="1"/>
    <col min="11509" max="11510" width="6" style="1" customWidth="1"/>
    <col min="11511" max="11511" width="6.125" style="1" customWidth="1"/>
    <col min="11512" max="11512" width="8.125" style="1" customWidth="1"/>
    <col min="11513" max="11513" width="6.625" style="1" customWidth="1"/>
    <col min="11514" max="11514" width="6.125" style="1" customWidth="1"/>
    <col min="11515" max="11515" width="6.5" style="1" customWidth="1"/>
    <col min="11516" max="11516" width="6.875" style="1" customWidth="1"/>
    <col min="11517" max="11517" width="6.125" style="1" customWidth="1"/>
    <col min="11518" max="11518" width="7.625" style="1" customWidth="1"/>
    <col min="11519" max="11519" width="7.375" style="1" customWidth="1"/>
    <col min="11520" max="11520" width="7" style="1" customWidth="1"/>
    <col min="11521" max="11521" width="5.375" style="1" customWidth="1"/>
    <col min="11522" max="11522" width="6" style="1" customWidth="1"/>
    <col min="11523" max="11523" width="4.875" style="1" customWidth="1"/>
    <col min="11524" max="11524" width="6.375" style="1" customWidth="1"/>
    <col min="11525" max="11525" width="7" style="1" customWidth="1"/>
    <col min="11526" max="11526" width="7.25" style="1" customWidth="1"/>
    <col min="11527" max="11527" width="6.375" style="1" customWidth="1"/>
    <col min="11528" max="11528" width="6.625" style="1" customWidth="1"/>
    <col min="11529" max="11530" width="5.875" style="1" customWidth="1"/>
    <col min="11531" max="11531" width="7.375" style="1" customWidth="1"/>
    <col min="11532" max="11532" width="6.375" style="1" customWidth="1"/>
    <col min="11533" max="11537" width="9" style="1"/>
    <col min="11538" max="11538" width="14.25" style="1" customWidth="1"/>
    <col min="11539" max="11539" width="9" style="1"/>
    <col min="11540" max="11540" width="11.875" style="1" customWidth="1"/>
    <col min="11541" max="11541" width="14.25" style="1" customWidth="1"/>
    <col min="11542" max="11543" width="9" style="1"/>
    <col min="11544" max="11544" width="17.875" style="1" customWidth="1"/>
    <col min="11545" max="11746" width="9" style="1"/>
    <col min="11747" max="11747" width="8.125" style="1" customWidth="1"/>
    <col min="11748" max="11748" width="19" style="1" customWidth="1"/>
    <col min="11749" max="11749" width="16.625" style="1" customWidth="1"/>
    <col min="11750" max="11750" width="9" style="1"/>
    <col min="11751" max="11751" width="6.25" style="1" customWidth="1"/>
    <col min="11752" max="11752" width="7.625" style="1" customWidth="1"/>
    <col min="11753" max="11753" width="6.625" style="1" customWidth="1"/>
    <col min="11754" max="11754" width="6.5" style="1" customWidth="1"/>
    <col min="11755" max="11755" width="7" style="1" customWidth="1"/>
    <col min="11756" max="11756" width="6.25" style="1" customWidth="1"/>
    <col min="11757" max="11757" width="7" style="1" customWidth="1"/>
    <col min="11758" max="11758" width="6.875" style="1" customWidth="1"/>
    <col min="11759" max="11760" width="8.5" style="1" customWidth="1"/>
    <col min="11761" max="11761" width="7.125" style="1" customWidth="1"/>
    <col min="11762" max="11762" width="7.375" style="1" customWidth="1"/>
    <col min="11763" max="11763" width="6.875" style="1" customWidth="1"/>
    <col min="11764" max="11764" width="6.5" style="1" customWidth="1"/>
    <col min="11765" max="11766" width="6" style="1" customWidth="1"/>
    <col min="11767" max="11767" width="6.125" style="1" customWidth="1"/>
    <col min="11768" max="11768" width="8.125" style="1" customWidth="1"/>
    <col min="11769" max="11769" width="6.625" style="1" customWidth="1"/>
    <col min="11770" max="11770" width="6.125" style="1" customWidth="1"/>
    <col min="11771" max="11771" width="6.5" style="1" customWidth="1"/>
    <col min="11772" max="11772" width="6.875" style="1" customWidth="1"/>
    <col min="11773" max="11773" width="6.125" style="1" customWidth="1"/>
    <col min="11774" max="11774" width="7.625" style="1" customWidth="1"/>
    <col min="11775" max="11775" width="7.375" style="1" customWidth="1"/>
    <col min="11776" max="11776" width="7" style="1" customWidth="1"/>
    <col min="11777" max="11777" width="5.375" style="1" customWidth="1"/>
    <col min="11778" max="11778" width="6" style="1" customWidth="1"/>
    <col min="11779" max="11779" width="4.875" style="1" customWidth="1"/>
    <col min="11780" max="11780" width="6.375" style="1" customWidth="1"/>
    <col min="11781" max="11781" width="7" style="1" customWidth="1"/>
    <col min="11782" max="11782" width="7.25" style="1" customWidth="1"/>
    <col min="11783" max="11783" width="6.375" style="1" customWidth="1"/>
    <col min="11784" max="11784" width="6.625" style="1" customWidth="1"/>
    <col min="11785" max="11786" width="5.875" style="1" customWidth="1"/>
    <col min="11787" max="11787" width="7.375" style="1" customWidth="1"/>
    <col min="11788" max="11788" width="6.375" style="1" customWidth="1"/>
    <col min="11789" max="11793" width="9" style="1"/>
    <col min="11794" max="11794" width="14.25" style="1" customWidth="1"/>
    <col min="11795" max="11795" width="9" style="1"/>
    <col min="11796" max="11796" width="11.875" style="1" customWidth="1"/>
    <col min="11797" max="11797" width="14.25" style="1" customWidth="1"/>
    <col min="11798" max="11799" width="9" style="1"/>
    <col min="11800" max="11800" width="17.875" style="1" customWidth="1"/>
    <col min="11801" max="12002" width="9" style="1"/>
    <col min="12003" max="12003" width="8.125" style="1" customWidth="1"/>
    <col min="12004" max="12004" width="19" style="1" customWidth="1"/>
    <col min="12005" max="12005" width="16.625" style="1" customWidth="1"/>
    <col min="12006" max="12006" width="9" style="1"/>
    <col min="12007" max="12007" width="6.25" style="1" customWidth="1"/>
    <col min="12008" max="12008" width="7.625" style="1" customWidth="1"/>
    <col min="12009" max="12009" width="6.625" style="1" customWidth="1"/>
    <col min="12010" max="12010" width="6.5" style="1" customWidth="1"/>
    <col min="12011" max="12011" width="7" style="1" customWidth="1"/>
    <col min="12012" max="12012" width="6.25" style="1" customWidth="1"/>
    <col min="12013" max="12013" width="7" style="1" customWidth="1"/>
    <col min="12014" max="12014" width="6.875" style="1" customWidth="1"/>
    <col min="12015" max="12016" width="8.5" style="1" customWidth="1"/>
    <col min="12017" max="12017" width="7.125" style="1" customWidth="1"/>
    <col min="12018" max="12018" width="7.375" style="1" customWidth="1"/>
    <col min="12019" max="12019" width="6.875" style="1" customWidth="1"/>
    <col min="12020" max="12020" width="6.5" style="1" customWidth="1"/>
    <col min="12021" max="12022" width="6" style="1" customWidth="1"/>
    <col min="12023" max="12023" width="6.125" style="1" customWidth="1"/>
    <col min="12024" max="12024" width="8.125" style="1" customWidth="1"/>
    <col min="12025" max="12025" width="6.625" style="1" customWidth="1"/>
    <col min="12026" max="12026" width="6.125" style="1" customWidth="1"/>
    <col min="12027" max="12027" width="6.5" style="1" customWidth="1"/>
    <col min="12028" max="12028" width="6.875" style="1" customWidth="1"/>
    <col min="12029" max="12029" width="6.125" style="1" customWidth="1"/>
    <col min="12030" max="12030" width="7.625" style="1" customWidth="1"/>
    <col min="12031" max="12031" width="7.375" style="1" customWidth="1"/>
    <col min="12032" max="12032" width="7" style="1" customWidth="1"/>
    <col min="12033" max="12033" width="5.375" style="1" customWidth="1"/>
    <col min="12034" max="12034" width="6" style="1" customWidth="1"/>
    <col min="12035" max="12035" width="4.875" style="1" customWidth="1"/>
    <col min="12036" max="12036" width="6.375" style="1" customWidth="1"/>
    <col min="12037" max="12037" width="7" style="1" customWidth="1"/>
    <col min="12038" max="12038" width="7.25" style="1" customWidth="1"/>
    <col min="12039" max="12039" width="6.375" style="1" customWidth="1"/>
    <col min="12040" max="12040" width="6.625" style="1" customWidth="1"/>
    <col min="12041" max="12042" width="5.875" style="1" customWidth="1"/>
    <col min="12043" max="12043" width="7.375" style="1" customWidth="1"/>
    <col min="12044" max="12044" width="6.375" style="1" customWidth="1"/>
    <col min="12045" max="12049" width="9" style="1"/>
    <col min="12050" max="12050" width="14.25" style="1" customWidth="1"/>
    <col min="12051" max="12051" width="9" style="1"/>
    <col min="12052" max="12052" width="11.875" style="1" customWidth="1"/>
    <col min="12053" max="12053" width="14.25" style="1" customWidth="1"/>
    <col min="12054" max="12055" width="9" style="1"/>
    <col min="12056" max="12056" width="17.875" style="1" customWidth="1"/>
    <col min="12057" max="12258" width="9" style="1"/>
    <col min="12259" max="12259" width="8.125" style="1" customWidth="1"/>
    <col min="12260" max="12260" width="19" style="1" customWidth="1"/>
    <col min="12261" max="12261" width="16.625" style="1" customWidth="1"/>
    <col min="12262" max="12262" width="9" style="1"/>
    <col min="12263" max="12263" width="6.25" style="1" customWidth="1"/>
    <col min="12264" max="12264" width="7.625" style="1" customWidth="1"/>
    <col min="12265" max="12265" width="6.625" style="1" customWidth="1"/>
    <col min="12266" max="12266" width="6.5" style="1" customWidth="1"/>
    <col min="12267" max="12267" width="7" style="1" customWidth="1"/>
    <col min="12268" max="12268" width="6.25" style="1" customWidth="1"/>
    <col min="12269" max="12269" width="7" style="1" customWidth="1"/>
    <col min="12270" max="12270" width="6.875" style="1" customWidth="1"/>
    <col min="12271" max="12272" width="8.5" style="1" customWidth="1"/>
    <col min="12273" max="12273" width="7.125" style="1" customWidth="1"/>
    <col min="12274" max="12274" width="7.375" style="1" customWidth="1"/>
    <col min="12275" max="12275" width="6.875" style="1" customWidth="1"/>
    <col min="12276" max="12276" width="6.5" style="1" customWidth="1"/>
    <col min="12277" max="12278" width="6" style="1" customWidth="1"/>
    <col min="12279" max="12279" width="6.125" style="1" customWidth="1"/>
    <col min="12280" max="12280" width="8.125" style="1" customWidth="1"/>
    <col min="12281" max="12281" width="6.625" style="1" customWidth="1"/>
    <col min="12282" max="12282" width="6.125" style="1" customWidth="1"/>
    <col min="12283" max="12283" width="6.5" style="1" customWidth="1"/>
    <col min="12284" max="12284" width="6.875" style="1" customWidth="1"/>
    <col min="12285" max="12285" width="6.125" style="1" customWidth="1"/>
    <col min="12286" max="12286" width="7.625" style="1" customWidth="1"/>
    <col min="12287" max="12287" width="7.375" style="1" customWidth="1"/>
    <col min="12288" max="12288" width="7" style="1" customWidth="1"/>
    <col min="12289" max="12289" width="5.375" style="1" customWidth="1"/>
    <col min="12290" max="12290" width="6" style="1" customWidth="1"/>
    <col min="12291" max="12291" width="4.875" style="1" customWidth="1"/>
    <col min="12292" max="12292" width="6.375" style="1" customWidth="1"/>
    <col min="12293" max="12293" width="7" style="1" customWidth="1"/>
    <col min="12294" max="12294" width="7.25" style="1" customWidth="1"/>
    <col min="12295" max="12295" width="6.375" style="1" customWidth="1"/>
    <col min="12296" max="12296" width="6.625" style="1" customWidth="1"/>
    <col min="12297" max="12298" width="5.875" style="1" customWidth="1"/>
    <col min="12299" max="12299" width="7.375" style="1" customWidth="1"/>
    <col min="12300" max="12300" width="6.375" style="1" customWidth="1"/>
    <col min="12301" max="12305" width="9" style="1"/>
    <col min="12306" max="12306" width="14.25" style="1" customWidth="1"/>
    <col min="12307" max="12307" width="9" style="1"/>
    <col min="12308" max="12308" width="11.875" style="1" customWidth="1"/>
    <col min="12309" max="12309" width="14.25" style="1" customWidth="1"/>
    <col min="12310" max="12311" width="9" style="1"/>
    <col min="12312" max="12312" width="17.875" style="1" customWidth="1"/>
    <col min="12313" max="12514" width="9" style="1"/>
    <col min="12515" max="12515" width="8.125" style="1" customWidth="1"/>
    <col min="12516" max="12516" width="19" style="1" customWidth="1"/>
    <col min="12517" max="12517" width="16.625" style="1" customWidth="1"/>
    <col min="12518" max="12518" width="9" style="1"/>
    <col min="12519" max="12519" width="6.25" style="1" customWidth="1"/>
    <col min="12520" max="12520" width="7.625" style="1" customWidth="1"/>
    <col min="12521" max="12521" width="6.625" style="1" customWidth="1"/>
    <col min="12522" max="12522" width="6.5" style="1" customWidth="1"/>
    <col min="12523" max="12523" width="7" style="1" customWidth="1"/>
    <col min="12524" max="12524" width="6.25" style="1" customWidth="1"/>
    <col min="12525" max="12525" width="7" style="1" customWidth="1"/>
    <col min="12526" max="12526" width="6.875" style="1" customWidth="1"/>
    <col min="12527" max="12528" width="8.5" style="1" customWidth="1"/>
    <col min="12529" max="12529" width="7.125" style="1" customWidth="1"/>
    <col min="12530" max="12530" width="7.375" style="1" customWidth="1"/>
    <col min="12531" max="12531" width="6.875" style="1" customWidth="1"/>
    <col min="12532" max="12532" width="6.5" style="1" customWidth="1"/>
    <col min="12533" max="12534" width="6" style="1" customWidth="1"/>
    <col min="12535" max="12535" width="6.125" style="1" customWidth="1"/>
    <col min="12536" max="12536" width="8.125" style="1" customWidth="1"/>
    <col min="12537" max="12537" width="6.625" style="1" customWidth="1"/>
    <col min="12538" max="12538" width="6.125" style="1" customWidth="1"/>
    <col min="12539" max="12539" width="6.5" style="1" customWidth="1"/>
    <col min="12540" max="12540" width="6.875" style="1" customWidth="1"/>
    <col min="12541" max="12541" width="6.125" style="1" customWidth="1"/>
    <col min="12542" max="12542" width="7.625" style="1" customWidth="1"/>
    <col min="12543" max="12543" width="7.375" style="1" customWidth="1"/>
    <col min="12544" max="12544" width="7" style="1" customWidth="1"/>
    <col min="12545" max="12545" width="5.375" style="1" customWidth="1"/>
    <col min="12546" max="12546" width="6" style="1" customWidth="1"/>
    <col min="12547" max="12547" width="4.875" style="1" customWidth="1"/>
    <col min="12548" max="12548" width="6.375" style="1" customWidth="1"/>
    <col min="12549" max="12549" width="7" style="1" customWidth="1"/>
    <col min="12550" max="12550" width="7.25" style="1" customWidth="1"/>
    <col min="12551" max="12551" width="6.375" style="1" customWidth="1"/>
    <col min="12552" max="12552" width="6.625" style="1" customWidth="1"/>
    <col min="12553" max="12554" width="5.875" style="1" customWidth="1"/>
    <col min="12555" max="12555" width="7.375" style="1" customWidth="1"/>
    <col min="12556" max="12556" width="6.375" style="1" customWidth="1"/>
    <col min="12557" max="12561" width="9" style="1"/>
    <col min="12562" max="12562" width="14.25" style="1" customWidth="1"/>
    <col min="12563" max="12563" width="9" style="1"/>
    <col min="12564" max="12564" width="11.875" style="1" customWidth="1"/>
    <col min="12565" max="12565" width="14.25" style="1" customWidth="1"/>
    <col min="12566" max="12567" width="9" style="1"/>
    <col min="12568" max="12568" width="17.875" style="1" customWidth="1"/>
    <col min="12569" max="12770" width="9" style="1"/>
    <col min="12771" max="12771" width="8.125" style="1" customWidth="1"/>
    <col min="12772" max="12772" width="19" style="1" customWidth="1"/>
    <col min="12773" max="12773" width="16.625" style="1" customWidth="1"/>
    <col min="12774" max="12774" width="9" style="1"/>
    <col min="12775" max="12775" width="6.25" style="1" customWidth="1"/>
    <col min="12776" max="12776" width="7.625" style="1" customWidth="1"/>
    <col min="12777" max="12777" width="6.625" style="1" customWidth="1"/>
    <col min="12778" max="12778" width="6.5" style="1" customWidth="1"/>
    <col min="12779" max="12779" width="7" style="1" customWidth="1"/>
    <col min="12780" max="12780" width="6.25" style="1" customWidth="1"/>
    <col min="12781" max="12781" width="7" style="1" customWidth="1"/>
    <col min="12782" max="12782" width="6.875" style="1" customWidth="1"/>
    <col min="12783" max="12784" width="8.5" style="1" customWidth="1"/>
    <col min="12785" max="12785" width="7.125" style="1" customWidth="1"/>
    <col min="12786" max="12786" width="7.375" style="1" customWidth="1"/>
    <col min="12787" max="12787" width="6.875" style="1" customWidth="1"/>
    <col min="12788" max="12788" width="6.5" style="1" customWidth="1"/>
    <col min="12789" max="12790" width="6" style="1" customWidth="1"/>
    <col min="12791" max="12791" width="6.125" style="1" customWidth="1"/>
    <col min="12792" max="12792" width="8.125" style="1" customWidth="1"/>
    <col min="12793" max="12793" width="6.625" style="1" customWidth="1"/>
    <col min="12794" max="12794" width="6.125" style="1" customWidth="1"/>
    <col min="12795" max="12795" width="6.5" style="1" customWidth="1"/>
    <col min="12796" max="12796" width="6.875" style="1" customWidth="1"/>
    <col min="12797" max="12797" width="6.125" style="1" customWidth="1"/>
    <col min="12798" max="12798" width="7.625" style="1" customWidth="1"/>
    <col min="12799" max="12799" width="7.375" style="1" customWidth="1"/>
    <col min="12800" max="12800" width="7" style="1" customWidth="1"/>
    <col min="12801" max="12801" width="5.375" style="1" customWidth="1"/>
    <col min="12802" max="12802" width="6" style="1" customWidth="1"/>
    <col min="12803" max="12803" width="4.875" style="1" customWidth="1"/>
    <col min="12804" max="12804" width="6.375" style="1" customWidth="1"/>
    <col min="12805" max="12805" width="7" style="1" customWidth="1"/>
    <col min="12806" max="12806" width="7.25" style="1" customWidth="1"/>
    <col min="12807" max="12807" width="6.375" style="1" customWidth="1"/>
    <col min="12808" max="12808" width="6.625" style="1" customWidth="1"/>
    <col min="12809" max="12810" width="5.875" style="1" customWidth="1"/>
    <col min="12811" max="12811" width="7.375" style="1" customWidth="1"/>
    <col min="12812" max="12812" width="6.375" style="1" customWidth="1"/>
    <col min="12813" max="12817" width="9" style="1"/>
    <col min="12818" max="12818" width="14.25" style="1" customWidth="1"/>
    <col min="12819" max="12819" width="9" style="1"/>
    <col min="12820" max="12820" width="11.875" style="1" customWidth="1"/>
    <col min="12821" max="12821" width="14.25" style="1" customWidth="1"/>
    <col min="12822" max="12823" width="9" style="1"/>
    <col min="12824" max="12824" width="17.875" style="1" customWidth="1"/>
    <col min="12825" max="13026" width="9" style="1"/>
    <col min="13027" max="13027" width="8.125" style="1" customWidth="1"/>
    <col min="13028" max="13028" width="19" style="1" customWidth="1"/>
    <col min="13029" max="13029" width="16.625" style="1" customWidth="1"/>
    <col min="13030" max="13030" width="9" style="1"/>
    <col min="13031" max="13031" width="6.25" style="1" customWidth="1"/>
    <col min="13032" max="13032" width="7.625" style="1" customWidth="1"/>
    <col min="13033" max="13033" width="6.625" style="1" customWidth="1"/>
    <col min="13034" max="13034" width="6.5" style="1" customWidth="1"/>
    <col min="13035" max="13035" width="7" style="1" customWidth="1"/>
    <col min="13036" max="13036" width="6.25" style="1" customWidth="1"/>
    <col min="13037" max="13037" width="7" style="1" customWidth="1"/>
    <col min="13038" max="13038" width="6.875" style="1" customWidth="1"/>
    <col min="13039" max="13040" width="8.5" style="1" customWidth="1"/>
    <col min="13041" max="13041" width="7.125" style="1" customWidth="1"/>
    <col min="13042" max="13042" width="7.375" style="1" customWidth="1"/>
    <col min="13043" max="13043" width="6.875" style="1" customWidth="1"/>
    <col min="13044" max="13044" width="6.5" style="1" customWidth="1"/>
    <col min="13045" max="13046" width="6" style="1" customWidth="1"/>
    <col min="13047" max="13047" width="6.125" style="1" customWidth="1"/>
    <col min="13048" max="13048" width="8.125" style="1" customWidth="1"/>
    <col min="13049" max="13049" width="6.625" style="1" customWidth="1"/>
    <col min="13050" max="13050" width="6.125" style="1" customWidth="1"/>
    <col min="13051" max="13051" width="6.5" style="1" customWidth="1"/>
    <col min="13052" max="13052" width="6.875" style="1" customWidth="1"/>
    <col min="13053" max="13053" width="6.125" style="1" customWidth="1"/>
    <col min="13054" max="13054" width="7.625" style="1" customWidth="1"/>
    <col min="13055" max="13055" width="7.375" style="1" customWidth="1"/>
    <col min="13056" max="13056" width="7" style="1" customWidth="1"/>
    <col min="13057" max="13057" width="5.375" style="1" customWidth="1"/>
    <col min="13058" max="13058" width="6" style="1" customWidth="1"/>
    <col min="13059" max="13059" width="4.875" style="1" customWidth="1"/>
    <col min="13060" max="13060" width="6.375" style="1" customWidth="1"/>
    <col min="13061" max="13061" width="7" style="1" customWidth="1"/>
    <col min="13062" max="13062" width="7.25" style="1" customWidth="1"/>
    <col min="13063" max="13063" width="6.375" style="1" customWidth="1"/>
    <col min="13064" max="13064" width="6.625" style="1" customWidth="1"/>
    <col min="13065" max="13066" width="5.875" style="1" customWidth="1"/>
    <col min="13067" max="13067" width="7.375" style="1" customWidth="1"/>
    <col min="13068" max="13068" width="6.375" style="1" customWidth="1"/>
    <col min="13069" max="13073" width="9" style="1"/>
    <col min="13074" max="13074" width="14.25" style="1" customWidth="1"/>
    <col min="13075" max="13075" width="9" style="1"/>
    <col min="13076" max="13076" width="11.875" style="1" customWidth="1"/>
    <col min="13077" max="13077" width="14.25" style="1" customWidth="1"/>
    <col min="13078" max="13079" width="9" style="1"/>
    <col min="13080" max="13080" width="17.875" style="1" customWidth="1"/>
    <col min="13081" max="13282" width="9" style="1"/>
    <col min="13283" max="13283" width="8.125" style="1" customWidth="1"/>
    <col min="13284" max="13284" width="19" style="1" customWidth="1"/>
    <col min="13285" max="13285" width="16.625" style="1" customWidth="1"/>
    <col min="13286" max="13286" width="9" style="1"/>
    <col min="13287" max="13287" width="6.25" style="1" customWidth="1"/>
    <col min="13288" max="13288" width="7.625" style="1" customWidth="1"/>
    <col min="13289" max="13289" width="6.625" style="1" customWidth="1"/>
    <col min="13290" max="13290" width="6.5" style="1" customWidth="1"/>
    <col min="13291" max="13291" width="7" style="1" customWidth="1"/>
    <col min="13292" max="13292" width="6.25" style="1" customWidth="1"/>
    <col min="13293" max="13293" width="7" style="1" customWidth="1"/>
    <col min="13294" max="13294" width="6.875" style="1" customWidth="1"/>
    <col min="13295" max="13296" width="8.5" style="1" customWidth="1"/>
    <col min="13297" max="13297" width="7.125" style="1" customWidth="1"/>
    <col min="13298" max="13298" width="7.375" style="1" customWidth="1"/>
    <col min="13299" max="13299" width="6.875" style="1" customWidth="1"/>
    <col min="13300" max="13300" width="6.5" style="1" customWidth="1"/>
    <col min="13301" max="13302" width="6" style="1" customWidth="1"/>
    <col min="13303" max="13303" width="6.125" style="1" customWidth="1"/>
    <col min="13304" max="13304" width="8.125" style="1" customWidth="1"/>
    <col min="13305" max="13305" width="6.625" style="1" customWidth="1"/>
    <col min="13306" max="13306" width="6.125" style="1" customWidth="1"/>
    <col min="13307" max="13307" width="6.5" style="1" customWidth="1"/>
    <col min="13308" max="13308" width="6.875" style="1" customWidth="1"/>
    <col min="13309" max="13309" width="6.125" style="1" customWidth="1"/>
    <col min="13310" max="13310" width="7.625" style="1" customWidth="1"/>
    <col min="13311" max="13311" width="7.375" style="1" customWidth="1"/>
    <col min="13312" max="13312" width="7" style="1" customWidth="1"/>
    <col min="13313" max="13313" width="5.375" style="1" customWidth="1"/>
    <col min="13314" max="13314" width="6" style="1" customWidth="1"/>
    <col min="13315" max="13315" width="4.875" style="1" customWidth="1"/>
    <col min="13316" max="13316" width="6.375" style="1" customWidth="1"/>
    <col min="13317" max="13317" width="7" style="1" customWidth="1"/>
    <col min="13318" max="13318" width="7.25" style="1" customWidth="1"/>
    <col min="13319" max="13319" width="6.375" style="1" customWidth="1"/>
    <col min="13320" max="13320" width="6.625" style="1" customWidth="1"/>
    <col min="13321" max="13322" width="5.875" style="1" customWidth="1"/>
    <col min="13323" max="13323" width="7.375" style="1" customWidth="1"/>
    <col min="13324" max="13324" width="6.375" style="1" customWidth="1"/>
    <col min="13325" max="13329" width="9" style="1"/>
    <col min="13330" max="13330" width="14.25" style="1" customWidth="1"/>
    <col min="13331" max="13331" width="9" style="1"/>
    <col min="13332" max="13332" width="11.875" style="1" customWidth="1"/>
    <col min="13333" max="13333" width="14.25" style="1" customWidth="1"/>
    <col min="13334" max="13335" width="9" style="1"/>
    <col min="13336" max="13336" width="17.875" style="1" customWidth="1"/>
    <col min="13337" max="13538" width="9" style="1"/>
    <col min="13539" max="13539" width="8.125" style="1" customWidth="1"/>
    <col min="13540" max="13540" width="19" style="1" customWidth="1"/>
    <col min="13541" max="13541" width="16.625" style="1" customWidth="1"/>
    <col min="13542" max="13542" width="9" style="1"/>
    <col min="13543" max="13543" width="6.25" style="1" customWidth="1"/>
    <col min="13544" max="13544" width="7.625" style="1" customWidth="1"/>
    <col min="13545" max="13545" width="6.625" style="1" customWidth="1"/>
    <col min="13546" max="13546" width="6.5" style="1" customWidth="1"/>
    <col min="13547" max="13547" width="7" style="1" customWidth="1"/>
    <col min="13548" max="13548" width="6.25" style="1" customWidth="1"/>
    <col min="13549" max="13549" width="7" style="1" customWidth="1"/>
    <col min="13550" max="13550" width="6.875" style="1" customWidth="1"/>
    <col min="13551" max="13552" width="8.5" style="1" customWidth="1"/>
    <col min="13553" max="13553" width="7.125" style="1" customWidth="1"/>
    <col min="13554" max="13554" width="7.375" style="1" customWidth="1"/>
    <col min="13555" max="13555" width="6.875" style="1" customWidth="1"/>
    <col min="13556" max="13556" width="6.5" style="1" customWidth="1"/>
    <col min="13557" max="13558" width="6" style="1" customWidth="1"/>
    <col min="13559" max="13559" width="6.125" style="1" customWidth="1"/>
    <col min="13560" max="13560" width="8.125" style="1" customWidth="1"/>
    <col min="13561" max="13561" width="6.625" style="1" customWidth="1"/>
    <col min="13562" max="13562" width="6.125" style="1" customWidth="1"/>
    <col min="13563" max="13563" width="6.5" style="1" customWidth="1"/>
    <col min="13564" max="13564" width="6.875" style="1" customWidth="1"/>
    <col min="13565" max="13565" width="6.125" style="1" customWidth="1"/>
    <col min="13566" max="13566" width="7.625" style="1" customWidth="1"/>
    <col min="13567" max="13567" width="7.375" style="1" customWidth="1"/>
    <col min="13568" max="13568" width="7" style="1" customWidth="1"/>
    <col min="13569" max="13569" width="5.375" style="1" customWidth="1"/>
    <col min="13570" max="13570" width="6" style="1" customWidth="1"/>
    <col min="13571" max="13571" width="4.875" style="1" customWidth="1"/>
    <col min="13572" max="13572" width="6.375" style="1" customWidth="1"/>
    <col min="13573" max="13573" width="7" style="1" customWidth="1"/>
    <col min="13574" max="13574" width="7.25" style="1" customWidth="1"/>
    <col min="13575" max="13575" width="6.375" style="1" customWidth="1"/>
    <col min="13576" max="13576" width="6.625" style="1" customWidth="1"/>
    <col min="13577" max="13578" width="5.875" style="1" customWidth="1"/>
    <col min="13579" max="13579" width="7.375" style="1" customWidth="1"/>
    <col min="13580" max="13580" width="6.375" style="1" customWidth="1"/>
    <col min="13581" max="13585" width="9" style="1"/>
    <col min="13586" max="13586" width="14.25" style="1" customWidth="1"/>
    <col min="13587" max="13587" width="9" style="1"/>
    <col min="13588" max="13588" width="11.875" style="1" customWidth="1"/>
    <col min="13589" max="13589" width="14.25" style="1" customWidth="1"/>
    <col min="13590" max="13591" width="9" style="1"/>
    <col min="13592" max="13592" width="17.875" style="1" customWidth="1"/>
    <col min="13593" max="13794" width="9" style="1"/>
    <col min="13795" max="13795" width="8.125" style="1" customWidth="1"/>
    <col min="13796" max="13796" width="19" style="1" customWidth="1"/>
    <col min="13797" max="13797" width="16.625" style="1" customWidth="1"/>
    <col min="13798" max="13798" width="9" style="1"/>
    <col min="13799" max="13799" width="6.25" style="1" customWidth="1"/>
    <col min="13800" max="13800" width="7.625" style="1" customWidth="1"/>
    <col min="13801" max="13801" width="6.625" style="1" customWidth="1"/>
    <col min="13802" max="13802" width="6.5" style="1" customWidth="1"/>
    <col min="13803" max="13803" width="7" style="1" customWidth="1"/>
    <col min="13804" max="13804" width="6.25" style="1" customWidth="1"/>
    <col min="13805" max="13805" width="7" style="1" customWidth="1"/>
    <col min="13806" max="13806" width="6.875" style="1" customWidth="1"/>
    <col min="13807" max="13808" width="8.5" style="1" customWidth="1"/>
    <col min="13809" max="13809" width="7.125" style="1" customWidth="1"/>
    <col min="13810" max="13810" width="7.375" style="1" customWidth="1"/>
    <col min="13811" max="13811" width="6.875" style="1" customWidth="1"/>
    <col min="13812" max="13812" width="6.5" style="1" customWidth="1"/>
    <col min="13813" max="13814" width="6" style="1" customWidth="1"/>
    <col min="13815" max="13815" width="6.125" style="1" customWidth="1"/>
    <col min="13816" max="13816" width="8.125" style="1" customWidth="1"/>
    <col min="13817" max="13817" width="6.625" style="1" customWidth="1"/>
    <col min="13818" max="13818" width="6.125" style="1" customWidth="1"/>
    <col min="13819" max="13819" width="6.5" style="1" customWidth="1"/>
    <col min="13820" max="13820" width="6.875" style="1" customWidth="1"/>
    <col min="13821" max="13821" width="6.125" style="1" customWidth="1"/>
    <col min="13822" max="13822" width="7.625" style="1" customWidth="1"/>
    <col min="13823" max="13823" width="7.375" style="1" customWidth="1"/>
    <col min="13824" max="13824" width="7" style="1" customWidth="1"/>
    <col min="13825" max="13825" width="5.375" style="1" customWidth="1"/>
    <col min="13826" max="13826" width="6" style="1" customWidth="1"/>
    <col min="13827" max="13827" width="4.875" style="1" customWidth="1"/>
    <col min="13828" max="13828" width="6.375" style="1" customWidth="1"/>
    <col min="13829" max="13829" width="7" style="1" customWidth="1"/>
    <col min="13830" max="13830" width="7.25" style="1" customWidth="1"/>
    <col min="13831" max="13831" width="6.375" style="1" customWidth="1"/>
    <col min="13832" max="13832" width="6.625" style="1" customWidth="1"/>
    <col min="13833" max="13834" width="5.875" style="1" customWidth="1"/>
    <col min="13835" max="13835" width="7.375" style="1" customWidth="1"/>
    <col min="13836" max="13836" width="6.375" style="1" customWidth="1"/>
    <col min="13837" max="13841" width="9" style="1"/>
    <col min="13842" max="13842" width="14.25" style="1" customWidth="1"/>
    <col min="13843" max="13843" width="9" style="1"/>
    <col min="13844" max="13844" width="11.875" style="1" customWidth="1"/>
    <col min="13845" max="13845" width="14.25" style="1" customWidth="1"/>
    <col min="13846" max="13847" width="9" style="1"/>
    <col min="13848" max="13848" width="17.875" style="1" customWidth="1"/>
    <col min="13849" max="14050" width="9" style="1"/>
    <col min="14051" max="14051" width="8.125" style="1" customWidth="1"/>
    <col min="14052" max="14052" width="19" style="1" customWidth="1"/>
    <col min="14053" max="14053" width="16.625" style="1" customWidth="1"/>
    <col min="14054" max="14054" width="9" style="1"/>
    <col min="14055" max="14055" width="6.25" style="1" customWidth="1"/>
    <col min="14056" max="14056" width="7.625" style="1" customWidth="1"/>
    <col min="14057" max="14057" width="6.625" style="1" customWidth="1"/>
    <col min="14058" max="14058" width="6.5" style="1" customWidth="1"/>
    <col min="14059" max="14059" width="7" style="1" customWidth="1"/>
    <col min="14060" max="14060" width="6.25" style="1" customWidth="1"/>
    <col min="14061" max="14061" width="7" style="1" customWidth="1"/>
    <col min="14062" max="14062" width="6.875" style="1" customWidth="1"/>
    <col min="14063" max="14064" width="8.5" style="1" customWidth="1"/>
    <col min="14065" max="14065" width="7.125" style="1" customWidth="1"/>
    <col min="14066" max="14066" width="7.375" style="1" customWidth="1"/>
    <col min="14067" max="14067" width="6.875" style="1" customWidth="1"/>
    <col min="14068" max="14068" width="6.5" style="1" customWidth="1"/>
    <col min="14069" max="14070" width="6" style="1" customWidth="1"/>
    <col min="14071" max="14071" width="6.125" style="1" customWidth="1"/>
    <col min="14072" max="14072" width="8.125" style="1" customWidth="1"/>
    <col min="14073" max="14073" width="6.625" style="1" customWidth="1"/>
    <col min="14074" max="14074" width="6.125" style="1" customWidth="1"/>
    <col min="14075" max="14075" width="6.5" style="1" customWidth="1"/>
    <col min="14076" max="14076" width="6.875" style="1" customWidth="1"/>
    <col min="14077" max="14077" width="6.125" style="1" customWidth="1"/>
    <col min="14078" max="14078" width="7.625" style="1" customWidth="1"/>
    <col min="14079" max="14079" width="7.375" style="1" customWidth="1"/>
    <col min="14080" max="14080" width="7" style="1" customWidth="1"/>
    <col min="14081" max="14081" width="5.375" style="1" customWidth="1"/>
    <col min="14082" max="14082" width="6" style="1" customWidth="1"/>
    <col min="14083" max="14083" width="4.875" style="1" customWidth="1"/>
    <col min="14084" max="14084" width="6.375" style="1" customWidth="1"/>
    <col min="14085" max="14085" width="7" style="1" customWidth="1"/>
    <col min="14086" max="14086" width="7.25" style="1" customWidth="1"/>
    <col min="14087" max="14087" width="6.375" style="1" customWidth="1"/>
    <col min="14088" max="14088" width="6.625" style="1" customWidth="1"/>
    <col min="14089" max="14090" width="5.875" style="1" customWidth="1"/>
    <col min="14091" max="14091" width="7.375" style="1" customWidth="1"/>
    <col min="14092" max="14092" width="6.375" style="1" customWidth="1"/>
    <col min="14093" max="14097" width="9" style="1"/>
    <col min="14098" max="14098" width="14.25" style="1" customWidth="1"/>
    <col min="14099" max="14099" width="9" style="1"/>
    <col min="14100" max="14100" width="11.875" style="1" customWidth="1"/>
    <col min="14101" max="14101" width="14.25" style="1" customWidth="1"/>
    <col min="14102" max="14103" width="9" style="1"/>
    <col min="14104" max="14104" width="17.875" style="1" customWidth="1"/>
    <col min="14105" max="14306" width="9" style="1"/>
    <col min="14307" max="14307" width="8.125" style="1" customWidth="1"/>
    <col min="14308" max="14308" width="19" style="1" customWidth="1"/>
    <col min="14309" max="14309" width="16.625" style="1" customWidth="1"/>
    <col min="14310" max="14310" width="9" style="1"/>
    <col min="14311" max="14311" width="6.25" style="1" customWidth="1"/>
    <col min="14312" max="14312" width="7.625" style="1" customWidth="1"/>
    <col min="14313" max="14313" width="6.625" style="1" customWidth="1"/>
    <col min="14314" max="14314" width="6.5" style="1" customWidth="1"/>
    <col min="14315" max="14315" width="7" style="1" customWidth="1"/>
    <col min="14316" max="14316" width="6.25" style="1" customWidth="1"/>
    <col min="14317" max="14317" width="7" style="1" customWidth="1"/>
    <col min="14318" max="14318" width="6.875" style="1" customWidth="1"/>
    <col min="14319" max="14320" width="8.5" style="1" customWidth="1"/>
    <col min="14321" max="14321" width="7.125" style="1" customWidth="1"/>
    <col min="14322" max="14322" width="7.375" style="1" customWidth="1"/>
    <col min="14323" max="14323" width="6.875" style="1" customWidth="1"/>
    <col min="14324" max="14324" width="6.5" style="1" customWidth="1"/>
    <col min="14325" max="14326" width="6" style="1" customWidth="1"/>
    <col min="14327" max="14327" width="6.125" style="1" customWidth="1"/>
    <col min="14328" max="14328" width="8.125" style="1" customWidth="1"/>
    <col min="14329" max="14329" width="6.625" style="1" customWidth="1"/>
    <col min="14330" max="14330" width="6.125" style="1" customWidth="1"/>
    <col min="14331" max="14331" width="6.5" style="1" customWidth="1"/>
    <col min="14332" max="14332" width="6.875" style="1" customWidth="1"/>
    <col min="14333" max="14333" width="6.125" style="1" customWidth="1"/>
    <col min="14334" max="14334" width="7.625" style="1" customWidth="1"/>
    <col min="14335" max="14335" width="7.375" style="1" customWidth="1"/>
    <col min="14336" max="14336" width="7" style="1" customWidth="1"/>
    <col min="14337" max="14337" width="5.375" style="1" customWidth="1"/>
    <col min="14338" max="14338" width="6" style="1" customWidth="1"/>
    <col min="14339" max="14339" width="4.875" style="1" customWidth="1"/>
    <col min="14340" max="14340" width="6.375" style="1" customWidth="1"/>
    <col min="14341" max="14341" width="7" style="1" customWidth="1"/>
    <col min="14342" max="14342" width="7.25" style="1" customWidth="1"/>
    <col min="14343" max="14343" width="6.375" style="1" customWidth="1"/>
    <col min="14344" max="14344" width="6.625" style="1" customWidth="1"/>
    <col min="14345" max="14346" width="5.875" style="1" customWidth="1"/>
    <col min="14347" max="14347" width="7.375" style="1" customWidth="1"/>
    <col min="14348" max="14348" width="6.375" style="1" customWidth="1"/>
    <col min="14349" max="14353" width="9" style="1"/>
    <col min="14354" max="14354" width="14.25" style="1" customWidth="1"/>
    <col min="14355" max="14355" width="9" style="1"/>
    <col min="14356" max="14356" width="11.875" style="1" customWidth="1"/>
    <col min="14357" max="14357" width="14.25" style="1" customWidth="1"/>
    <col min="14358" max="14359" width="9" style="1"/>
    <col min="14360" max="14360" width="17.875" style="1" customWidth="1"/>
    <col min="14361" max="14562" width="9" style="1"/>
    <col min="14563" max="14563" width="8.125" style="1" customWidth="1"/>
    <col min="14564" max="14564" width="19" style="1" customWidth="1"/>
    <col min="14565" max="14565" width="16.625" style="1" customWidth="1"/>
    <col min="14566" max="14566" width="9" style="1"/>
    <col min="14567" max="14567" width="6.25" style="1" customWidth="1"/>
    <col min="14568" max="14568" width="7.625" style="1" customWidth="1"/>
    <col min="14569" max="14569" width="6.625" style="1" customWidth="1"/>
    <col min="14570" max="14570" width="6.5" style="1" customWidth="1"/>
    <col min="14571" max="14571" width="7" style="1" customWidth="1"/>
    <col min="14572" max="14572" width="6.25" style="1" customWidth="1"/>
    <col min="14573" max="14573" width="7" style="1" customWidth="1"/>
    <col min="14574" max="14574" width="6.875" style="1" customWidth="1"/>
    <col min="14575" max="14576" width="8.5" style="1" customWidth="1"/>
    <col min="14577" max="14577" width="7.125" style="1" customWidth="1"/>
    <col min="14578" max="14578" width="7.375" style="1" customWidth="1"/>
    <col min="14579" max="14579" width="6.875" style="1" customWidth="1"/>
    <col min="14580" max="14580" width="6.5" style="1" customWidth="1"/>
    <col min="14581" max="14582" width="6" style="1" customWidth="1"/>
    <col min="14583" max="14583" width="6.125" style="1" customWidth="1"/>
    <col min="14584" max="14584" width="8.125" style="1" customWidth="1"/>
    <col min="14585" max="14585" width="6.625" style="1" customWidth="1"/>
    <col min="14586" max="14586" width="6.125" style="1" customWidth="1"/>
    <col min="14587" max="14587" width="6.5" style="1" customWidth="1"/>
    <col min="14588" max="14588" width="6.875" style="1" customWidth="1"/>
    <col min="14589" max="14589" width="6.125" style="1" customWidth="1"/>
    <col min="14590" max="14590" width="7.625" style="1" customWidth="1"/>
    <col min="14591" max="14591" width="7.375" style="1" customWidth="1"/>
    <col min="14592" max="14592" width="7" style="1" customWidth="1"/>
    <col min="14593" max="14593" width="5.375" style="1" customWidth="1"/>
    <col min="14594" max="14594" width="6" style="1" customWidth="1"/>
    <col min="14595" max="14595" width="4.875" style="1" customWidth="1"/>
    <col min="14596" max="14596" width="6.375" style="1" customWidth="1"/>
    <col min="14597" max="14597" width="7" style="1" customWidth="1"/>
    <col min="14598" max="14598" width="7.25" style="1" customWidth="1"/>
    <col min="14599" max="14599" width="6.375" style="1" customWidth="1"/>
    <col min="14600" max="14600" width="6.625" style="1" customWidth="1"/>
    <col min="14601" max="14602" width="5.875" style="1" customWidth="1"/>
    <col min="14603" max="14603" width="7.375" style="1" customWidth="1"/>
    <col min="14604" max="14604" width="6.375" style="1" customWidth="1"/>
    <col min="14605" max="14609" width="9" style="1"/>
    <col min="14610" max="14610" width="14.25" style="1" customWidth="1"/>
    <col min="14611" max="14611" width="9" style="1"/>
    <col min="14612" max="14612" width="11.875" style="1" customWidth="1"/>
    <col min="14613" max="14613" width="14.25" style="1" customWidth="1"/>
    <col min="14614" max="14615" width="9" style="1"/>
    <col min="14616" max="14616" width="17.875" style="1" customWidth="1"/>
    <col min="14617" max="14818" width="9" style="1"/>
    <col min="14819" max="14819" width="8.125" style="1" customWidth="1"/>
    <col min="14820" max="14820" width="19" style="1" customWidth="1"/>
    <col min="14821" max="14821" width="16.625" style="1" customWidth="1"/>
    <col min="14822" max="14822" width="9" style="1"/>
    <col min="14823" max="14823" width="6.25" style="1" customWidth="1"/>
    <col min="14824" max="14824" width="7.625" style="1" customWidth="1"/>
    <col min="14825" max="14825" width="6.625" style="1" customWidth="1"/>
    <col min="14826" max="14826" width="6.5" style="1" customWidth="1"/>
    <col min="14827" max="14827" width="7" style="1" customWidth="1"/>
    <col min="14828" max="14828" width="6.25" style="1" customWidth="1"/>
    <col min="14829" max="14829" width="7" style="1" customWidth="1"/>
    <col min="14830" max="14830" width="6.875" style="1" customWidth="1"/>
    <col min="14831" max="14832" width="8.5" style="1" customWidth="1"/>
    <col min="14833" max="14833" width="7.125" style="1" customWidth="1"/>
    <col min="14834" max="14834" width="7.375" style="1" customWidth="1"/>
    <col min="14835" max="14835" width="6.875" style="1" customWidth="1"/>
    <col min="14836" max="14836" width="6.5" style="1" customWidth="1"/>
    <col min="14837" max="14838" width="6" style="1" customWidth="1"/>
    <col min="14839" max="14839" width="6.125" style="1" customWidth="1"/>
    <col min="14840" max="14840" width="8.125" style="1" customWidth="1"/>
    <col min="14841" max="14841" width="6.625" style="1" customWidth="1"/>
    <col min="14842" max="14842" width="6.125" style="1" customWidth="1"/>
    <col min="14843" max="14843" width="6.5" style="1" customWidth="1"/>
    <col min="14844" max="14844" width="6.875" style="1" customWidth="1"/>
    <col min="14845" max="14845" width="6.125" style="1" customWidth="1"/>
    <col min="14846" max="14846" width="7.625" style="1" customWidth="1"/>
    <col min="14847" max="14847" width="7.375" style="1" customWidth="1"/>
    <col min="14848" max="14848" width="7" style="1" customWidth="1"/>
    <col min="14849" max="14849" width="5.375" style="1" customWidth="1"/>
    <col min="14850" max="14850" width="6" style="1" customWidth="1"/>
    <col min="14851" max="14851" width="4.875" style="1" customWidth="1"/>
    <col min="14852" max="14852" width="6.375" style="1" customWidth="1"/>
    <col min="14853" max="14853" width="7" style="1" customWidth="1"/>
    <col min="14854" max="14854" width="7.25" style="1" customWidth="1"/>
    <col min="14855" max="14855" width="6.375" style="1" customWidth="1"/>
    <col min="14856" max="14856" width="6.625" style="1" customWidth="1"/>
    <col min="14857" max="14858" width="5.875" style="1" customWidth="1"/>
    <col min="14859" max="14859" width="7.375" style="1" customWidth="1"/>
    <col min="14860" max="14860" width="6.375" style="1" customWidth="1"/>
    <col min="14861" max="14865" width="9" style="1"/>
    <col min="14866" max="14866" width="14.25" style="1" customWidth="1"/>
    <col min="14867" max="14867" width="9" style="1"/>
    <col min="14868" max="14868" width="11.875" style="1" customWidth="1"/>
    <col min="14869" max="14869" width="14.25" style="1" customWidth="1"/>
    <col min="14870" max="14871" width="9" style="1"/>
    <col min="14872" max="14872" width="17.875" style="1" customWidth="1"/>
    <col min="14873" max="15074" width="9" style="1"/>
    <col min="15075" max="15075" width="8.125" style="1" customWidth="1"/>
    <col min="15076" max="15076" width="19" style="1" customWidth="1"/>
    <col min="15077" max="15077" width="16.625" style="1" customWidth="1"/>
    <col min="15078" max="15078" width="9" style="1"/>
    <col min="15079" max="15079" width="6.25" style="1" customWidth="1"/>
    <col min="15080" max="15080" width="7.625" style="1" customWidth="1"/>
    <col min="15081" max="15081" width="6.625" style="1" customWidth="1"/>
    <col min="15082" max="15082" width="6.5" style="1" customWidth="1"/>
    <col min="15083" max="15083" width="7" style="1" customWidth="1"/>
    <col min="15084" max="15084" width="6.25" style="1" customWidth="1"/>
    <col min="15085" max="15085" width="7" style="1" customWidth="1"/>
    <col min="15086" max="15086" width="6.875" style="1" customWidth="1"/>
    <col min="15087" max="15088" width="8.5" style="1" customWidth="1"/>
    <col min="15089" max="15089" width="7.125" style="1" customWidth="1"/>
    <col min="15090" max="15090" width="7.375" style="1" customWidth="1"/>
    <col min="15091" max="15091" width="6.875" style="1" customWidth="1"/>
    <col min="15092" max="15092" width="6.5" style="1" customWidth="1"/>
    <col min="15093" max="15094" width="6" style="1" customWidth="1"/>
    <col min="15095" max="15095" width="6.125" style="1" customWidth="1"/>
    <col min="15096" max="15096" width="8.125" style="1" customWidth="1"/>
    <col min="15097" max="15097" width="6.625" style="1" customWidth="1"/>
    <col min="15098" max="15098" width="6.125" style="1" customWidth="1"/>
    <col min="15099" max="15099" width="6.5" style="1" customWidth="1"/>
    <col min="15100" max="15100" width="6.875" style="1" customWidth="1"/>
    <col min="15101" max="15101" width="6.125" style="1" customWidth="1"/>
    <col min="15102" max="15102" width="7.625" style="1" customWidth="1"/>
    <col min="15103" max="15103" width="7.375" style="1" customWidth="1"/>
    <col min="15104" max="15104" width="7" style="1" customWidth="1"/>
    <col min="15105" max="15105" width="5.375" style="1" customWidth="1"/>
    <col min="15106" max="15106" width="6" style="1" customWidth="1"/>
    <col min="15107" max="15107" width="4.875" style="1" customWidth="1"/>
    <col min="15108" max="15108" width="6.375" style="1" customWidth="1"/>
    <col min="15109" max="15109" width="7" style="1" customWidth="1"/>
    <col min="15110" max="15110" width="7.25" style="1" customWidth="1"/>
    <col min="15111" max="15111" width="6.375" style="1" customWidth="1"/>
    <col min="15112" max="15112" width="6.625" style="1" customWidth="1"/>
    <col min="15113" max="15114" width="5.875" style="1" customWidth="1"/>
    <col min="15115" max="15115" width="7.375" style="1" customWidth="1"/>
    <col min="15116" max="15116" width="6.375" style="1" customWidth="1"/>
    <col min="15117" max="15121" width="9" style="1"/>
    <col min="15122" max="15122" width="14.25" style="1" customWidth="1"/>
    <col min="15123" max="15123" width="9" style="1"/>
    <col min="15124" max="15124" width="11.875" style="1" customWidth="1"/>
    <col min="15125" max="15125" width="14.25" style="1" customWidth="1"/>
    <col min="15126" max="15127" width="9" style="1"/>
    <col min="15128" max="15128" width="17.875" style="1" customWidth="1"/>
    <col min="15129" max="15330" width="9" style="1"/>
    <col min="15331" max="15331" width="8.125" style="1" customWidth="1"/>
    <col min="15332" max="15332" width="19" style="1" customWidth="1"/>
    <col min="15333" max="15333" width="16.625" style="1" customWidth="1"/>
    <col min="15334" max="15334" width="9" style="1"/>
    <col min="15335" max="15335" width="6.25" style="1" customWidth="1"/>
    <col min="15336" max="15336" width="7.625" style="1" customWidth="1"/>
    <col min="15337" max="15337" width="6.625" style="1" customWidth="1"/>
    <col min="15338" max="15338" width="6.5" style="1" customWidth="1"/>
    <col min="15339" max="15339" width="7" style="1" customWidth="1"/>
    <col min="15340" max="15340" width="6.25" style="1" customWidth="1"/>
    <col min="15341" max="15341" width="7" style="1" customWidth="1"/>
    <col min="15342" max="15342" width="6.875" style="1" customWidth="1"/>
    <col min="15343" max="15344" width="8.5" style="1" customWidth="1"/>
    <col min="15345" max="15345" width="7.125" style="1" customWidth="1"/>
    <col min="15346" max="15346" width="7.375" style="1" customWidth="1"/>
    <col min="15347" max="15347" width="6.875" style="1" customWidth="1"/>
    <col min="15348" max="15348" width="6.5" style="1" customWidth="1"/>
    <col min="15349" max="15350" width="6" style="1" customWidth="1"/>
    <col min="15351" max="15351" width="6.125" style="1" customWidth="1"/>
    <col min="15352" max="15352" width="8.125" style="1" customWidth="1"/>
    <col min="15353" max="15353" width="6.625" style="1" customWidth="1"/>
    <col min="15354" max="15354" width="6.125" style="1" customWidth="1"/>
    <col min="15355" max="15355" width="6.5" style="1" customWidth="1"/>
    <col min="15356" max="15356" width="6.875" style="1" customWidth="1"/>
    <col min="15357" max="15357" width="6.125" style="1" customWidth="1"/>
    <col min="15358" max="15358" width="7.625" style="1" customWidth="1"/>
    <col min="15359" max="15359" width="7.375" style="1" customWidth="1"/>
    <col min="15360" max="15360" width="7" style="1" customWidth="1"/>
    <col min="15361" max="15361" width="5.375" style="1" customWidth="1"/>
    <col min="15362" max="15362" width="6" style="1" customWidth="1"/>
    <col min="15363" max="15363" width="4.875" style="1" customWidth="1"/>
    <col min="15364" max="15364" width="6.375" style="1" customWidth="1"/>
    <col min="15365" max="15365" width="7" style="1" customWidth="1"/>
    <col min="15366" max="15366" width="7.25" style="1" customWidth="1"/>
    <col min="15367" max="15367" width="6.375" style="1" customWidth="1"/>
    <col min="15368" max="15368" width="6.625" style="1" customWidth="1"/>
    <col min="15369" max="15370" width="5.875" style="1" customWidth="1"/>
    <col min="15371" max="15371" width="7.375" style="1" customWidth="1"/>
    <col min="15372" max="15372" width="6.375" style="1" customWidth="1"/>
    <col min="15373" max="15377" width="9" style="1"/>
    <col min="15378" max="15378" width="14.25" style="1" customWidth="1"/>
    <col min="15379" max="15379" width="9" style="1"/>
    <col min="15380" max="15380" width="11.875" style="1" customWidth="1"/>
    <col min="15381" max="15381" width="14.25" style="1" customWidth="1"/>
    <col min="15382" max="15383" width="9" style="1"/>
    <col min="15384" max="15384" width="17.875" style="1" customWidth="1"/>
    <col min="15385" max="15586" width="9" style="1"/>
    <col min="15587" max="15587" width="8.125" style="1" customWidth="1"/>
    <col min="15588" max="15588" width="19" style="1" customWidth="1"/>
    <col min="15589" max="15589" width="16.625" style="1" customWidth="1"/>
    <col min="15590" max="15590" width="9" style="1"/>
    <col min="15591" max="15591" width="6.25" style="1" customWidth="1"/>
    <col min="15592" max="15592" width="7.625" style="1" customWidth="1"/>
    <col min="15593" max="15593" width="6.625" style="1" customWidth="1"/>
    <col min="15594" max="15594" width="6.5" style="1" customWidth="1"/>
    <col min="15595" max="15595" width="7" style="1" customWidth="1"/>
    <col min="15596" max="15596" width="6.25" style="1" customWidth="1"/>
    <col min="15597" max="15597" width="7" style="1" customWidth="1"/>
    <col min="15598" max="15598" width="6.875" style="1" customWidth="1"/>
    <col min="15599" max="15600" width="8.5" style="1" customWidth="1"/>
    <col min="15601" max="15601" width="7.125" style="1" customWidth="1"/>
    <col min="15602" max="15602" width="7.375" style="1" customWidth="1"/>
    <col min="15603" max="15603" width="6.875" style="1" customWidth="1"/>
    <col min="15604" max="15604" width="6.5" style="1" customWidth="1"/>
    <col min="15605" max="15606" width="6" style="1" customWidth="1"/>
    <col min="15607" max="15607" width="6.125" style="1" customWidth="1"/>
    <col min="15608" max="15608" width="8.125" style="1" customWidth="1"/>
    <col min="15609" max="15609" width="6.625" style="1" customWidth="1"/>
    <col min="15610" max="15610" width="6.125" style="1" customWidth="1"/>
    <col min="15611" max="15611" width="6.5" style="1" customWidth="1"/>
    <col min="15612" max="15612" width="6.875" style="1" customWidth="1"/>
    <col min="15613" max="15613" width="6.125" style="1" customWidth="1"/>
    <col min="15614" max="15614" width="7.625" style="1" customWidth="1"/>
    <col min="15615" max="15615" width="7.375" style="1" customWidth="1"/>
    <col min="15616" max="15616" width="7" style="1" customWidth="1"/>
    <col min="15617" max="15617" width="5.375" style="1" customWidth="1"/>
    <col min="15618" max="15618" width="6" style="1" customWidth="1"/>
    <col min="15619" max="15619" width="4.875" style="1" customWidth="1"/>
    <col min="15620" max="15620" width="6.375" style="1" customWidth="1"/>
    <col min="15621" max="15621" width="7" style="1" customWidth="1"/>
    <col min="15622" max="15622" width="7.25" style="1" customWidth="1"/>
    <col min="15623" max="15623" width="6.375" style="1" customWidth="1"/>
    <col min="15624" max="15624" width="6.625" style="1" customWidth="1"/>
    <col min="15625" max="15626" width="5.875" style="1" customWidth="1"/>
    <col min="15627" max="15627" width="7.375" style="1" customWidth="1"/>
    <col min="15628" max="15628" width="6.375" style="1" customWidth="1"/>
    <col min="15629" max="15633" width="9" style="1"/>
    <col min="15634" max="15634" width="14.25" style="1" customWidth="1"/>
    <col min="15635" max="15635" width="9" style="1"/>
    <col min="15636" max="15636" width="11.875" style="1" customWidth="1"/>
    <col min="15637" max="15637" width="14.25" style="1" customWidth="1"/>
    <col min="15638" max="15639" width="9" style="1"/>
    <col min="15640" max="15640" width="17.875" style="1" customWidth="1"/>
    <col min="15641" max="15842" width="9" style="1"/>
    <col min="15843" max="15843" width="8.125" style="1" customWidth="1"/>
    <col min="15844" max="15844" width="19" style="1" customWidth="1"/>
    <col min="15845" max="15845" width="16.625" style="1" customWidth="1"/>
    <col min="15846" max="15846" width="9" style="1"/>
    <col min="15847" max="15847" width="6.25" style="1" customWidth="1"/>
    <col min="15848" max="15848" width="7.625" style="1" customWidth="1"/>
    <col min="15849" max="15849" width="6.625" style="1" customWidth="1"/>
    <col min="15850" max="15850" width="6.5" style="1" customWidth="1"/>
    <col min="15851" max="15851" width="7" style="1" customWidth="1"/>
    <col min="15852" max="15852" width="6.25" style="1" customWidth="1"/>
    <col min="15853" max="15853" width="7" style="1" customWidth="1"/>
    <col min="15854" max="15854" width="6.875" style="1" customWidth="1"/>
    <col min="15855" max="15856" width="8.5" style="1" customWidth="1"/>
    <col min="15857" max="15857" width="7.125" style="1" customWidth="1"/>
    <col min="15858" max="15858" width="7.375" style="1" customWidth="1"/>
    <col min="15859" max="15859" width="6.875" style="1" customWidth="1"/>
    <col min="15860" max="15860" width="6.5" style="1" customWidth="1"/>
    <col min="15861" max="15862" width="6" style="1" customWidth="1"/>
    <col min="15863" max="15863" width="6.125" style="1" customWidth="1"/>
    <col min="15864" max="15864" width="8.125" style="1" customWidth="1"/>
    <col min="15865" max="15865" width="6.625" style="1" customWidth="1"/>
    <col min="15866" max="15866" width="6.125" style="1" customWidth="1"/>
    <col min="15867" max="15867" width="6.5" style="1" customWidth="1"/>
    <col min="15868" max="15868" width="6.875" style="1" customWidth="1"/>
    <col min="15869" max="15869" width="6.125" style="1" customWidth="1"/>
    <col min="15870" max="15870" width="7.625" style="1" customWidth="1"/>
    <col min="15871" max="15871" width="7.375" style="1" customWidth="1"/>
    <col min="15872" max="15872" width="7" style="1" customWidth="1"/>
    <col min="15873" max="15873" width="5.375" style="1" customWidth="1"/>
    <col min="15874" max="15874" width="6" style="1" customWidth="1"/>
    <col min="15875" max="15875" width="4.875" style="1" customWidth="1"/>
    <col min="15876" max="15876" width="6.375" style="1" customWidth="1"/>
    <col min="15877" max="15877" width="7" style="1" customWidth="1"/>
    <col min="15878" max="15878" width="7.25" style="1" customWidth="1"/>
    <col min="15879" max="15879" width="6.375" style="1" customWidth="1"/>
    <col min="15880" max="15880" width="6.625" style="1" customWidth="1"/>
    <col min="15881" max="15882" width="5.875" style="1" customWidth="1"/>
    <col min="15883" max="15883" width="7.375" style="1" customWidth="1"/>
    <col min="15884" max="15884" width="6.375" style="1" customWidth="1"/>
    <col min="15885" max="15889" width="9" style="1"/>
    <col min="15890" max="15890" width="14.25" style="1" customWidth="1"/>
    <col min="15891" max="15891" width="9" style="1"/>
    <col min="15892" max="15892" width="11.875" style="1" customWidth="1"/>
    <col min="15893" max="15893" width="14.25" style="1" customWidth="1"/>
    <col min="15894" max="15895" width="9" style="1"/>
    <col min="15896" max="15896" width="17.875" style="1" customWidth="1"/>
    <col min="15897" max="16098" width="9" style="1"/>
    <col min="16099" max="16099" width="8.125" style="1" customWidth="1"/>
    <col min="16100" max="16100" width="19" style="1" customWidth="1"/>
    <col min="16101" max="16101" width="16.625" style="1" customWidth="1"/>
    <col min="16102" max="16102" width="9" style="1"/>
    <col min="16103" max="16103" width="6.25" style="1" customWidth="1"/>
    <col min="16104" max="16104" width="7.625" style="1" customWidth="1"/>
    <col min="16105" max="16105" width="6.625" style="1" customWidth="1"/>
    <col min="16106" max="16106" width="6.5" style="1" customWidth="1"/>
    <col min="16107" max="16107" width="7" style="1" customWidth="1"/>
    <col min="16108" max="16108" width="6.25" style="1" customWidth="1"/>
    <col min="16109" max="16109" width="7" style="1" customWidth="1"/>
    <col min="16110" max="16110" width="6.875" style="1" customWidth="1"/>
    <col min="16111" max="16112" width="8.5" style="1" customWidth="1"/>
    <col min="16113" max="16113" width="7.125" style="1" customWidth="1"/>
    <col min="16114" max="16114" width="7.375" style="1" customWidth="1"/>
    <col min="16115" max="16115" width="6.875" style="1" customWidth="1"/>
    <col min="16116" max="16116" width="6.5" style="1" customWidth="1"/>
    <col min="16117" max="16118" width="6" style="1" customWidth="1"/>
    <col min="16119" max="16119" width="6.125" style="1" customWidth="1"/>
    <col min="16120" max="16120" width="8.125" style="1" customWidth="1"/>
    <col min="16121" max="16121" width="6.625" style="1" customWidth="1"/>
    <col min="16122" max="16122" width="6.125" style="1" customWidth="1"/>
    <col min="16123" max="16123" width="6.5" style="1" customWidth="1"/>
    <col min="16124" max="16124" width="6.875" style="1" customWidth="1"/>
    <col min="16125" max="16125" width="6.125" style="1" customWidth="1"/>
    <col min="16126" max="16126" width="7.625" style="1" customWidth="1"/>
    <col min="16127" max="16127" width="7.375" style="1" customWidth="1"/>
    <col min="16128" max="16128" width="7" style="1" customWidth="1"/>
    <col min="16129" max="16129" width="5.375" style="1" customWidth="1"/>
    <col min="16130" max="16130" width="6" style="1" customWidth="1"/>
    <col min="16131" max="16131" width="4.875" style="1" customWidth="1"/>
    <col min="16132" max="16132" width="6.375" style="1" customWidth="1"/>
    <col min="16133" max="16133" width="7" style="1" customWidth="1"/>
    <col min="16134" max="16134" width="7.25" style="1" customWidth="1"/>
    <col min="16135" max="16135" width="6.375" style="1" customWidth="1"/>
    <col min="16136" max="16136" width="6.625" style="1" customWidth="1"/>
    <col min="16137" max="16138" width="5.875" style="1" customWidth="1"/>
    <col min="16139" max="16139" width="7.375" style="1" customWidth="1"/>
    <col min="16140" max="16140" width="6.375" style="1" customWidth="1"/>
    <col min="16141" max="16145" width="9" style="1"/>
    <col min="16146" max="16146" width="14.25" style="1" customWidth="1"/>
    <col min="16147" max="16147" width="9" style="1"/>
    <col min="16148" max="16148" width="11.875" style="1" customWidth="1"/>
    <col min="16149" max="16149" width="14.25" style="1" customWidth="1"/>
    <col min="16150" max="16151" width="9" style="1"/>
    <col min="16152" max="16152" width="17.875" style="1" customWidth="1"/>
    <col min="16153" max="16384" width="9" style="1"/>
  </cols>
  <sheetData>
    <row r="1" spans="1:42" ht="48.75" customHeight="1">
      <c r="AL1" s="57" t="s">
        <v>0</v>
      </c>
      <c r="AM1" s="58"/>
      <c r="AN1" s="58"/>
      <c r="AO1" s="58"/>
      <c r="AP1" s="58"/>
    </row>
    <row r="2" spans="1:42" ht="58.5" customHeight="1">
      <c r="A2" s="59" t="s">
        <v>282</v>
      </c>
      <c r="B2" s="60"/>
      <c r="C2" s="60"/>
      <c r="D2" s="60"/>
      <c r="E2" s="60"/>
      <c r="F2" s="60"/>
      <c r="G2" s="61" t="s">
        <v>1</v>
      </c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  <c r="AO2" s="62"/>
      <c r="AP2" s="62"/>
    </row>
    <row r="3" spans="1:42" ht="27" customHeight="1">
      <c r="A3" s="63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1" t="s">
        <v>3</v>
      </c>
      <c r="AB3" s="61"/>
      <c r="AC3" s="61"/>
      <c r="AD3" s="61"/>
      <c r="AE3" s="61"/>
      <c r="AF3" s="61"/>
      <c r="AG3" s="61"/>
      <c r="AH3" s="61"/>
      <c r="AI3" s="61" t="s">
        <v>4</v>
      </c>
      <c r="AJ3" s="61"/>
      <c r="AK3" s="61"/>
      <c r="AL3" s="61"/>
      <c r="AM3" s="61"/>
      <c r="AN3" s="61"/>
      <c r="AO3" s="61"/>
      <c r="AP3" s="61"/>
    </row>
    <row r="4" spans="1:42" ht="27">
      <c r="A4" s="65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27">
      <c r="A5" s="67" t="s">
        <v>283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</row>
    <row r="6" spans="1:42" ht="87.75" customHeight="1">
      <c r="A6" s="70" t="s">
        <v>6</v>
      </c>
      <c r="B6" s="71"/>
      <c r="C6" s="71"/>
      <c r="D6" s="72"/>
      <c r="E6" s="47" t="s">
        <v>7</v>
      </c>
      <c r="F6" s="48"/>
      <c r="G6" s="48"/>
      <c r="H6" s="48"/>
      <c r="I6" s="79"/>
      <c r="J6" s="47" t="s">
        <v>8</v>
      </c>
      <c r="K6" s="48"/>
      <c r="L6" s="48"/>
      <c r="M6" s="48"/>
      <c r="N6" s="80"/>
      <c r="O6" s="49" t="s">
        <v>9</v>
      </c>
      <c r="P6" s="53" t="s">
        <v>10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9" t="s">
        <v>11</v>
      </c>
      <c r="AB6" s="49" t="s">
        <v>12</v>
      </c>
      <c r="AC6" s="49" t="s">
        <v>13</v>
      </c>
      <c r="AD6" s="46" t="s">
        <v>14</v>
      </c>
      <c r="AE6" s="47" t="s">
        <v>15</v>
      </c>
      <c r="AF6" s="48"/>
      <c r="AG6" s="48"/>
      <c r="AH6" s="48"/>
      <c r="AI6" s="48"/>
      <c r="AJ6" s="49" t="s">
        <v>16</v>
      </c>
      <c r="AK6" s="49" t="s">
        <v>17</v>
      </c>
      <c r="AL6" s="47" t="s">
        <v>18</v>
      </c>
      <c r="AM6" s="48"/>
      <c r="AN6" s="48"/>
      <c r="AO6" s="48"/>
      <c r="AP6" s="48"/>
    </row>
    <row r="7" spans="1:42" ht="75.75" customHeight="1">
      <c r="A7" s="73"/>
      <c r="B7" s="74"/>
      <c r="C7" s="74"/>
      <c r="D7" s="75"/>
      <c r="E7" s="46" t="s">
        <v>19</v>
      </c>
      <c r="F7" s="46" t="s">
        <v>20</v>
      </c>
      <c r="G7" s="46" t="s">
        <v>21</v>
      </c>
      <c r="H7" s="46" t="s">
        <v>22</v>
      </c>
      <c r="I7" s="46" t="s">
        <v>23</v>
      </c>
      <c r="J7" s="46" t="s">
        <v>19</v>
      </c>
      <c r="K7" s="46" t="s">
        <v>21</v>
      </c>
      <c r="L7" s="46" t="s">
        <v>22</v>
      </c>
      <c r="M7" s="46" t="s">
        <v>23</v>
      </c>
      <c r="N7" s="46" t="s">
        <v>24</v>
      </c>
      <c r="O7" s="50"/>
      <c r="P7" s="46" t="s">
        <v>25</v>
      </c>
      <c r="Q7" s="49" t="s">
        <v>26</v>
      </c>
      <c r="R7" s="49" t="s">
        <v>27</v>
      </c>
      <c r="S7" s="46" t="s">
        <v>28</v>
      </c>
      <c r="T7" s="49" t="s">
        <v>29</v>
      </c>
      <c r="U7" s="53" t="s">
        <v>30</v>
      </c>
      <c r="V7" s="54"/>
      <c r="W7" s="54"/>
      <c r="X7" s="55"/>
      <c r="Y7" s="49" t="s">
        <v>31</v>
      </c>
      <c r="Z7" s="46" t="s">
        <v>32</v>
      </c>
      <c r="AA7" s="50"/>
      <c r="AB7" s="50"/>
      <c r="AC7" s="50"/>
      <c r="AD7" s="46"/>
      <c r="AE7" s="46" t="s">
        <v>33</v>
      </c>
      <c r="AF7" s="46" t="s">
        <v>34</v>
      </c>
      <c r="AG7" s="46" t="s">
        <v>19</v>
      </c>
      <c r="AH7" s="46" t="s">
        <v>35</v>
      </c>
      <c r="AI7" s="46" t="s">
        <v>36</v>
      </c>
      <c r="AJ7" s="50"/>
      <c r="AK7" s="50"/>
      <c r="AL7" s="46" t="s">
        <v>33</v>
      </c>
      <c r="AM7" s="46" t="s">
        <v>34</v>
      </c>
      <c r="AN7" s="46" t="s">
        <v>19</v>
      </c>
      <c r="AO7" s="46" t="s">
        <v>37</v>
      </c>
      <c r="AP7" s="46" t="s">
        <v>38</v>
      </c>
    </row>
    <row r="8" spans="1:42" ht="168" customHeight="1">
      <c r="A8" s="76"/>
      <c r="B8" s="77"/>
      <c r="C8" s="77"/>
      <c r="D8" s="78"/>
      <c r="E8" s="46"/>
      <c r="F8" s="46"/>
      <c r="G8" s="46"/>
      <c r="H8" s="46"/>
      <c r="I8" s="46"/>
      <c r="J8" s="46"/>
      <c r="K8" s="46"/>
      <c r="L8" s="46"/>
      <c r="M8" s="46"/>
      <c r="N8" s="56"/>
      <c r="O8" s="51"/>
      <c r="P8" s="46"/>
      <c r="Q8" s="52"/>
      <c r="R8" s="52"/>
      <c r="S8" s="46"/>
      <c r="T8" s="52"/>
      <c r="U8" s="2" t="s">
        <v>39</v>
      </c>
      <c r="V8" s="2" t="s">
        <v>40</v>
      </c>
      <c r="W8" s="2" t="s">
        <v>41</v>
      </c>
      <c r="X8" s="2" t="s">
        <v>42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51"/>
      <c r="AK8" s="51"/>
      <c r="AL8" s="46"/>
      <c r="AM8" s="46"/>
      <c r="AN8" s="46"/>
      <c r="AO8" s="46"/>
      <c r="AP8" s="46"/>
    </row>
    <row r="9" spans="1:42" ht="15">
      <c r="A9" s="3"/>
      <c r="B9" s="4"/>
      <c r="C9" s="4"/>
      <c r="D9" s="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  <c r="AF9" s="6">
        <v>28</v>
      </c>
      <c r="AG9" s="6">
        <v>29</v>
      </c>
      <c r="AH9" s="6">
        <v>30</v>
      </c>
      <c r="AI9" s="6">
        <v>31</v>
      </c>
      <c r="AJ9" s="6">
        <v>32</v>
      </c>
      <c r="AK9" s="6">
        <v>33</v>
      </c>
      <c r="AL9" s="6">
        <v>34</v>
      </c>
      <c r="AM9" s="6">
        <v>35</v>
      </c>
      <c r="AN9" s="6">
        <v>36</v>
      </c>
      <c r="AO9" s="6">
        <v>37</v>
      </c>
      <c r="AP9" s="6">
        <v>38</v>
      </c>
    </row>
    <row r="10" spans="1:42" s="9" customFormat="1" ht="55.5" customHeight="1">
      <c r="A10" s="7" t="s">
        <v>43</v>
      </c>
      <c r="B10" s="45" t="s">
        <v>44</v>
      </c>
      <c r="C10" s="45"/>
      <c r="D10" s="45"/>
      <c r="E10" s="8">
        <f t="shared" ref="E10:J10" si="0">SUM(E11:E30)</f>
        <v>1</v>
      </c>
      <c r="F10" s="8">
        <f t="shared" si="0"/>
        <v>1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1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6" customFormat="1" ht="39.950000000000003" customHeight="1">
      <c r="A11" s="10" t="s">
        <v>45</v>
      </c>
      <c r="B11" s="44" t="s">
        <v>46</v>
      </c>
      <c r="C11" s="44"/>
      <c r="D11" s="44"/>
      <c r="E11" s="11"/>
      <c r="F11" s="11"/>
      <c r="G11" s="11"/>
      <c r="H11" s="11"/>
      <c r="I11" s="11"/>
      <c r="J11" s="11"/>
      <c r="K11" s="11"/>
      <c r="L11" s="11"/>
      <c r="M11" s="12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3"/>
      <c r="AE11" s="13"/>
      <c r="AF11" s="14"/>
      <c r="AG11" s="13"/>
      <c r="AH11" s="13"/>
      <c r="AI11" s="14"/>
      <c r="AJ11" s="15"/>
      <c r="AK11" s="15"/>
      <c r="AL11" s="15"/>
      <c r="AM11" s="15"/>
      <c r="AN11" s="15"/>
      <c r="AO11" s="15"/>
      <c r="AP11" s="15"/>
    </row>
    <row r="12" spans="1:42" s="16" customFormat="1" ht="39.950000000000003" customHeight="1">
      <c r="A12" s="10" t="s">
        <v>47</v>
      </c>
      <c r="B12" s="44" t="s">
        <v>48</v>
      </c>
      <c r="C12" s="44"/>
      <c r="D12" s="44"/>
      <c r="E12" s="11">
        <v>1</v>
      </c>
      <c r="F12" s="11">
        <v>1</v>
      </c>
      <c r="G12" s="11"/>
      <c r="H12" s="11"/>
      <c r="I12" s="11"/>
      <c r="J12" s="11"/>
      <c r="K12" s="11"/>
      <c r="L12" s="11"/>
      <c r="M12" s="12"/>
      <c r="N12" s="12"/>
      <c r="O12" s="17">
        <v>1</v>
      </c>
      <c r="P12" s="17"/>
      <c r="Q12" s="17"/>
      <c r="R12" s="17"/>
      <c r="S12" s="11"/>
      <c r="T12" s="17"/>
      <c r="U12" s="17"/>
      <c r="V12" s="17"/>
      <c r="W12" s="11"/>
      <c r="X12" s="11"/>
      <c r="Y12" s="17"/>
      <c r="Z12" s="11"/>
      <c r="AA12" s="11"/>
      <c r="AB12" s="17"/>
      <c r="AC12" s="17"/>
      <c r="AD12" s="13"/>
      <c r="AE12" s="13"/>
      <c r="AF12" s="14"/>
      <c r="AG12" s="13"/>
      <c r="AH12" s="13"/>
      <c r="AI12" s="14"/>
      <c r="AJ12" s="15"/>
      <c r="AK12" s="15"/>
      <c r="AL12" s="15"/>
      <c r="AM12" s="15"/>
      <c r="AN12" s="15"/>
      <c r="AO12" s="15"/>
      <c r="AP12" s="15"/>
    </row>
    <row r="13" spans="1:42" s="16" customFormat="1" ht="39.950000000000003" customHeight="1">
      <c r="A13" s="18" t="s">
        <v>49</v>
      </c>
      <c r="B13" s="44" t="s">
        <v>50</v>
      </c>
      <c r="C13" s="44"/>
      <c r="D13" s="44"/>
      <c r="E13" s="11"/>
      <c r="F13" s="11"/>
      <c r="G13" s="11"/>
      <c r="H13" s="11"/>
      <c r="I13" s="11"/>
      <c r="J13" s="11"/>
      <c r="K13" s="11"/>
      <c r="L13" s="11"/>
      <c r="M13" s="12"/>
      <c r="N13" s="12"/>
      <c r="O13" s="17"/>
      <c r="P13" s="17"/>
      <c r="Q13" s="17"/>
      <c r="R13" s="17"/>
      <c r="S13" s="11"/>
      <c r="T13" s="17"/>
      <c r="U13" s="17"/>
      <c r="V13" s="17"/>
      <c r="W13" s="11"/>
      <c r="X13" s="11"/>
      <c r="Y13" s="17"/>
      <c r="Z13" s="11"/>
      <c r="AA13" s="11"/>
      <c r="AB13" s="17"/>
      <c r="AC13" s="17"/>
      <c r="AD13" s="13"/>
      <c r="AE13" s="13"/>
      <c r="AF13" s="14"/>
      <c r="AG13" s="13"/>
      <c r="AH13" s="13"/>
      <c r="AI13" s="14"/>
      <c r="AJ13" s="15"/>
      <c r="AK13" s="15"/>
      <c r="AL13" s="15"/>
      <c r="AM13" s="15"/>
      <c r="AN13" s="15"/>
      <c r="AO13" s="15"/>
      <c r="AP13" s="15"/>
    </row>
    <row r="14" spans="1:42" s="16" customFormat="1" ht="39.950000000000003" customHeight="1">
      <c r="A14" s="19">
        <v>1.2</v>
      </c>
      <c r="B14" s="44" t="s">
        <v>51</v>
      </c>
      <c r="C14" s="44"/>
      <c r="D14" s="44"/>
      <c r="E14" s="11"/>
      <c r="F14" s="11"/>
      <c r="G14" s="11"/>
      <c r="H14" s="11"/>
      <c r="I14" s="11"/>
      <c r="J14" s="11"/>
      <c r="K14" s="11"/>
      <c r="L14" s="11"/>
      <c r="M14" s="12"/>
      <c r="N14" s="12"/>
      <c r="O14" s="17"/>
      <c r="P14" s="17"/>
      <c r="Q14" s="17"/>
      <c r="R14" s="17"/>
      <c r="S14" s="11"/>
      <c r="T14" s="17"/>
      <c r="U14" s="17"/>
      <c r="V14" s="17"/>
      <c r="W14" s="11"/>
      <c r="X14" s="11"/>
      <c r="Y14" s="17"/>
      <c r="Z14" s="11"/>
      <c r="AA14" s="11"/>
      <c r="AB14" s="17"/>
      <c r="AC14" s="17"/>
      <c r="AD14" s="13"/>
      <c r="AE14" s="13"/>
      <c r="AF14" s="14"/>
      <c r="AG14" s="13"/>
      <c r="AH14" s="13"/>
      <c r="AI14" s="14"/>
      <c r="AJ14" s="15"/>
      <c r="AK14" s="15"/>
      <c r="AL14" s="15"/>
      <c r="AM14" s="15"/>
      <c r="AN14" s="15"/>
      <c r="AO14" s="15"/>
      <c r="AP14" s="15"/>
    </row>
    <row r="15" spans="1:42" s="16" customFormat="1" ht="39.950000000000003" customHeight="1">
      <c r="A15" s="10" t="s">
        <v>52</v>
      </c>
      <c r="B15" s="44" t="s">
        <v>53</v>
      </c>
      <c r="C15" s="44"/>
      <c r="D15" s="44"/>
      <c r="E15" s="11"/>
      <c r="F15" s="11"/>
      <c r="G15" s="11"/>
      <c r="H15" s="11"/>
      <c r="I15" s="11"/>
      <c r="J15" s="11"/>
      <c r="K15" s="11"/>
      <c r="L15" s="11"/>
      <c r="M15" s="12"/>
      <c r="N15" s="12"/>
      <c r="O15" s="17"/>
      <c r="P15" s="17"/>
      <c r="Q15" s="17"/>
      <c r="R15" s="17"/>
      <c r="S15" s="11"/>
      <c r="T15" s="17"/>
      <c r="U15" s="17"/>
      <c r="V15" s="17"/>
      <c r="W15" s="11"/>
      <c r="X15" s="11"/>
      <c r="Y15" s="17"/>
      <c r="Z15" s="11"/>
      <c r="AA15" s="11"/>
      <c r="AB15" s="17"/>
      <c r="AC15" s="17"/>
      <c r="AD15" s="13"/>
      <c r="AE15" s="13"/>
      <c r="AF15" s="14"/>
      <c r="AG15" s="13"/>
      <c r="AH15" s="13"/>
      <c r="AI15" s="14"/>
      <c r="AJ15" s="15"/>
      <c r="AK15" s="15"/>
      <c r="AL15" s="15"/>
      <c r="AM15" s="15"/>
      <c r="AN15" s="15"/>
      <c r="AO15" s="15"/>
      <c r="AP15" s="15"/>
    </row>
    <row r="16" spans="1:42" s="16" customFormat="1" ht="39.950000000000003" customHeight="1">
      <c r="A16" s="10" t="s">
        <v>54</v>
      </c>
      <c r="B16" s="41" t="s">
        <v>55</v>
      </c>
      <c r="C16" s="42"/>
      <c r="D16" s="43"/>
      <c r="E16" s="11"/>
      <c r="F16" s="11"/>
      <c r="G16" s="11"/>
      <c r="H16" s="11"/>
      <c r="I16" s="11"/>
      <c r="J16" s="11"/>
      <c r="K16" s="11"/>
      <c r="L16" s="11"/>
      <c r="M16" s="12"/>
      <c r="N16" s="12"/>
      <c r="O16" s="11"/>
      <c r="P16" s="11"/>
      <c r="Q16" s="11"/>
      <c r="R16" s="17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3"/>
      <c r="AE16" s="13"/>
      <c r="AF16" s="14"/>
      <c r="AG16" s="13"/>
      <c r="AH16" s="13"/>
      <c r="AI16" s="14"/>
      <c r="AJ16" s="15"/>
      <c r="AK16" s="15"/>
      <c r="AL16" s="15"/>
      <c r="AM16" s="15"/>
      <c r="AN16" s="15"/>
      <c r="AO16" s="15"/>
      <c r="AP16" s="15"/>
    </row>
    <row r="17" spans="1:42" s="16" customFormat="1" ht="39.950000000000003" customHeight="1">
      <c r="A17" s="10" t="s">
        <v>56</v>
      </c>
      <c r="B17" s="41" t="s">
        <v>57</v>
      </c>
      <c r="C17" s="42"/>
      <c r="D17" s="43"/>
      <c r="E17" s="11"/>
      <c r="F17" s="11"/>
      <c r="G17" s="11"/>
      <c r="H17" s="11"/>
      <c r="I17" s="11"/>
      <c r="J17" s="11"/>
      <c r="K17" s="11"/>
      <c r="L17" s="11"/>
      <c r="M17" s="12"/>
      <c r="N17" s="12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3"/>
      <c r="AE17" s="13"/>
      <c r="AF17" s="14"/>
      <c r="AG17" s="13"/>
      <c r="AH17" s="13"/>
      <c r="AI17" s="14"/>
      <c r="AJ17" s="15"/>
      <c r="AK17" s="15"/>
      <c r="AL17" s="15"/>
      <c r="AM17" s="15"/>
      <c r="AN17" s="15"/>
      <c r="AO17" s="15"/>
      <c r="AP17" s="15"/>
    </row>
    <row r="18" spans="1:42" s="16" customFormat="1" ht="39.950000000000003" customHeight="1">
      <c r="A18" s="10" t="s">
        <v>58</v>
      </c>
      <c r="B18" s="44" t="s">
        <v>59</v>
      </c>
      <c r="C18" s="44"/>
      <c r="D18" s="44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/>
      <c r="AE18" s="13"/>
      <c r="AF18" s="14"/>
      <c r="AG18" s="13"/>
      <c r="AH18" s="13"/>
      <c r="AI18" s="14"/>
      <c r="AJ18" s="15"/>
      <c r="AK18" s="15"/>
      <c r="AL18" s="15"/>
      <c r="AM18" s="15"/>
      <c r="AN18" s="15"/>
      <c r="AO18" s="15"/>
      <c r="AP18" s="15"/>
    </row>
    <row r="19" spans="1:42" s="16" customFormat="1" ht="39.950000000000003" customHeight="1">
      <c r="A19" s="10" t="s">
        <v>60</v>
      </c>
      <c r="B19" s="44" t="s">
        <v>61</v>
      </c>
      <c r="C19" s="44"/>
      <c r="D19" s="44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7"/>
      <c r="P19" s="17"/>
      <c r="Q19" s="17"/>
      <c r="R19" s="17"/>
      <c r="S19" s="11"/>
      <c r="T19" s="17"/>
      <c r="U19" s="17"/>
      <c r="V19" s="17"/>
      <c r="W19" s="11"/>
      <c r="X19" s="11"/>
      <c r="Y19" s="17"/>
      <c r="Z19" s="11"/>
      <c r="AA19" s="11"/>
      <c r="AB19" s="17"/>
      <c r="AC19" s="17"/>
      <c r="AD19" s="13"/>
      <c r="AE19" s="13"/>
      <c r="AF19" s="14"/>
      <c r="AG19" s="13"/>
      <c r="AH19" s="13"/>
      <c r="AI19" s="14"/>
      <c r="AJ19" s="15"/>
      <c r="AK19" s="15"/>
      <c r="AL19" s="15"/>
      <c r="AM19" s="15"/>
      <c r="AN19" s="15"/>
      <c r="AO19" s="15"/>
      <c r="AP19" s="15"/>
    </row>
    <row r="20" spans="1:42" s="16" customFormat="1" ht="39.950000000000003" customHeight="1">
      <c r="A20" s="10" t="s">
        <v>62</v>
      </c>
      <c r="B20" s="41" t="s">
        <v>63</v>
      </c>
      <c r="C20" s="42"/>
      <c r="D20" s="43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7"/>
      <c r="P20" s="17"/>
      <c r="Q20" s="17"/>
      <c r="R20" s="17"/>
      <c r="S20" s="11"/>
      <c r="T20" s="17"/>
      <c r="U20" s="17"/>
      <c r="V20" s="17"/>
      <c r="W20" s="11"/>
      <c r="X20" s="11"/>
      <c r="Y20" s="17"/>
      <c r="Z20" s="11"/>
      <c r="AA20" s="11"/>
      <c r="AB20" s="17"/>
      <c r="AC20" s="17"/>
      <c r="AD20" s="13"/>
      <c r="AE20" s="13"/>
      <c r="AF20" s="14"/>
      <c r="AG20" s="13"/>
      <c r="AH20" s="13"/>
      <c r="AI20" s="14"/>
      <c r="AJ20" s="15"/>
      <c r="AK20" s="15"/>
      <c r="AL20" s="15"/>
      <c r="AM20" s="15"/>
      <c r="AN20" s="15"/>
      <c r="AO20" s="15"/>
      <c r="AP20" s="15"/>
    </row>
    <row r="21" spans="1:42" s="16" customFormat="1" ht="39.950000000000003" customHeight="1">
      <c r="A21" s="10" t="s">
        <v>64</v>
      </c>
      <c r="B21" s="41" t="s">
        <v>65</v>
      </c>
      <c r="C21" s="42"/>
      <c r="D21" s="43"/>
      <c r="E21" s="11"/>
      <c r="F21" s="11"/>
      <c r="G21" s="11"/>
      <c r="H21" s="11"/>
      <c r="I21" s="11"/>
      <c r="J21" s="11"/>
      <c r="K21" s="11"/>
      <c r="L21" s="11"/>
      <c r="M21" s="12"/>
      <c r="N21" s="12"/>
      <c r="O21" s="17"/>
      <c r="P21" s="17"/>
      <c r="Q21" s="17"/>
      <c r="R21" s="17"/>
      <c r="S21" s="11"/>
      <c r="T21" s="17"/>
      <c r="U21" s="17"/>
      <c r="V21" s="17"/>
      <c r="W21" s="11"/>
      <c r="X21" s="11"/>
      <c r="Y21" s="17"/>
      <c r="Z21" s="11"/>
      <c r="AA21" s="11"/>
      <c r="AB21" s="17"/>
      <c r="AC21" s="17"/>
      <c r="AD21" s="13"/>
      <c r="AE21" s="13"/>
      <c r="AF21" s="14"/>
      <c r="AG21" s="13"/>
      <c r="AH21" s="13"/>
      <c r="AI21" s="14"/>
      <c r="AJ21" s="15"/>
      <c r="AK21" s="15"/>
      <c r="AL21" s="15"/>
      <c r="AM21" s="15"/>
      <c r="AN21" s="15"/>
      <c r="AO21" s="15"/>
      <c r="AP21" s="15"/>
    </row>
    <row r="22" spans="1:42" s="16" customFormat="1" ht="39.950000000000003" customHeight="1">
      <c r="A22" s="10" t="s">
        <v>66</v>
      </c>
      <c r="B22" s="41" t="s">
        <v>67</v>
      </c>
      <c r="C22" s="42"/>
      <c r="D22" s="43"/>
      <c r="E22" s="11"/>
      <c r="F22" s="11"/>
      <c r="G22" s="11"/>
      <c r="H22" s="11"/>
      <c r="I22" s="11"/>
      <c r="J22" s="11"/>
      <c r="K22" s="11"/>
      <c r="L22" s="11"/>
      <c r="M22" s="12"/>
      <c r="N22" s="12"/>
      <c r="O22" s="17"/>
      <c r="P22" s="17"/>
      <c r="Q22" s="17"/>
      <c r="R22" s="17"/>
      <c r="S22" s="11"/>
      <c r="T22" s="17"/>
      <c r="U22" s="17"/>
      <c r="V22" s="17"/>
      <c r="W22" s="11"/>
      <c r="X22" s="11"/>
      <c r="Y22" s="17"/>
      <c r="Z22" s="11"/>
      <c r="AA22" s="11"/>
      <c r="AB22" s="17"/>
      <c r="AC22" s="17"/>
      <c r="AD22" s="13"/>
      <c r="AE22" s="13"/>
      <c r="AF22" s="14"/>
      <c r="AG22" s="13"/>
      <c r="AH22" s="13"/>
      <c r="AI22" s="14"/>
      <c r="AJ22" s="15"/>
      <c r="AK22" s="15"/>
      <c r="AL22" s="15"/>
      <c r="AM22" s="15"/>
      <c r="AN22" s="15"/>
      <c r="AO22" s="15"/>
      <c r="AP22" s="15"/>
    </row>
    <row r="23" spans="1:42" s="16" customFormat="1" ht="39.950000000000003" customHeight="1">
      <c r="A23" s="10" t="s">
        <v>68</v>
      </c>
      <c r="B23" s="42" t="s">
        <v>69</v>
      </c>
      <c r="C23" s="42"/>
      <c r="D23" s="42"/>
      <c r="E23" s="11"/>
      <c r="F23" s="11"/>
      <c r="G23" s="11"/>
      <c r="H23" s="11"/>
      <c r="I23" s="11"/>
      <c r="J23" s="11"/>
      <c r="K23" s="11"/>
      <c r="L23" s="11"/>
      <c r="M23" s="12"/>
      <c r="N23" s="12"/>
      <c r="O23" s="11"/>
      <c r="P23" s="11"/>
      <c r="Q23" s="17"/>
      <c r="R23" s="17"/>
      <c r="S23" s="11"/>
      <c r="T23" s="17"/>
      <c r="U23" s="17"/>
      <c r="V23" s="17"/>
      <c r="W23" s="11"/>
      <c r="X23" s="11"/>
      <c r="Y23" s="11"/>
      <c r="Z23" s="11"/>
      <c r="AA23" s="11"/>
      <c r="AB23" s="17"/>
      <c r="AC23" s="17"/>
      <c r="AD23" s="13"/>
      <c r="AE23" s="13"/>
      <c r="AF23" s="14"/>
      <c r="AG23" s="13"/>
      <c r="AH23" s="13"/>
      <c r="AI23" s="14"/>
      <c r="AJ23" s="15"/>
      <c r="AK23" s="15"/>
      <c r="AL23" s="15"/>
      <c r="AM23" s="15"/>
      <c r="AN23" s="15"/>
      <c r="AO23" s="15"/>
      <c r="AP23" s="15"/>
    </row>
    <row r="24" spans="1:42" s="16" customFormat="1" ht="39.950000000000003" customHeight="1">
      <c r="A24" s="10" t="s">
        <v>70</v>
      </c>
      <c r="B24" s="41" t="s">
        <v>71</v>
      </c>
      <c r="C24" s="42"/>
      <c r="D24" s="43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7"/>
      <c r="P24" s="17"/>
      <c r="Q24" s="17"/>
      <c r="R24" s="17"/>
      <c r="S24" s="11"/>
      <c r="T24" s="17"/>
      <c r="U24" s="17"/>
      <c r="V24" s="17"/>
      <c r="W24" s="11"/>
      <c r="X24" s="11"/>
      <c r="Y24" s="17"/>
      <c r="Z24" s="11"/>
      <c r="AA24" s="11"/>
      <c r="AB24" s="17"/>
      <c r="AC24" s="17"/>
      <c r="AD24" s="13"/>
      <c r="AE24" s="13"/>
      <c r="AF24" s="14"/>
      <c r="AG24" s="13"/>
      <c r="AH24" s="13"/>
      <c r="AI24" s="14"/>
      <c r="AJ24" s="15"/>
      <c r="AK24" s="15"/>
      <c r="AL24" s="15"/>
      <c r="AM24" s="15"/>
      <c r="AN24" s="15"/>
      <c r="AO24" s="15"/>
      <c r="AP24" s="15"/>
    </row>
    <row r="25" spans="1:42" s="16" customFormat="1" ht="39.950000000000003" customHeight="1">
      <c r="A25" s="10" t="s">
        <v>72</v>
      </c>
      <c r="B25" s="44" t="s">
        <v>73</v>
      </c>
      <c r="C25" s="44"/>
      <c r="D25" s="44"/>
      <c r="E25" s="11"/>
      <c r="F25" s="11"/>
      <c r="G25" s="11"/>
      <c r="H25" s="11"/>
      <c r="I25" s="11"/>
      <c r="J25" s="11"/>
      <c r="K25" s="11"/>
      <c r="L25" s="11"/>
      <c r="M25" s="12"/>
      <c r="N25" s="12"/>
      <c r="O25" s="17"/>
      <c r="P25" s="17"/>
      <c r="Q25" s="17"/>
      <c r="R25" s="17"/>
      <c r="S25" s="11"/>
      <c r="T25" s="17"/>
      <c r="U25" s="17"/>
      <c r="V25" s="17"/>
      <c r="W25" s="11"/>
      <c r="X25" s="11"/>
      <c r="Y25" s="17"/>
      <c r="Z25" s="11"/>
      <c r="AA25" s="17"/>
      <c r="AB25" s="17"/>
      <c r="AC25" s="17"/>
      <c r="AD25" s="13"/>
      <c r="AE25" s="13"/>
      <c r="AF25" s="14"/>
      <c r="AG25" s="13"/>
      <c r="AH25" s="13"/>
      <c r="AI25" s="14"/>
      <c r="AJ25" s="15"/>
      <c r="AK25" s="15"/>
      <c r="AL25" s="15"/>
      <c r="AM25" s="15"/>
      <c r="AN25" s="15"/>
      <c r="AO25" s="15"/>
      <c r="AP25" s="15"/>
    </row>
    <row r="26" spans="1:42" s="16" customFormat="1" ht="39.950000000000003" customHeight="1">
      <c r="A26" s="10" t="s">
        <v>74</v>
      </c>
      <c r="B26" s="42" t="s">
        <v>75</v>
      </c>
      <c r="C26" s="42"/>
      <c r="D26" s="42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1"/>
      <c r="P26" s="11"/>
      <c r="Q26" s="17"/>
      <c r="R26" s="17"/>
      <c r="S26" s="11"/>
      <c r="T26" s="17"/>
      <c r="U26" s="17"/>
      <c r="V26" s="17"/>
      <c r="W26" s="11"/>
      <c r="X26" s="11"/>
      <c r="Y26" s="11"/>
      <c r="Z26" s="11"/>
      <c r="AA26" s="17"/>
      <c r="AB26" s="17"/>
      <c r="AC26" s="17"/>
      <c r="AD26" s="13"/>
      <c r="AE26" s="13"/>
      <c r="AF26" s="14"/>
      <c r="AG26" s="13"/>
      <c r="AH26" s="13"/>
      <c r="AI26" s="14"/>
      <c r="AJ26" s="15"/>
      <c r="AK26" s="15"/>
      <c r="AL26" s="15"/>
      <c r="AM26" s="15"/>
      <c r="AN26" s="15"/>
      <c r="AO26" s="15"/>
      <c r="AP26" s="15"/>
    </row>
    <row r="27" spans="1:42" s="16" customFormat="1" ht="39.950000000000003" customHeight="1">
      <c r="A27" s="10" t="s">
        <v>76</v>
      </c>
      <c r="B27" s="41" t="s">
        <v>77</v>
      </c>
      <c r="C27" s="42"/>
      <c r="D27" s="42"/>
      <c r="E27" s="11"/>
      <c r="F27" s="11"/>
      <c r="G27" s="11"/>
      <c r="H27" s="11"/>
      <c r="I27" s="11"/>
      <c r="J27" s="11"/>
      <c r="K27" s="11"/>
      <c r="L27" s="11"/>
      <c r="M27" s="12"/>
      <c r="N27" s="12"/>
      <c r="O27" s="11"/>
      <c r="P27" s="11"/>
      <c r="Q27" s="17"/>
      <c r="R27" s="17"/>
      <c r="S27" s="11"/>
      <c r="T27" s="17"/>
      <c r="U27" s="17"/>
      <c r="V27" s="17"/>
      <c r="W27" s="11"/>
      <c r="X27" s="11"/>
      <c r="Y27" s="11"/>
      <c r="Z27" s="11"/>
      <c r="AA27" s="17"/>
      <c r="AB27" s="17"/>
      <c r="AC27" s="17"/>
      <c r="AD27" s="13"/>
      <c r="AE27" s="13"/>
      <c r="AF27" s="14"/>
      <c r="AG27" s="13"/>
      <c r="AH27" s="13"/>
      <c r="AI27" s="14"/>
      <c r="AJ27" s="15"/>
      <c r="AK27" s="15"/>
      <c r="AL27" s="15"/>
      <c r="AM27" s="15"/>
      <c r="AN27" s="15"/>
      <c r="AO27" s="15"/>
      <c r="AP27" s="15"/>
    </row>
    <row r="28" spans="1:42" s="16" customFormat="1" ht="39.950000000000003" customHeight="1">
      <c r="A28" s="10" t="s">
        <v>78</v>
      </c>
      <c r="B28" s="44" t="s">
        <v>79</v>
      </c>
      <c r="C28" s="44"/>
      <c r="D28" s="44"/>
      <c r="E28" s="11"/>
      <c r="F28" s="11"/>
      <c r="G28" s="11"/>
      <c r="H28" s="11"/>
      <c r="I28" s="11"/>
      <c r="J28" s="11"/>
      <c r="K28" s="11"/>
      <c r="L28" s="11"/>
      <c r="M28" s="12"/>
      <c r="N28" s="12"/>
      <c r="O28" s="17"/>
      <c r="P28" s="17"/>
      <c r="Q28" s="17"/>
      <c r="R28" s="17"/>
      <c r="S28" s="11"/>
      <c r="T28" s="17"/>
      <c r="U28" s="17"/>
      <c r="V28" s="17"/>
      <c r="W28" s="11"/>
      <c r="X28" s="11"/>
      <c r="Y28" s="17"/>
      <c r="Z28" s="11"/>
      <c r="AA28" s="17"/>
      <c r="AB28" s="17"/>
      <c r="AC28" s="17"/>
      <c r="AD28" s="13"/>
      <c r="AE28" s="13"/>
      <c r="AF28" s="14"/>
      <c r="AG28" s="13"/>
      <c r="AH28" s="13"/>
      <c r="AI28" s="14"/>
      <c r="AJ28" s="15"/>
      <c r="AK28" s="15"/>
      <c r="AL28" s="15"/>
      <c r="AM28" s="15"/>
      <c r="AN28" s="15"/>
      <c r="AO28" s="15"/>
      <c r="AP28" s="15"/>
    </row>
    <row r="29" spans="1:42" s="16" customFormat="1" ht="39.950000000000003" customHeight="1">
      <c r="A29" s="10" t="s">
        <v>80</v>
      </c>
      <c r="B29" s="41" t="s">
        <v>81</v>
      </c>
      <c r="C29" s="42"/>
      <c r="D29" s="43"/>
      <c r="E29" s="11"/>
      <c r="F29" s="11"/>
      <c r="G29" s="11"/>
      <c r="H29" s="11"/>
      <c r="I29" s="11"/>
      <c r="J29" s="11"/>
      <c r="K29" s="11"/>
      <c r="L29" s="11"/>
      <c r="M29" s="12"/>
      <c r="N29" s="12"/>
      <c r="O29" s="17"/>
      <c r="P29" s="17"/>
      <c r="Q29" s="17"/>
      <c r="R29" s="17"/>
      <c r="S29" s="11"/>
      <c r="T29" s="17"/>
      <c r="U29" s="17"/>
      <c r="V29" s="17"/>
      <c r="W29" s="11"/>
      <c r="X29" s="11"/>
      <c r="Y29" s="17"/>
      <c r="Z29" s="11"/>
      <c r="AA29" s="17"/>
      <c r="AB29" s="17"/>
      <c r="AC29" s="17"/>
      <c r="AD29" s="13"/>
      <c r="AE29" s="13"/>
      <c r="AF29" s="14"/>
      <c r="AG29" s="13"/>
      <c r="AH29" s="13"/>
      <c r="AI29" s="14"/>
      <c r="AJ29" s="15"/>
      <c r="AK29" s="15"/>
      <c r="AL29" s="15"/>
      <c r="AM29" s="15"/>
      <c r="AN29" s="15"/>
      <c r="AO29" s="15"/>
      <c r="AP29" s="15"/>
    </row>
    <row r="30" spans="1:42" s="16" customFormat="1" ht="98.25" customHeight="1">
      <c r="A30" s="10" t="s">
        <v>82</v>
      </c>
      <c r="B30" s="41" t="s">
        <v>83</v>
      </c>
      <c r="C30" s="42"/>
      <c r="D30" s="43"/>
      <c r="E30" s="11"/>
      <c r="F30" s="11"/>
      <c r="G30" s="11"/>
      <c r="H30" s="11"/>
      <c r="I30" s="11"/>
      <c r="J30" s="11"/>
      <c r="K30" s="11"/>
      <c r="L30" s="11"/>
      <c r="M30" s="12"/>
      <c r="N30" s="12"/>
      <c r="O30" s="17"/>
      <c r="P30" s="17"/>
      <c r="Q30" s="17"/>
      <c r="R30" s="17"/>
      <c r="S30" s="11"/>
      <c r="T30" s="17"/>
      <c r="U30" s="17"/>
      <c r="V30" s="17"/>
      <c r="W30" s="11"/>
      <c r="X30" s="11"/>
      <c r="Y30" s="17"/>
      <c r="Z30" s="11"/>
      <c r="AA30" s="17"/>
      <c r="AB30" s="17"/>
      <c r="AC30" s="17"/>
      <c r="AD30" s="13"/>
      <c r="AE30" s="13"/>
      <c r="AF30" s="14"/>
      <c r="AG30" s="13"/>
      <c r="AH30" s="13"/>
      <c r="AI30" s="14"/>
      <c r="AJ30" s="15"/>
      <c r="AK30" s="15"/>
      <c r="AL30" s="15"/>
      <c r="AM30" s="15"/>
      <c r="AN30" s="15"/>
      <c r="AO30" s="15"/>
      <c r="AP30" s="15"/>
    </row>
    <row r="31" spans="1:42" s="9" customFormat="1" ht="54" customHeight="1">
      <c r="A31" s="7" t="s">
        <v>84</v>
      </c>
      <c r="B31" s="45" t="s">
        <v>85</v>
      </c>
      <c r="C31" s="45"/>
      <c r="D31" s="45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6" customFormat="1" ht="39.950000000000003" customHeight="1">
      <c r="A32" s="10" t="s">
        <v>86</v>
      </c>
      <c r="B32" s="41" t="s">
        <v>87</v>
      </c>
      <c r="C32" s="42"/>
      <c r="D32" s="42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7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3"/>
      <c r="AE32" s="13"/>
      <c r="AF32" s="14"/>
      <c r="AG32" s="13"/>
      <c r="AH32" s="13"/>
      <c r="AI32" s="14"/>
      <c r="AJ32" s="15"/>
      <c r="AK32" s="15"/>
      <c r="AL32" s="15"/>
      <c r="AM32" s="15"/>
      <c r="AN32" s="15"/>
      <c r="AO32" s="15"/>
      <c r="AP32" s="15"/>
    </row>
    <row r="33" spans="1:42" s="16" customFormat="1" ht="39.950000000000003" customHeight="1">
      <c r="A33" s="10" t="s">
        <v>88</v>
      </c>
      <c r="B33" s="44" t="s">
        <v>89</v>
      </c>
      <c r="C33" s="44"/>
      <c r="D33" s="44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7"/>
      <c r="P33" s="17"/>
      <c r="Q33" s="17"/>
      <c r="R33" s="17"/>
      <c r="S33" s="11"/>
      <c r="T33" s="17"/>
      <c r="U33" s="17"/>
      <c r="V33" s="17"/>
      <c r="W33" s="11"/>
      <c r="X33" s="11"/>
      <c r="Y33" s="17"/>
      <c r="Z33" s="11"/>
      <c r="AA33" s="17"/>
      <c r="AB33" s="17"/>
      <c r="AC33" s="17"/>
      <c r="AD33" s="13"/>
      <c r="AE33" s="13"/>
      <c r="AF33" s="14"/>
      <c r="AG33" s="13"/>
      <c r="AH33" s="13"/>
      <c r="AI33" s="14"/>
      <c r="AJ33" s="15"/>
      <c r="AK33" s="15"/>
      <c r="AL33" s="15"/>
      <c r="AM33" s="15"/>
      <c r="AN33" s="15"/>
      <c r="AO33" s="15"/>
      <c r="AP33" s="15"/>
    </row>
    <row r="34" spans="1:42" s="16" customFormat="1" ht="39.950000000000003" customHeight="1">
      <c r="A34" s="10" t="s">
        <v>90</v>
      </c>
      <c r="B34" s="41" t="s">
        <v>91</v>
      </c>
      <c r="C34" s="42"/>
      <c r="D34" s="43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7"/>
      <c r="P34" s="17"/>
      <c r="Q34" s="17"/>
      <c r="R34" s="17"/>
      <c r="S34" s="11"/>
      <c r="T34" s="17"/>
      <c r="U34" s="17"/>
      <c r="V34" s="17"/>
      <c r="W34" s="11"/>
      <c r="X34" s="11"/>
      <c r="Y34" s="17"/>
      <c r="Z34" s="11"/>
      <c r="AA34" s="17"/>
      <c r="AB34" s="17"/>
      <c r="AC34" s="17"/>
      <c r="AD34" s="13"/>
      <c r="AE34" s="13"/>
      <c r="AF34" s="14"/>
      <c r="AG34" s="13"/>
      <c r="AH34" s="13"/>
      <c r="AI34" s="14"/>
      <c r="AJ34" s="15"/>
      <c r="AK34" s="15"/>
      <c r="AL34" s="15"/>
      <c r="AM34" s="15"/>
      <c r="AN34" s="15"/>
      <c r="AO34" s="15"/>
      <c r="AP34" s="15"/>
    </row>
    <row r="35" spans="1:42" s="16" customFormat="1" ht="39.950000000000003" customHeight="1">
      <c r="A35" s="10" t="s">
        <v>92</v>
      </c>
      <c r="B35" s="41" t="s">
        <v>93</v>
      </c>
      <c r="C35" s="42"/>
      <c r="D35" s="43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7"/>
      <c r="P35" s="17"/>
      <c r="Q35" s="17"/>
      <c r="R35" s="17"/>
      <c r="S35" s="11"/>
      <c r="T35" s="17"/>
      <c r="U35" s="17"/>
      <c r="V35" s="17"/>
      <c r="W35" s="11"/>
      <c r="X35" s="11"/>
      <c r="Y35" s="17"/>
      <c r="Z35" s="11"/>
      <c r="AA35" s="17"/>
      <c r="AB35" s="17"/>
      <c r="AC35" s="17"/>
      <c r="AD35" s="13"/>
      <c r="AE35" s="13"/>
      <c r="AF35" s="14"/>
      <c r="AG35" s="13"/>
      <c r="AH35" s="13"/>
      <c r="AI35" s="14"/>
      <c r="AJ35" s="15"/>
      <c r="AK35" s="15"/>
      <c r="AL35" s="15"/>
      <c r="AM35" s="15"/>
      <c r="AN35" s="15"/>
      <c r="AO35" s="15"/>
      <c r="AP35" s="15"/>
    </row>
    <row r="36" spans="1:42" s="16" customFormat="1" ht="39.950000000000003" customHeight="1">
      <c r="A36" s="10" t="s">
        <v>94</v>
      </c>
      <c r="B36" s="41" t="s">
        <v>95</v>
      </c>
      <c r="C36" s="42"/>
      <c r="D36" s="4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7"/>
      <c r="P36" s="17"/>
      <c r="Q36" s="17"/>
      <c r="R36" s="17"/>
      <c r="S36" s="11"/>
      <c r="T36" s="17"/>
      <c r="U36" s="17"/>
      <c r="V36" s="17"/>
      <c r="W36" s="11"/>
      <c r="X36" s="11"/>
      <c r="Y36" s="17"/>
      <c r="Z36" s="11"/>
      <c r="AA36" s="17"/>
      <c r="AB36" s="17"/>
      <c r="AC36" s="17"/>
      <c r="AD36" s="13"/>
      <c r="AE36" s="13"/>
      <c r="AF36" s="14"/>
      <c r="AG36" s="13"/>
      <c r="AH36" s="13"/>
      <c r="AI36" s="14"/>
      <c r="AJ36" s="15"/>
      <c r="AK36" s="15"/>
      <c r="AL36" s="15"/>
      <c r="AM36" s="15"/>
      <c r="AN36" s="15"/>
      <c r="AO36" s="15"/>
      <c r="AP36" s="15"/>
    </row>
    <row r="37" spans="1:42" s="16" customFormat="1" ht="39.950000000000003" customHeight="1">
      <c r="A37" s="10" t="s">
        <v>96</v>
      </c>
      <c r="B37" s="41" t="s">
        <v>97</v>
      </c>
      <c r="C37" s="42"/>
      <c r="D37" s="43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7"/>
      <c r="P37" s="17"/>
      <c r="Q37" s="17"/>
      <c r="R37" s="17"/>
      <c r="S37" s="11"/>
      <c r="T37" s="17"/>
      <c r="U37" s="17"/>
      <c r="V37" s="17"/>
      <c r="W37" s="11"/>
      <c r="X37" s="11"/>
      <c r="Y37" s="17"/>
      <c r="Z37" s="11"/>
      <c r="AA37" s="17"/>
      <c r="AB37" s="17"/>
      <c r="AC37" s="17"/>
      <c r="AD37" s="13"/>
      <c r="AE37" s="13"/>
      <c r="AF37" s="14"/>
      <c r="AG37" s="13"/>
      <c r="AH37" s="13"/>
      <c r="AI37" s="14"/>
      <c r="AJ37" s="15"/>
      <c r="AK37" s="15"/>
      <c r="AL37" s="15"/>
      <c r="AM37" s="15"/>
      <c r="AN37" s="15"/>
      <c r="AO37" s="15"/>
      <c r="AP37" s="15"/>
    </row>
    <row r="38" spans="1:42" s="16" customFormat="1" ht="39.950000000000003" customHeight="1">
      <c r="A38" s="10" t="s">
        <v>98</v>
      </c>
      <c r="B38" s="41" t="s">
        <v>99</v>
      </c>
      <c r="C38" s="42"/>
      <c r="D38" s="43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7"/>
      <c r="P38" s="17"/>
      <c r="Q38" s="17"/>
      <c r="R38" s="17"/>
      <c r="S38" s="11"/>
      <c r="T38" s="17"/>
      <c r="U38" s="17"/>
      <c r="V38" s="17"/>
      <c r="W38" s="11"/>
      <c r="X38" s="11"/>
      <c r="Y38" s="17"/>
      <c r="Z38" s="11"/>
      <c r="AA38" s="17"/>
      <c r="AB38" s="17"/>
      <c r="AC38" s="17"/>
      <c r="AD38" s="13"/>
      <c r="AE38" s="13"/>
      <c r="AF38" s="14"/>
      <c r="AG38" s="13"/>
      <c r="AH38" s="13"/>
      <c r="AI38" s="14"/>
      <c r="AJ38" s="15"/>
      <c r="AK38" s="15"/>
      <c r="AL38" s="15"/>
      <c r="AM38" s="15"/>
      <c r="AN38" s="15"/>
      <c r="AO38" s="15"/>
      <c r="AP38" s="15"/>
    </row>
    <row r="39" spans="1:42" s="16" customFormat="1" ht="39.950000000000003" customHeight="1">
      <c r="A39" s="10" t="s">
        <v>100</v>
      </c>
      <c r="B39" s="41" t="s">
        <v>101</v>
      </c>
      <c r="C39" s="42"/>
      <c r="D39" s="4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7"/>
      <c r="P39" s="17"/>
      <c r="Q39" s="17"/>
      <c r="R39" s="17"/>
      <c r="S39" s="11"/>
      <c r="T39" s="17"/>
      <c r="U39" s="17"/>
      <c r="V39" s="17"/>
      <c r="W39" s="11"/>
      <c r="X39" s="11"/>
      <c r="Y39" s="17"/>
      <c r="Z39" s="11"/>
      <c r="AA39" s="17"/>
      <c r="AB39" s="17"/>
      <c r="AC39" s="17"/>
      <c r="AD39" s="13"/>
      <c r="AE39" s="13"/>
      <c r="AF39" s="14"/>
      <c r="AG39" s="13"/>
      <c r="AH39" s="13"/>
      <c r="AI39" s="14"/>
      <c r="AJ39" s="15"/>
      <c r="AK39" s="15"/>
      <c r="AL39" s="15"/>
      <c r="AM39" s="15"/>
      <c r="AN39" s="15"/>
      <c r="AO39" s="15"/>
      <c r="AP39" s="15"/>
    </row>
    <row r="40" spans="1:42" s="16" customFormat="1" ht="39.950000000000003" customHeight="1">
      <c r="A40" s="10" t="s">
        <v>102</v>
      </c>
      <c r="B40" s="41" t="s">
        <v>103</v>
      </c>
      <c r="C40" s="42"/>
      <c r="D40" s="43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7"/>
      <c r="P40" s="17"/>
      <c r="Q40" s="17"/>
      <c r="R40" s="17"/>
      <c r="S40" s="11"/>
      <c r="T40" s="17"/>
      <c r="U40" s="17"/>
      <c r="V40" s="17"/>
      <c r="W40" s="11"/>
      <c r="X40" s="11"/>
      <c r="Y40" s="17"/>
      <c r="Z40" s="11"/>
      <c r="AA40" s="17"/>
      <c r="AB40" s="17"/>
      <c r="AC40" s="17"/>
      <c r="AD40" s="13"/>
      <c r="AE40" s="13"/>
      <c r="AF40" s="14"/>
      <c r="AG40" s="13"/>
      <c r="AH40" s="13"/>
      <c r="AI40" s="14"/>
      <c r="AJ40" s="15"/>
      <c r="AK40" s="15"/>
      <c r="AL40" s="15"/>
      <c r="AM40" s="15"/>
      <c r="AN40" s="15"/>
      <c r="AO40" s="15"/>
      <c r="AP40" s="15"/>
    </row>
    <row r="41" spans="1:42" s="16" customFormat="1" ht="39.950000000000003" customHeight="1">
      <c r="A41" s="10" t="s">
        <v>104</v>
      </c>
      <c r="B41" s="41" t="s">
        <v>105</v>
      </c>
      <c r="C41" s="42"/>
      <c r="D41" s="43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7"/>
      <c r="P41" s="17"/>
      <c r="Q41" s="17"/>
      <c r="R41" s="17"/>
      <c r="S41" s="11"/>
      <c r="T41" s="17"/>
      <c r="U41" s="17"/>
      <c r="V41" s="17"/>
      <c r="W41" s="11"/>
      <c r="X41" s="11"/>
      <c r="Y41" s="17"/>
      <c r="Z41" s="11"/>
      <c r="AA41" s="17"/>
      <c r="AB41" s="17"/>
      <c r="AC41" s="17"/>
      <c r="AD41" s="13"/>
      <c r="AE41" s="13"/>
      <c r="AF41" s="14"/>
      <c r="AG41" s="13"/>
      <c r="AH41" s="13"/>
      <c r="AI41" s="14"/>
      <c r="AJ41" s="15"/>
      <c r="AK41" s="15"/>
      <c r="AL41" s="15"/>
      <c r="AM41" s="15"/>
      <c r="AN41" s="15"/>
      <c r="AO41" s="15"/>
      <c r="AP41" s="15"/>
    </row>
    <row r="42" spans="1:42" s="16" customFormat="1" ht="39.950000000000003" customHeight="1">
      <c r="A42" s="10" t="s">
        <v>106</v>
      </c>
      <c r="B42" s="41" t="s">
        <v>79</v>
      </c>
      <c r="C42" s="42"/>
      <c r="D42" s="43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7"/>
      <c r="P42" s="17"/>
      <c r="Q42" s="17"/>
      <c r="R42" s="17"/>
      <c r="S42" s="11"/>
      <c r="T42" s="17"/>
      <c r="U42" s="17"/>
      <c r="V42" s="17"/>
      <c r="W42" s="11"/>
      <c r="X42" s="11"/>
      <c r="Y42" s="17"/>
      <c r="Z42" s="11"/>
      <c r="AA42" s="11"/>
      <c r="AB42" s="17"/>
      <c r="AC42" s="17"/>
      <c r="AD42" s="13"/>
      <c r="AE42" s="13"/>
      <c r="AF42" s="14"/>
      <c r="AG42" s="13"/>
      <c r="AH42" s="13"/>
      <c r="AI42" s="14"/>
      <c r="AJ42" s="15"/>
      <c r="AK42" s="15"/>
      <c r="AL42" s="15"/>
      <c r="AM42" s="15"/>
      <c r="AN42" s="15"/>
      <c r="AO42" s="15"/>
      <c r="AP42" s="15"/>
    </row>
    <row r="43" spans="1:42" s="9" customFormat="1" ht="56.25" customHeight="1">
      <c r="A43" s="7" t="s">
        <v>107</v>
      </c>
      <c r="B43" s="35" t="s">
        <v>108</v>
      </c>
      <c r="C43" s="36"/>
      <c r="D43" s="37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6" customFormat="1" ht="39.950000000000003" customHeight="1">
      <c r="A44" s="10" t="s">
        <v>109</v>
      </c>
      <c r="B44" s="41" t="s">
        <v>110</v>
      </c>
      <c r="C44" s="42"/>
      <c r="D44" s="43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7"/>
      <c r="P44" s="17"/>
      <c r="Q44" s="17"/>
      <c r="R44" s="17"/>
      <c r="S44" s="11"/>
      <c r="T44" s="17"/>
      <c r="U44" s="17"/>
      <c r="V44" s="17"/>
      <c r="W44" s="11"/>
      <c r="X44" s="11"/>
      <c r="Y44" s="17"/>
      <c r="Z44" s="11"/>
      <c r="AA44" s="17"/>
      <c r="AB44" s="17"/>
      <c r="AC44" s="17"/>
      <c r="AD44" s="13"/>
      <c r="AE44" s="13"/>
      <c r="AF44" s="14"/>
      <c r="AG44" s="13"/>
      <c r="AH44" s="13"/>
      <c r="AI44" s="14"/>
      <c r="AJ44" s="15"/>
      <c r="AK44" s="15"/>
      <c r="AL44" s="15"/>
      <c r="AM44" s="15"/>
      <c r="AN44" s="15"/>
      <c r="AO44" s="15"/>
      <c r="AP44" s="15"/>
    </row>
    <row r="45" spans="1:42" s="16" customFormat="1" ht="39.950000000000003" customHeight="1">
      <c r="A45" s="10" t="s">
        <v>111</v>
      </c>
      <c r="B45" s="41" t="s">
        <v>112</v>
      </c>
      <c r="C45" s="42"/>
      <c r="D45" s="4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7"/>
      <c r="P45" s="17"/>
      <c r="Q45" s="17"/>
      <c r="R45" s="17"/>
      <c r="S45" s="11"/>
      <c r="T45" s="17"/>
      <c r="U45" s="17"/>
      <c r="V45" s="17"/>
      <c r="W45" s="11"/>
      <c r="X45" s="11"/>
      <c r="Y45" s="17"/>
      <c r="Z45" s="11"/>
      <c r="AA45" s="17"/>
      <c r="AB45" s="17"/>
      <c r="AC45" s="17"/>
      <c r="AD45" s="13"/>
      <c r="AE45" s="13"/>
      <c r="AF45" s="14"/>
      <c r="AG45" s="13"/>
      <c r="AH45" s="13"/>
      <c r="AI45" s="14"/>
      <c r="AJ45" s="15"/>
      <c r="AK45" s="15"/>
      <c r="AL45" s="15"/>
      <c r="AM45" s="15"/>
      <c r="AN45" s="15"/>
      <c r="AO45" s="15"/>
      <c r="AP45" s="15"/>
    </row>
    <row r="46" spans="1:42" s="16" customFormat="1" ht="39.950000000000003" customHeight="1">
      <c r="A46" s="10" t="s">
        <v>113</v>
      </c>
      <c r="B46" s="41" t="s">
        <v>114</v>
      </c>
      <c r="C46" s="42"/>
      <c r="D46" s="4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7"/>
      <c r="P46" s="17"/>
      <c r="Q46" s="17"/>
      <c r="R46" s="17"/>
      <c r="S46" s="11"/>
      <c r="T46" s="17"/>
      <c r="U46" s="17"/>
      <c r="V46" s="17"/>
      <c r="W46" s="11"/>
      <c r="X46" s="11"/>
      <c r="Y46" s="17"/>
      <c r="Z46" s="11"/>
      <c r="AA46" s="17"/>
      <c r="AB46" s="17"/>
      <c r="AC46" s="17"/>
      <c r="AD46" s="13"/>
      <c r="AE46" s="13"/>
      <c r="AF46" s="14"/>
      <c r="AG46" s="13"/>
      <c r="AH46" s="13"/>
      <c r="AI46" s="14"/>
      <c r="AJ46" s="15"/>
      <c r="AK46" s="15"/>
      <c r="AL46" s="15"/>
      <c r="AM46" s="15"/>
      <c r="AN46" s="15"/>
      <c r="AO46" s="15"/>
      <c r="AP46" s="15"/>
    </row>
    <row r="47" spans="1:42" s="16" customFormat="1" ht="39.950000000000003" customHeight="1">
      <c r="A47" s="10" t="s">
        <v>115</v>
      </c>
      <c r="B47" s="41" t="s">
        <v>116</v>
      </c>
      <c r="C47" s="42"/>
      <c r="D47" s="4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7"/>
      <c r="P47" s="17"/>
      <c r="Q47" s="17"/>
      <c r="R47" s="17"/>
      <c r="S47" s="11"/>
      <c r="T47" s="17"/>
      <c r="U47" s="17"/>
      <c r="V47" s="17"/>
      <c r="W47" s="11"/>
      <c r="X47" s="11"/>
      <c r="Y47" s="17"/>
      <c r="Z47" s="11"/>
      <c r="AA47" s="17"/>
      <c r="AB47" s="17"/>
      <c r="AC47" s="17"/>
      <c r="AD47" s="13"/>
      <c r="AE47" s="13"/>
      <c r="AF47" s="14"/>
      <c r="AG47" s="13"/>
      <c r="AH47" s="13"/>
      <c r="AI47" s="14"/>
      <c r="AJ47" s="15"/>
      <c r="AK47" s="15"/>
      <c r="AL47" s="15"/>
      <c r="AM47" s="15"/>
      <c r="AN47" s="15"/>
      <c r="AO47" s="15"/>
      <c r="AP47" s="15"/>
    </row>
    <row r="48" spans="1:42" s="16" customFormat="1" ht="39.950000000000003" customHeight="1">
      <c r="A48" s="10" t="s">
        <v>117</v>
      </c>
      <c r="B48" s="41" t="s">
        <v>118</v>
      </c>
      <c r="C48" s="42"/>
      <c r="D48" s="4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7"/>
      <c r="P48" s="17"/>
      <c r="Q48" s="17"/>
      <c r="R48" s="17"/>
      <c r="S48" s="11"/>
      <c r="T48" s="17"/>
      <c r="U48" s="17"/>
      <c r="V48" s="17"/>
      <c r="W48" s="11"/>
      <c r="X48" s="11"/>
      <c r="Y48" s="17"/>
      <c r="Z48" s="11"/>
      <c r="AA48" s="17"/>
      <c r="AB48" s="17"/>
      <c r="AC48" s="17"/>
      <c r="AD48" s="13"/>
      <c r="AE48" s="13"/>
      <c r="AF48" s="14"/>
      <c r="AG48" s="13"/>
      <c r="AH48" s="13"/>
      <c r="AI48" s="14"/>
      <c r="AJ48" s="15"/>
      <c r="AK48" s="15"/>
      <c r="AL48" s="15"/>
      <c r="AM48" s="15"/>
      <c r="AN48" s="15"/>
      <c r="AO48" s="15"/>
      <c r="AP48" s="15"/>
    </row>
    <row r="49" spans="1:42" s="16" customFormat="1" ht="39.950000000000003" customHeight="1">
      <c r="A49" s="10" t="s">
        <v>119</v>
      </c>
      <c r="B49" s="41" t="s">
        <v>120</v>
      </c>
      <c r="C49" s="42"/>
      <c r="D49" s="4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7"/>
      <c r="P49" s="17"/>
      <c r="Q49" s="17"/>
      <c r="R49" s="17"/>
      <c r="S49" s="11"/>
      <c r="T49" s="17"/>
      <c r="U49" s="17"/>
      <c r="V49" s="17"/>
      <c r="W49" s="11"/>
      <c r="X49" s="11"/>
      <c r="Y49" s="17"/>
      <c r="Z49" s="11"/>
      <c r="AA49" s="17"/>
      <c r="AB49" s="17"/>
      <c r="AC49" s="17"/>
      <c r="AD49" s="13"/>
      <c r="AE49" s="13"/>
      <c r="AF49" s="14"/>
      <c r="AG49" s="13"/>
      <c r="AH49" s="13"/>
      <c r="AI49" s="14"/>
      <c r="AJ49" s="15"/>
      <c r="AK49" s="15"/>
      <c r="AL49" s="15"/>
      <c r="AM49" s="15"/>
      <c r="AN49" s="15"/>
      <c r="AO49" s="15"/>
      <c r="AP49" s="15"/>
    </row>
    <row r="50" spans="1:42" s="16" customFormat="1" ht="39.950000000000003" customHeight="1">
      <c r="A50" s="10" t="s">
        <v>121</v>
      </c>
      <c r="B50" s="41" t="s">
        <v>79</v>
      </c>
      <c r="C50" s="42"/>
      <c r="D50" s="43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7"/>
      <c r="P50" s="17"/>
      <c r="Q50" s="17"/>
      <c r="R50" s="17"/>
      <c r="S50" s="11"/>
      <c r="T50" s="17"/>
      <c r="U50" s="17"/>
      <c r="V50" s="17"/>
      <c r="W50" s="11"/>
      <c r="X50" s="11"/>
      <c r="Y50" s="17"/>
      <c r="Z50" s="11"/>
      <c r="AA50" s="17"/>
      <c r="AB50" s="17"/>
      <c r="AC50" s="17"/>
      <c r="AD50" s="13"/>
      <c r="AE50" s="13"/>
      <c r="AF50" s="14"/>
      <c r="AG50" s="13"/>
      <c r="AH50" s="13"/>
      <c r="AI50" s="14"/>
      <c r="AJ50" s="15"/>
      <c r="AK50" s="15"/>
      <c r="AL50" s="15"/>
      <c r="AM50" s="15"/>
      <c r="AN50" s="15"/>
      <c r="AO50" s="15"/>
      <c r="AP50" s="15"/>
    </row>
    <row r="51" spans="1:42" s="9" customFormat="1" ht="55.5" customHeight="1">
      <c r="A51" s="7" t="s">
        <v>122</v>
      </c>
      <c r="B51" s="35" t="s">
        <v>123</v>
      </c>
      <c r="C51" s="36"/>
      <c r="D51" s="37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6" customFormat="1" ht="39.950000000000003" customHeight="1">
      <c r="A52" s="10" t="s">
        <v>124</v>
      </c>
      <c r="B52" s="41" t="s">
        <v>125</v>
      </c>
      <c r="C52" s="42"/>
      <c r="D52" s="43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7"/>
      <c r="P52" s="17"/>
      <c r="Q52" s="17"/>
      <c r="R52" s="17"/>
      <c r="S52" s="11"/>
      <c r="T52" s="17"/>
      <c r="U52" s="17"/>
      <c r="V52" s="17"/>
      <c r="W52" s="11"/>
      <c r="X52" s="11"/>
      <c r="Y52" s="17"/>
      <c r="Z52" s="11"/>
      <c r="AA52" s="17"/>
      <c r="AB52" s="17"/>
      <c r="AC52" s="17"/>
      <c r="AD52" s="13"/>
      <c r="AE52" s="13"/>
      <c r="AF52" s="14"/>
      <c r="AG52" s="13"/>
      <c r="AH52" s="13"/>
      <c r="AI52" s="14"/>
      <c r="AJ52" s="15"/>
      <c r="AK52" s="15"/>
      <c r="AL52" s="15"/>
      <c r="AM52" s="15"/>
      <c r="AN52" s="15"/>
      <c r="AO52" s="15"/>
      <c r="AP52" s="15"/>
    </row>
    <row r="53" spans="1:42" s="16" customFormat="1" ht="39.950000000000003" customHeight="1">
      <c r="A53" s="10" t="s">
        <v>126</v>
      </c>
      <c r="B53" s="41" t="s">
        <v>127</v>
      </c>
      <c r="C53" s="42"/>
      <c r="D53" s="43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7"/>
      <c r="P53" s="17"/>
      <c r="Q53" s="17"/>
      <c r="R53" s="17"/>
      <c r="S53" s="11"/>
      <c r="T53" s="17"/>
      <c r="U53" s="17"/>
      <c r="V53" s="17"/>
      <c r="W53" s="11"/>
      <c r="X53" s="11"/>
      <c r="Y53" s="17"/>
      <c r="Z53" s="11"/>
      <c r="AA53" s="17"/>
      <c r="AB53" s="17"/>
      <c r="AC53" s="17"/>
      <c r="AD53" s="13"/>
      <c r="AE53" s="13"/>
      <c r="AF53" s="14"/>
      <c r="AG53" s="13"/>
      <c r="AH53" s="13"/>
      <c r="AI53" s="14"/>
      <c r="AJ53" s="15"/>
      <c r="AK53" s="15"/>
      <c r="AL53" s="15"/>
      <c r="AM53" s="15"/>
      <c r="AN53" s="15"/>
      <c r="AO53" s="15"/>
      <c r="AP53" s="15"/>
    </row>
    <row r="54" spans="1:42" s="16" customFormat="1" ht="39.950000000000003" customHeight="1">
      <c r="A54" s="10" t="s">
        <v>128</v>
      </c>
      <c r="B54" s="41" t="s">
        <v>129</v>
      </c>
      <c r="C54" s="42"/>
      <c r="D54" s="43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7"/>
      <c r="P54" s="17"/>
      <c r="Q54" s="17"/>
      <c r="R54" s="17"/>
      <c r="S54" s="11"/>
      <c r="T54" s="17"/>
      <c r="U54" s="17"/>
      <c r="V54" s="17"/>
      <c r="W54" s="11"/>
      <c r="X54" s="11"/>
      <c r="Y54" s="17"/>
      <c r="Z54" s="11"/>
      <c r="AA54" s="17"/>
      <c r="AB54" s="17"/>
      <c r="AC54" s="17"/>
      <c r="AD54" s="13"/>
      <c r="AE54" s="13"/>
      <c r="AF54" s="14"/>
      <c r="AG54" s="13"/>
      <c r="AH54" s="13"/>
      <c r="AI54" s="14"/>
      <c r="AJ54" s="15"/>
      <c r="AK54" s="15"/>
      <c r="AL54" s="15"/>
      <c r="AM54" s="15"/>
      <c r="AN54" s="15"/>
      <c r="AO54" s="15"/>
      <c r="AP54" s="15"/>
    </row>
    <row r="55" spans="1:42" s="16" customFormat="1" ht="39.950000000000003" customHeight="1">
      <c r="A55" s="10" t="s">
        <v>130</v>
      </c>
      <c r="B55" s="41" t="s">
        <v>131</v>
      </c>
      <c r="C55" s="42"/>
      <c r="D55" s="4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7"/>
      <c r="P55" s="17"/>
      <c r="Q55" s="17"/>
      <c r="R55" s="17"/>
      <c r="S55" s="11"/>
      <c r="T55" s="17"/>
      <c r="U55" s="17"/>
      <c r="V55" s="17"/>
      <c r="W55" s="11"/>
      <c r="X55" s="11"/>
      <c r="Y55" s="17"/>
      <c r="Z55" s="11"/>
      <c r="AA55" s="17"/>
      <c r="AB55" s="17"/>
      <c r="AC55" s="17"/>
      <c r="AD55" s="13"/>
      <c r="AE55" s="13"/>
      <c r="AF55" s="14"/>
      <c r="AG55" s="13"/>
      <c r="AH55" s="13"/>
      <c r="AI55" s="14"/>
      <c r="AJ55" s="15"/>
      <c r="AK55" s="15"/>
      <c r="AL55" s="15"/>
      <c r="AM55" s="15"/>
      <c r="AN55" s="15"/>
      <c r="AO55" s="15"/>
      <c r="AP55" s="15"/>
    </row>
    <row r="56" spans="1:42" s="16" customFormat="1" ht="39.950000000000003" customHeight="1">
      <c r="A56" s="10" t="s">
        <v>132</v>
      </c>
      <c r="B56" s="41" t="s">
        <v>133</v>
      </c>
      <c r="C56" s="42"/>
      <c r="D56" s="4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7"/>
      <c r="P56" s="17"/>
      <c r="Q56" s="17"/>
      <c r="R56" s="17"/>
      <c r="S56" s="11"/>
      <c r="T56" s="17"/>
      <c r="U56" s="17"/>
      <c r="V56" s="17"/>
      <c r="W56" s="11"/>
      <c r="X56" s="11"/>
      <c r="Y56" s="17"/>
      <c r="Z56" s="11"/>
      <c r="AA56" s="17"/>
      <c r="AB56" s="17"/>
      <c r="AC56" s="17"/>
      <c r="AD56" s="13"/>
      <c r="AE56" s="13"/>
      <c r="AF56" s="14"/>
      <c r="AG56" s="13"/>
      <c r="AH56" s="13"/>
      <c r="AI56" s="14"/>
      <c r="AJ56" s="15"/>
      <c r="AK56" s="15"/>
      <c r="AL56" s="15"/>
      <c r="AM56" s="15"/>
      <c r="AN56" s="15"/>
      <c r="AO56" s="15"/>
      <c r="AP56" s="15"/>
    </row>
    <row r="57" spans="1:42" s="16" customFormat="1" ht="39.950000000000003" customHeight="1">
      <c r="A57" s="10" t="s">
        <v>134</v>
      </c>
      <c r="B57" s="41" t="s">
        <v>135</v>
      </c>
      <c r="C57" s="42"/>
      <c r="D57" s="4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7"/>
      <c r="P57" s="17"/>
      <c r="Q57" s="17"/>
      <c r="R57" s="17"/>
      <c r="S57" s="11"/>
      <c r="T57" s="17"/>
      <c r="U57" s="17"/>
      <c r="V57" s="17"/>
      <c r="W57" s="11"/>
      <c r="X57" s="11"/>
      <c r="Y57" s="17"/>
      <c r="Z57" s="11"/>
      <c r="AA57" s="17"/>
      <c r="AB57" s="17"/>
      <c r="AC57" s="17"/>
      <c r="AD57" s="13"/>
      <c r="AE57" s="13"/>
      <c r="AF57" s="14"/>
      <c r="AG57" s="13"/>
      <c r="AH57" s="13"/>
      <c r="AI57" s="14"/>
      <c r="AJ57" s="15"/>
      <c r="AK57" s="15"/>
      <c r="AL57" s="15"/>
      <c r="AM57" s="15"/>
      <c r="AN57" s="15"/>
      <c r="AO57" s="15"/>
      <c r="AP57" s="15"/>
    </row>
    <row r="58" spans="1:42" s="16" customFormat="1" ht="39.950000000000003" customHeight="1">
      <c r="A58" s="10" t="s">
        <v>136</v>
      </c>
      <c r="B58" s="41" t="s">
        <v>137</v>
      </c>
      <c r="C58" s="42"/>
      <c r="D58" s="43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7"/>
      <c r="P58" s="17"/>
      <c r="Q58" s="17"/>
      <c r="R58" s="17"/>
      <c r="S58" s="11"/>
      <c r="T58" s="17"/>
      <c r="U58" s="17"/>
      <c r="V58" s="17"/>
      <c r="W58" s="11"/>
      <c r="X58" s="11"/>
      <c r="Y58" s="17"/>
      <c r="Z58" s="11"/>
      <c r="AA58" s="17"/>
      <c r="AB58" s="17"/>
      <c r="AC58" s="17"/>
      <c r="AD58" s="13"/>
      <c r="AE58" s="13"/>
      <c r="AF58" s="14"/>
      <c r="AG58" s="13"/>
      <c r="AH58" s="13"/>
      <c r="AI58" s="14"/>
      <c r="AJ58" s="15"/>
      <c r="AK58" s="15"/>
      <c r="AL58" s="15"/>
      <c r="AM58" s="15"/>
      <c r="AN58" s="15"/>
      <c r="AO58" s="15"/>
      <c r="AP58" s="15"/>
    </row>
    <row r="59" spans="1:42" s="16" customFormat="1" ht="39.950000000000003" customHeight="1">
      <c r="A59" s="10" t="s">
        <v>138</v>
      </c>
      <c r="B59" s="41" t="s">
        <v>139</v>
      </c>
      <c r="C59" s="42"/>
      <c r="D59" s="43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7"/>
      <c r="P59" s="17"/>
      <c r="Q59" s="17"/>
      <c r="R59" s="17"/>
      <c r="S59" s="11"/>
      <c r="T59" s="17"/>
      <c r="U59" s="17"/>
      <c r="V59" s="17"/>
      <c r="W59" s="11"/>
      <c r="X59" s="11"/>
      <c r="Y59" s="17"/>
      <c r="Z59" s="11"/>
      <c r="AA59" s="17"/>
      <c r="AB59" s="17"/>
      <c r="AC59" s="17"/>
      <c r="AD59" s="13"/>
      <c r="AE59" s="13"/>
      <c r="AF59" s="14"/>
      <c r="AG59" s="13"/>
      <c r="AH59" s="13"/>
      <c r="AI59" s="14"/>
      <c r="AJ59" s="15"/>
      <c r="AK59" s="15"/>
      <c r="AL59" s="15"/>
      <c r="AM59" s="15"/>
      <c r="AN59" s="15"/>
      <c r="AO59" s="15"/>
      <c r="AP59" s="15"/>
    </row>
    <row r="60" spans="1:42" s="16" customFormat="1" ht="39.950000000000003" customHeight="1">
      <c r="A60" s="10" t="s">
        <v>140</v>
      </c>
      <c r="B60" s="41" t="s">
        <v>141</v>
      </c>
      <c r="C60" s="42"/>
      <c r="D60" s="43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7"/>
      <c r="P60" s="17"/>
      <c r="Q60" s="17"/>
      <c r="R60" s="17"/>
      <c r="S60" s="11"/>
      <c r="T60" s="17"/>
      <c r="U60" s="17"/>
      <c r="V60" s="17"/>
      <c r="W60" s="11"/>
      <c r="X60" s="11"/>
      <c r="Y60" s="17"/>
      <c r="Z60" s="11"/>
      <c r="AA60" s="17"/>
      <c r="AB60" s="17"/>
      <c r="AC60" s="17"/>
      <c r="AD60" s="13"/>
      <c r="AE60" s="13"/>
      <c r="AF60" s="14"/>
      <c r="AG60" s="13"/>
      <c r="AH60" s="13"/>
      <c r="AI60" s="14"/>
      <c r="AJ60" s="15"/>
      <c r="AK60" s="15"/>
      <c r="AL60" s="15"/>
      <c r="AM60" s="15"/>
      <c r="AN60" s="15"/>
      <c r="AO60" s="15"/>
      <c r="AP60" s="15"/>
    </row>
    <row r="61" spans="1:42" s="16" customFormat="1" ht="39.950000000000003" customHeight="1">
      <c r="A61" s="10" t="s">
        <v>142</v>
      </c>
      <c r="B61" s="41" t="s">
        <v>143</v>
      </c>
      <c r="C61" s="42"/>
      <c r="D61" s="43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7"/>
      <c r="P61" s="17"/>
      <c r="Q61" s="17"/>
      <c r="R61" s="17"/>
      <c r="S61" s="11"/>
      <c r="T61" s="17"/>
      <c r="U61" s="17"/>
      <c r="V61" s="17"/>
      <c r="W61" s="11"/>
      <c r="X61" s="11"/>
      <c r="Y61" s="17"/>
      <c r="Z61" s="11"/>
      <c r="AA61" s="17"/>
      <c r="AB61" s="17"/>
      <c r="AC61" s="17"/>
      <c r="AD61" s="13"/>
      <c r="AE61" s="13"/>
      <c r="AF61" s="14"/>
      <c r="AG61" s="13"/>
      <c r="AH61" s="13"/>
      <c r="AI61" s="14"/>
      <c r="AJ61" s="15"/>
      <c r="AK61" s="15"/>
      <c r="AL61" s="15"/>
      <c r="AM61" s="15"/>
      <c r="AN61" s="15"/>
      <c r="AO61" s="15"/>
      <c r="AP61" s="15"/>
    </row>
    <row r="62" spans="1:42" s="16" customFormat="1" ht="39.950000000000003" customHeight="1">
      <c r="A62" s="10" t="s">
        <v>144</v>
      </c>
      <c r="B62" s="41" t="s">
        <v>145</v>
      </c>
      <c r="C62" s="42"/>
      <c r="D62" s="4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7"/>
      <c r="P62" s="17"/>
      <c r="Q62" s="17"/>
      <c r="R62" s="17"/>
      <c r="S62" s="11"/>
      <c r="T62" s="17"/>
      <c r="U62" s="17"/>
      <c r="V62" s="17"/>
      <c r="W62" s="11"/>
      <c r="X62" s="11"/>
      <c r="Y62" s="17"/>
      <c r="Z62" s="17"/>
      <c r="AA62" s="17"/>
      <c r="AB62" s="17"/>
      <c r="AC62" s="17"/>
      <c r="AD62" s="13"/>
      <c r="AE62" s="13"/>
      <c r="AF62" s="14"/>
      <c r="AG62" s="13"/>
      <c r="AH62" s="13"/>
      <c r="AI62" s="14"/>
      <c r="AJ62" s="15"/>
      <c r="AK62" s="15"/>
      <c r="AL62" s="15"/>
      <c r="AM62" s="15"/>
      <c r="AN62" s="15"/>
      <c r="AO62" s="15"/>
      <c r="AP62" s="15"/>
    </row>
    <row r="63" spans="1:42" s="16" customFormat="1" ht="39.950000000000003" customHeight="1">
      <c r="A63" s="10" t="s">
        <v>146</v>
      </c>
      <c r="B63" s="41" t="s">
        <v>147</v>
      </c>
      <c r="C63" s="42"/>
      <c r="D63" s="4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7"/>
      <c r="P63" s="17"/>
      <c r="Q63" s="17"/>
      <c r="R63" s="17"/>
      <c r="S63" s="11"/>
      <c r="T63" s="17"/>
      <c r="U63" s="17"/>
      <c r="V63" s="17"/>
      <c r="W63" s="11"/>
      <c r="X63" s="11"/>
      <c r="Y63" s="17"/>
      <c r="Z63" s="11"/>
      <c r="AA63" s="17"/>
      <c r="AB63" s="17"/>
      <c r="AC63" s="17"/>
      <c r="AD63" s="13"/>
      <c r="AE63" s="13"/>
      <c r="AF63" s="14"/>
      <c r="AG63" s="13"/>
      <c r="AH63" s="13"/>
      <c r="AI63" s="14"/>
      <c r="AJ63" s="15"/>
      <c r="AK63" s="15"/>
      <c r="AL63" s="15"/>
      <c r="AM63" s="15"/>
      <c r="AN63" s="15"/>
      <c r="AO63" s="15"/>
      <c r="AP63" s="15"/>
    </row>
    <row r="64" spans="1:42" s="16" customFormat="1" ht="39.950000000000003" customHeight="1">
      <c r="A64" s="10" t="s">
        <v>148</v>
      </c>
      <c r="B64" s="41" t="s">
        <v>79</v>
      </c>
      <c r="C64" s="42"/>
      <c r="D64" s="4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7"/>
      <c r="P64" s="17"/>
      <c r="Q64" s="17"/>
      <c r="R64" s="17"/>
      <c r="S64" s="11"/>
      <c r="T64" s="17"/>
      <c r="U64" s="17"/>
      <c r="V64" s="17"/>
      <c r="W64" s="11"/>
      <c r="X64" s="11"/>
      <c r="Y64" s="17"/>
      <c r="Z64" s="17"/>
      <c r="AA64" s="17"/>
      <c r="AB64" s="17"/>
      <c r="AC64" s="17"/>
      <c r="AD64" s="13"/>
      <c r="AE64" s="13"/>
      <c r="AF64" s="14"/>
      <c r="AG64" s="13"/>
      <c r="AH64" s="13"/>
      <c r="AI64" s="14"/>
      <c r="AJ64" s="15"/>
      <c r="AK64" s="15"/>
      <c r="AL64" s="15"/>
      <c r="AM64" s="15"/>
      <c r="AN64" s="15"/>
      <c r="AO64" s="15"/>
      <c r="AP64" s="15"/>
    </row>
    <row r="65" spans="1:42" s="9" customFormat="1" ht="57" customHeight="1">
      <c r="A65" s="7" t="s">
        <v>149</v>
      </c>
      <c r="B65" s="35" t="s">
        <v>150</v>
      </c>
      <c r="C65" s="36"/>
      <c r="D65" s="37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6" customFormat="1" ht="39.950000000000003" customHeight="1">
      <c r="A66" s="10" t="s">
        <v>151</v>
      </c>
      <c r="B66" s="41" t="s">
        <v>152</v>
      </c>
      <c r="C66" s="42"/>
      <c r="D66" s="4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7"/>
      <c r="P66" s="17"/>
      <c r="Q66" s="17"/>
      <c r="R66" s="17"/>
      <c r="S66" s="11"/>
      <c r="T66" s="17"/>
      <c r="U66" s="17"/>
      <c r="V66" s="17"/>
      <c r="W66" s="11"/>
      <c r="X66" s="11"/>
      <c r="Y66" s="17"/>
      <c r="Z66" s="11"/>
      <c r="AA66" s="17"/>
      <c r="AB66" s="17"/>
      <c r="AC66" s="17"/>
      <c r="AD66" s="13"/>
      <c r="AE66" s="13"/>
      <c r="AF66" s="14"/>
      <c r="AG66" s="13"/>
      <c r="AH66" s="13"/>
      <c r="AI66" s="14"/>
      <c r="AJ66" s="15"/>
      <c r="AK66" s="15"/>
      <c r="AL66" s="15"/>
      <c r="AM66" s="15"/>
      <c r="AN66" s="15"/>
      <c r="AO66" s="15"/>
      <c r="AP66" s="15"/>
    </row>
    <row r="67" spans="1:42" s="16" customFormat="1" ht="39.950000000000003" customHeight="1">
      <c r="A67" s="10" t="s">
        <v>153</v>
      </c>
      <c r="B67" s="41" t="s">
        <v>154</v>
      </c>
      <c r="C67" s="42"/>
      <c r="D67" s="4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7"/>
      <c r="P67" s="17"/>
      <c r="Q67" s="17"/>
      <c r="R67" s="17"/>
      <c r="S67" s="11"/>
      <c r="T67" s="17"/>
      <c r="U67" s="17"/>
      <c r="V67" s="17"/>
      <c r="W67" s="11"/>
      <c r="X67" s="11"/>
      <c r="Y67" s="17"/>
      <c r="Z67" s="17"/>
      <c r="AA67" s="17"/>
      <c r="AB67" s="17"/>
      <c r="AC67" s="17"/>
      <c r="AD67" s="13"/>
      <c r="AE67" s="13"/>
      <c r="AF67" s="14"/>
      <c r="AG67" s="13"/>
      <c r="AH67" s="13"/>
      <c r="AI67" s="14"/>
      <c r="AJ67" s="15"/>
      <c r="AK67" s="15"/>
      <c r="AL67" s="15"/>
      <c r="AM67" s="15"/>
      <c r="AN67" s="15"/>
      <c r="AO67" s="15"/>
      <c r="AP67" s="15"/>
    </row>
    <row r="68" spans="1:42" s="16" customFormat="1" ht="39.950000000000003" customHeight="1">
      <c r="A68" s="10" t="s">
        <v>155</v>
      </c>
      <c r="B68" s="41" t="s">
        <v>156</v>
      </c>
      <c r="C68" s="42"/>
      <c r="D68" s="4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7"/>
      <c r="P68" s="17"/>
      <c r="Q68" s="17"/>
      <c r="R68" s="17"/>
      <c r="S68" s="11"/>
      <c r="T68" s="17"/>
      <c r="U68" s="17"/>
      <c r="V68" s="17"/>
      <c r="W68" s="11"/>
      <c r="X68" s="11"/>
      <c r="Y68" s="17"/>
      <c r="Z68" s="11"/>
      <c r="AA68" s="17"/>
      <c r="AB68" s="17"/>
      <c r="AC68" s="17"/>
      <c r="AD68" s="13"/>
      <c r="AE68" s="13"/>
      <c r="AF68" s="14"/>
      <c r="AG68" s="13"/>
      <c r="AH68" s="13"/>
      <c r="AI68" s="14"/>
      <c r="AJ68" s="15"/>
      <c r="AK68" s="15"/>
      <c r="AL68" s="15"/>
      <c r="AM68" s="15"/>
      <c r="AN68" s="15"/>
      <c r="AO68" s="15"/>
      <c r="AP68" s="15"/>
    </row>
    <row r="69" spans="1:42" s="16" customFormat="1" ht="39.950000000000003" customHeight="1">
      <c r="A69" s="10" t="s">
        <v>157</v>
      </c>
      <c r="B69" s="41" t="s">
        <v>158</v>
      </c>
      <c r="C69" s="42"/>
      <c r="D69" s="4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7"/>
      <c r="P69" s="11"/>
      <c r="Q69" s="17"/>
      <c r="R69" s="17"/>
      <c r="S69" s="17"/>
      <c r="T69" s="17"/>
      <c r="U69" s="17"/>
      <c r="V69" s="17"/>
      <c r="W69" s="11"/>
      <c r="X69" s="11"/>
      <c r="Y69" s="17"/>
      <c r="Z69" s="17"/>
      <c r="AA69" s="17"/>
      <c r="AB69" s="17"/>
      <c r="AC69" s="17"/>
      <c r="AD69" s="13"/>
      <c r="AE69" s="13"/>
      <c r="AF69" s="14"/>
      <c r="AG69" s="13"/>
      <c r="AH69" s="13"/>
      <c r="AI69" s="14"/>
      <c r="AJ69" s="15"/>
      <c r="AK69" s="15"/>
      <c r="AL69" s="15"/>
      <c r="AM69" s="15"/>
      <c r="AN69" s="15"/>
      <c r="AO69" s="15"/>
      <c r="AP69" s="15"/>
    </row>
    <row r="70" spans="1:42" s="16" customFormat="1" ht="39.950000000000003" customHeight="1">
      <c r="A70" s="10" t="s">
        <v>159</v>
      </c>
      <c r="B70" s="41" t="s">
        <v>160</v>
      </c>
      <c r="C70" s="42"/>
      <c r="D70" s="4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7"/>
      <c r="P70" s="17"/>
      <c r="Q70" s="17"/>
      <c r="R70" s="17"/>
      <c r="S70" s="11"/>
      <c r="T70" s="17"/>
      <c r="U70" s="17"/>
      <c r="V70" s="17"/>
      <c r="W70" s="11"/>
      <c r="X70" s="11"/>
      <c r="Y70" s="17"/>
      <c r="Z70" s="11"/>
      <c r="AA70" s="17"/>
      <c r="AB70" s="17"/>
      <c r="AC70" s="17"/>
      <c r="AD70" s="13"/>
      <c r="AE70" s="13"/>
      <c r="AF70" s="14"/>
      <c r="AG70" s="13"/>
      <c r="AH70" s="13"/>
      <c r="AI70" s="14"/>
      <c r="AJ70" s="15"/>
      <c r="AK70" s="15"/>
      <c r="AL70" s="15"/>
      <c r="AM70" s="15"/>
      <c r="AN70" s="15"/>
      <c r="AO70" s="15"/>
      <c r="AP70" s="15"/>
    </row>
    <row r="71" spans="1:42" s="16" customFormat="1" ht="39.950000000000003" customHeight="1">
      <c r="A71" s="10" t="s">
        <v>161</v>
      </c>
      <c r="B71" s="41" t="s">
        <v>79</v>
      </c>
      <c r="C71" s="42"/>
      <c r="D71" s="4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7"/>
      <c r="P71" s="17"/>
      <c r="Q71" s="17"/>
      <c r="R71" s="17"/>
      <c r="S71" s="11"/>
      <c r="T71" s="17"/>
      <c r="U71" s="17"/>
      <c r="V71" s="17"/>
      <c r="W71" s="11"/>
      <c r="X71" s="11"/>
      <c r="Y71" s="17"/>
      <c r="Z71" s="17"/>
      <c r="AA71" s="17"/>
      <c r="AB71" s="17"/>
      <c r="AC71" s="17"/>
      <c r="AD71" s="13"/>
      <c r="AE71" s="13"/>
      <c r="AF71" s="13"/>
      <c r="AG71" s="13"/>
      <c r="AH71" s="13"/>
      <c r="AI71" s="14"/>
      <c r="AJ71" s="15"/>
      <c r="AK71" s="15"/>
      <c r="AL71" s="15"/>
      <c r="AM71" s="15"/>
      <c r="AN71" s="15"/>
      <c r="AO71" s="15"/>
      <c r="AP71" s="15"/>
    </row>
    <row r="72" spans="1:42" s="9" customFormat="1" ht="58.5" customHeight="1">
      <c r="A72" s="7" t="s">
        <v>162</v>
      </c>
      <c r="B72" s="35" t="s">
        <v>163</v>
      </c>
      <c r="C72" s="36"/>
      <c r="D72" s="37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6" customFormat="1" ht="39.950000000000003" customHeight="1">
      <c r="A73" s="10" t="s">
        <v>164</v>
      </c>
      <c r="B73" s="41" t="s">
        <v>165</v>
      </c>
      <c r="C73" s="42"/>
      <c r="D73" s="4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7"/>
      <c r="P73" s="17"/>
      <c r="Q73" s="17"/>
      <c r="R73" s="17"/>
      <c r="S73" s="11"/>
      <c r="T73" s="17"/>
      <c r="U73" s="17"/>
      <c r="V73" s="17"/>
      <c r="W73" s="11"/>
      <c r="X73" s="11"/>
      <c r="Y73" s="17"/>
      <c r="Z73" s="17"/>
      <c r="AA73" s="17"/>
      <c r="AB73" s="17"/>
      <c r="AC73" s="17"/>
      <c r="AD73" s="13"/>
      <c r="AE73" s="13"/>
      <c r="AF73" s="14"/>
      <c r="AG73" s="13"/>
      <c r="AH73" s="13"/>
      <c r="AI73" s="14"/>
      <c r="AJ73" s="15"/>
      <c r="AK73" s="15"/>
      <c r="AL73" s="15"/>
      <c r="AM73" s="15"/>
      <c r="AN73" s="15"/>
      <c r="AO73" s="15"/>
      <c r="AP73" s="15"/>
    </row>
    <row r="74" spans="1:42" s="16" customFormat="1" ht="39.950000000000003" customHeight="1">
      <c r="A74" s="10" t="s">
        <v>166</v>
      </c>
      <c r="B74" s="41" t="s">
        <v>167</v>
      </c>
      <c r="C74" s="42"/>
      <c r="D74" s="4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7"/>
      <c r="P74" s="17"/>
      <c r="Q74" s="17"/>
      <c r="R74" s="17"/>
      <c r="S74" s="11"/>
      <c r="T74" s="17"/>
      <c r="U74" s="17"/>
      <c r="V74" s="17"/>
      <c r="W74" s="11"/>
      <c r="X74" s="11"/>
      <c r="Y74" s="17"/>
      <c r="Z74" s="17"/>
      <c r="AA74" s="17"/>
      <c r="AB74" s="17"/>
      <c r="AC74" s="17"/>
      <c r="AD74" s="13"/>
      <c r="AE74" s="13"/>
      <c r="AF74" s="14"/>
      <c r="AG74" s="13"/>
      <c r="AH74" s="13"/>
      <c r="AI74" s="14"/>
      <c r="AJ74" s="15"/>
      <c r="AK74" s="15"/>
      <c r="AL74" s="15"/>
      <c r="AM74" s="15"/>
      <c r="AN74" s="15"/>
      <c r="AO74" s="15"/>
      <c r="AP74" s="15"/>
    </row>
    <row r="75" spans="1:42" s="16" customFormat="1" ht="39.950000000000003" customHeight="1">
      <c r="A75" s="10" t="s">
        <v>168</v>
      </c>
      <c r="B75" s="41" t="s">
        <v>169</v>
      </c>
      <c r="C75" s="42"/>
      <c r="D75" s="4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7"/>
      <c r="P75" s="11"/>
      <c r="Q75" s="17"/>
      <c r="R75" s="17"/>
      <c r="S75" s="17"/>
      <c r="T75" s="17"/>
      <c r="U75" s="17"/>
      <c r="V75" s="17"/>
      <c r="W75" s="11"/>
      <c r="X75" s="11"/>
      <c r="Y75" s="17"/>
      <c r="Z75" s="17"/>
      <c r="AA75" s="17"/>
      <c r="AB75" s="17"/>
      <c r="AC75" s="17"/>
      <c r="AD75" s="13"/>
      <c r="AE75" s="13"/>
      <c r="AF75" s="14"/>
      <c r="AG75" s="13"/>
      <c r="AH75" s="13"/>
      <c r="AI75" s="14"/>
      <c r="AJ75" s="15"/>
      <c r="AK75" s="15"/>
      <c r="AL75" s="15"/>
      <c r="AM75" s="15"/>
      <c r="AN75" s="15"/>
      <c r="AO75" s="15"/>
      <c r="AP75" s="15"/>
    </row>
    <row r="76" spans="1:42" s="16" customFormat="1" ht="39.950000000000003" customHeight="1">
      <c r="A76" s="10" t="s">
        <v>170</v>
      </c>
      <c r="B76" s="41" t="s">
        <v>171</v>
      </c>
      <c r="C76" s="42"/>
      <c r="D76" s="4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7"/>
      <c r="P76" s="17"/>
      <c r="Q76" s="17"/>
      <c r="R76" s="17"/>
      <c r="S76" s="11"/>
      <c r="T76" s="17"/>
      <c r="U76" s="17"/>
      <c r="V76" s="17"/>
      <c r="W76" s="11"/>
      <c r="X76" s="11"/>
      <c r="Y76" s="17"/>
      <c r="Z76" s="17"/>
      <c r="AA76" s="17"/>
      <c r="AB76" s="17"/>
      <c r="AC76" s="17"/>
      <c r="AD76" s="13"/>
      <c r="AE76" s="13"/>
      <c r="AF76" s="14"/>
      <c r="AG76" s="13"/>
      <c r="AH76" s="13"/>
      <c r="AI76" s="14"/>
      <c r="AJ76" s="15"/>
      <c r="AK76" s="15"/>
      <c r="AL76" s="15"/>
      <c r="AM76" s="15"/>
      <c r="AN76" s="15"/>
      <c r="AO76" s="15"/>
      <c r="AP76" s="15"/>
    </row>
    <row r="77" spans="1:42" s="16" customFormat="1" ht="39.950000000000003" customHeight="1">
      <c r="A77" s="10" t="s">
        <v>172</v>
      </c>
      <c r="B77" s="41" t="s">
        <v>173</v>
      </c>
      <c r="C77" s="42"/>
      <c r="D77" s="43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7"/>
      <c r="P77" s="17"/>
      <c r="Q77" s="17"/>
      <c r="R77" s="17"/>
      <c r="S77" s="11"/>
      <c r="T77" s="17"/>
      <c r="U77" s="17"/>
      <c r="V77" s="17"/>
      <c r="W77" s="11"/>
      <c r="X77" s="11"/>
      <c r="Y77" s="17"/>
      <c r="Z77" s="17"/>
      <c r="AA77" s="17"/>
      <c r="AB77" s="17"/>
      <c r="AC77" s="17"/>
      <c r="AD77" s="13"/>
      <c r="AE77" s="13"/>
      <c r="AF77" s="14"/>
      <c r="AG77" s="13"/>
      <c r="AH77" s="13"/>
      <c r="AI77" s="14"/>
      <c r="AJ77" s="15"/>
      <c r="AK77" s="15"/>
      <c r="AL77" s="15"/>
      <c r="AM77" s="15"/>
      <c r="AN77" s="15"/>
      <c r="AO77" s="15"/>
      <c r="AP77" s="15"/>
    </row>
    <row r="78" spans="1:42" s="16" customFormat="1" ht="39.950000000000003" customHeight="1">
      <c r="A78" s="10" t="s">
        <v>174</v>
      </c>
      <c r="B78" s="41" t="s">
        <v>79</v>
      </c>
      <c r="C78" s="42"/>
      <c r="D78" s="43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7"/>
      <c r="P78" s="17"/>
      <c r="Q78" s="17"/>
      <c r="R78" s="17"/>
      <c r="S78" s="11"/>
      <c r="T78" s="17"/>
      <c r="U78" s="17"/>
      <c r="V78" s="17"/>
      <c r="W78" s="11"/>
      <c r="X78" s="11"/>
      <c r="Y78" s="17"/>
      <c r="Z78" s="17"/>
      <c r="AA78" s="17"/>
      <c r="AB78" s="17"/>
      <c r="AC78" s="17"/>
      <c r="AD78" s="13"/>
      <c r="AE78" s="13"/>
      <c r="AF78" s="14"/>
      <c r="AG78" s="13"/>
      <c r="AH78" s="13"/>
      <c r="AI78" s="14"/>
      <c r="AJ78" s="15"/>
      <c r="AK78" s="15"/>
      <c r="AL78" s="15"/>
      <c r="AM78" s="15"/>
      <c r="AN78" s="15"/>
      <c r="AO78" s="15"/>
      <c r="AP78" s="15"/>
    </row>
    <row r="79" spans="1:42" s="16" customFormat="1" ht="39.950000000000003" customHeight="1">
      <c r="A79" s="10" t="s">
        <v>175</v>
      </c>
      <c r="B79" s="41" t="s">
        <v>176</v>
      </c>
      <c r="C79" s="42"/>
      <c r="D79" s="4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7"/>
      <c r="P79" s="17"/>
      <c r="Q79" s="17"/>
      <c r="R79" s="17"/>
      <c r="S79" s="11"/>
      <c r="T79" s="17"/>
      <c r="U79" s="17"/>
      <c r="V79" s="17"/>
      <c r="W79" s="11"/>
      <c r="X79" s="11"/>
      <c r="Y79" s="17"/>
      <c r="Z79" s="17"/>
      <c r="AA79" s="17"/>
      <c r="AB79" s="17"/>
      <c r="AC79" s="17"/>
      <c r="AD79" s="13"/>
      <c r="AE79" s="13"/>
      <c r="AF79" s="14"/>
      <c r="AG79" s="13"/>
      <c r="AH79" s="13"/>
      <c r="AI79" s="14"/>
      <c r="AJ79" s="15"/>
      <c r="AK79" s="15"/>
      <c r="AL79" s="15"/>
      <c r="AM79" s="15"/>
      <c r="AN79" s="15"/>
      <c r="AO79" s="15"/>
      <c r="AP79" s="15"/>
    </row>
    <row r="80" spans="1:42" s="9" customFormat="1" ht="65.25" customHeight="1">
      <c r="A80" s="7" t="s">
        <v>177</v>
      </c>
      <c r="B80" s="35" t="s">
        <v>178</v>
      </c>
      <c r="C80" s="36"/>
      <c r="D80" s="37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6" customFormat="1" ht="39.950000000000003" customHeight="1">
      <c r="A81" s="10" t="s">
        <v>179</v>
      </c>
      <c r="B81" s="41" t="s">
        <v>180</v>
      </c>
      <c r="C81" s="42"/>
      <c r="D81" s="4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7"/>
      <c r="P81" s="17"/>
      <c r="Q81" s="17"/>
      <c r="R81" s="17"/>
      <c r="S81" s="11"/>
      <c r="T81" s="17"/>
      <c r="U81" s="17"/>
      <c r="V81" s="17"/>
      <c r="W81" s="11"/>
      <c r="X81" s="11"/>
      <c r="Y81" s="17"/>
      <c r="Z81" s="17"/>
      <c r="AA81" s="17"/>
      <c r="AB81" s="17"/>
      <c r="AC81" s="17"/>
      <c r="AD81" s="13"/>
      <c r="AE81" s="13"/>
      <c r="AF81" s="13"/>
      <c r="AG81" s="13"/>
      <c r="AH81" s="13"/>
      <c r="AI81" s="13"/>
      <c r="AJ81" s="15"/>
      <c r="AK81" s="15"/>
      <c r="AL81" s="15"/>
      <c r="AM81" s="15"/>
      <c r="AN81" s="15"/>
      <c r="AO81" s="15"/>
      <c r="AP81" s="15"/>
    </row>
    <row r="82" spans="1:42" s="16" customFormat="1" ht="39.950000000000003" customHeight="1">
      <c r="A82" s="10" t="s">
        <v>181</v>
      </c>
      <c r="B82" s="41" t="s">
        <v>79</v>
      </c>
      <c r="C82" s="42"/>
      <c r="D82" s="4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7"/>
      <c r="P82" s="17"/>
      <c r="Q82" s="17"/>
      <c r="R82" s="17"/>
      <c r="S82" s="11"/>
      <c r="T82" s="17"/>
      <c r="U82" s="17"/>
      <c r="V82" s="17"/>
      <c r="W82" s="11"/>
      <c r="X82" s="11"/>
      <c r="Y82" s="17"/>
      <c r="Z82" s="17"/>
      <c r="AA82" s="17"/>
      <c r="AB82" s="17"/>
      <c r="AC82" s="17"/>
      <c r="AD82" s="13"/>
      <c r="AE82" s="13"/>
      <c r="AF82" s="13"/>
      <c r="AG82" s="13"/>
      <c r="AH82" s="13"/>
      <c r="AI82" s="13"/>
      <c r="AJ82" s="15"/>
      <c r="AK82" s="15"/>
      <c r="AL82" s="15"/>
      <c r="AM82" s="15"/>
      <c r="AN82" s="15"/>
      <c r="AO82" s="15"/>
      <c r="AP82" s="15"/>
    </row>
    <row r="83" spans="1:42" s="9" customFormat="1" ht="39.950000000000003" customHeight="1">
      <c r="A83" s="7" t="s">
        <v>182</v>
      </c>
      <c r="B83" s="35" t="s">
        <v>183</v>
      </c>
      <c r="C83" s="36"/>
      <c r="D83" s="37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6" customFormat="1" ht="39.950000000000003" customHeight="1">
      <c r="A84" s="10" t="s">
        <v>184</v>
      </c>
      <c r="B84" s="41" t="s">
        <v>185</v>
      </c>
      <c r="C84" s="42"/>
      <c r="D84" s="4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7"/>
      <c r="P84" s="17"/>
      <c r="Q84" s="17"/>
      <c r="R84" s="17"/>
      <c r="S84" s="11"/>
      <c r="T84" s="17"/>
      <c r="U84" s="17"/>
      <c r="V84" s="17"/>
      <c r="W84" s="11"/>
      <c r="X84" s="11"/>
      <c r="Y84" s="17"/>
      <c r="Z84" s="17"/>
      <c r="AA84" s="17"/>
      <c r="AB84" s="17"/>
      <c r="AC84" s="17"/>
      <c r="AD84" s="13"/>
      <c r="AE84" s="13"/>
      <c r="AF84" s="14"/>
      <c r="AG84" s="13"/>
      <c r="AH84" s="13"/>
      <c r="AI84" s="14"/>
      <c r="AJ84" s="15"/>
      <c r="AK84" s="15"/>
      <c r="AL84" s="15"/>
      <c r="AM84" s="15"/>
      <c r="AN84" s="15"/>
      <c r="AO84" s="15"/>
      <c r="AP84" s="15"/>
    </row>
    <row r="85" spans="1:42" s="16" customFormat="1" ht="69" customHeight="1">
      <c r="A85" s="10" t="s">
        <v>186</v>
      </c>
      <c r="B85" s="41" t="s">
        <v>187</v>
      </c>
      <c r="C85" s="42"/>
      <c r="D85" s="43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7"/>
      <c r="P85" s="17"/>
      <c r="Q85" s="17"/>
      <c r="R85" s="17"/>
      <c r="S85" s="11"/>
      <c r="T85" s="17"/>
      <c r="U85" s="17"/>
      <c r="V85" s="17"/>
      <c r="W85" s="11"/>
      <c r="X85" s="11"/>
      <c r="Y85" s="17"/>
      <c r="Z85" s="17"/>
      <c r="AA85" s="17"/>
      <c r="AB85" s="17"/>
      <c r="AC85" s="17"/>
      <c r="AD85" s="13"/>
      <c r="AE85" s="13"/>
      <c r="AF85" s="14"/>
      <c r="AG85" s="13"/>
      <c r="AH85" s="13"/>
      <c r="AI85" s="14"/>
      <c r="AJ85" s="15"/>
      <c r="AK85" s="15"/>
      <c r="AL85" s="15"/>
      <c r="AM85" s="15"/>
      <c r="AN85" s="15"/>
      <c r="AO85" s="15"/>
      <c r="AP85" s="15"/>
    </row>
    <row r="86" spans="1:42" s="16" customFormat="1" ht="39.950000000000003" customHeight="1">
      <c r="A86" s="10" t="s">
        <v>188</v>
      </c>
      <c r="B86" s="41" t="s">
        <v>189</v>
      </c>
      <c r="C86" s="42"/>
      <c r="D86" s="4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7"/>
      <c r="P86" s="17"/>
      <c r="Q86" s="17"/>
      <c r="R86" s="17"/>
      <c r="S86" s="11"/>
      <c r="T86" s="17"/>
      <c r="U86" s="17"/>
      <c r="V86" s="17"/>
      <c r="W86" s="11"/>
      <c r="X86" s="11"/>
      <c r="Y86" s="17"/>
      <c r="Z86" s="17"/>
      <c r="AA86" s="17"/>
      <c r="AB86" s="17"/>
      <c r="AC86" s="17"/>
      <c r="AD86" s="13"/>
      <c r="AE86" s="13"/>
      <c r="AF86" s="14"/>
      <c r="AG86" s="13"/>
      <c r="AH86" s="13"/>
      <c r="AI86" s="14"/>
      <c r="AJ86" s="15"/>
      <c r="AK86" s="15"/>
      <c r="AL86" s="15"/>
      <c r="AM86" s="15"/>
      <c r="AN86" s="15"/>
      <c r="AO86" s="15"/>
      <c r="AP86" s="15"/>
    </row>
    <row r="87" spans="1:42" s="16" customFormat="1" ht="39.950000000000003" customHeight="1">
      <c r="A87" s="10" t="s">
        <v>190</v>
      </c>
      <c r="B87" s="41" t="s">
        <v>191</v>
      </c>
      <c r="C87" s="42"/>
      <c r="D87" s="43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7"/>
      <c r="P87" s="17"/>
      <c r="Q87" s="17"/>
      <c r="R87" s="17"/>
      <c r="S87" s="11"/>
      <c r="T87" s="17"/>
      <c r="U87" s="17"/>
      <c r="V87" s="17"/>
      <c r="W87" s="11"/>
      <c r="X87" s="11"/>
      <c r="Y87" s="17"/>
      <c r="Z87" s="17"/>
      <c r="AA87" s="17"/>
      <c r="AB87" s="17"/>
      <c r="AC87" s="17"/>
      <c r="AD87" s="13"/>
      <c r="AE87" s="13"/>
      <c r="AF87" s="14"/>
      <c r="AG87" s="13"/>
      <c r="AH87" s="13"/>
      <c r="AI87" s="14"/>
      <c r="AJ87" s="15"/>
      <c r="AK87" s="15"/>
      <c r="AL87" s="15"/>
      <c r="AM87" s="15"/>
      <c r="AN87" s="15"/>
      <c r="AO87" s="15"/>
      <c r="AP87" s="15"/>
    </row>
    <row r="88" spans="1:42" s="16" customFormat="1" ht="39.950000000000003" customHeight="1">
      <c r="A88" s="10" t="s">
        <v>192</v>
      </c>
      <c r="B88" s="41" t="s">
        <v>193</v>
      </c>
      <c r="C88" s="42"/>
      <c r="D88" s="43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7"/>
      <c r="P88" s="17"/>
      <c r="Q88" s="17"/>
      <c r="R88" s="17"/>
      <c r="S88" s="11"/>
      <c r="T88" s="17"/>
      <c r="U88" s="17"/>
      <c r="V88" s="17"/>
      <c r="W88" s="11"/>
      <c r="X88" s="11"/>
      <c r="Y88" s="17"/>
      <c r="Z88" s="17"/>
      <c r="AA88" s="17"/>
      <c r="AB88" s="17"/>
      <c r="AC88" s="17"/>
      <c r="AD88" s="13"/>
      <c r="AE88" s="13"/>
      <c r="AF88" s="14"/>
      <c r="AG88" s="13"/>
      <c r="AH88" s="13"/>
      <c r="AI88" s="14"/>
      <c r="AJ88" s="15"/>
      <c r="AK88" s="15"/>
      <c r="AL88" s="15"/>
      <c r="AM88" s="15"/>
      <c r="AN88" s="15"/>
      <c r="AO88" s="15"/>
      <c r="AP88" s="15"/>
    </row>
    <row r="89" spans="1:42" s="16" customFormat="1" ht="39.950000000000003" customHeight="1">
      <c r="A89" s="10" t="s">
        <v>194</v>
      </c>
      <c r="B89" s="41" t="s">
        <v>195</v>
      </c>
      <c r="C89" s="42"/>
      <c r="D89" s="4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7"/>
      <c r="P89" s="17"/>
      <c r="Q89" s="17"/>
      <c r="R89" s="17"/>
      <c r="S89" s="11"/>
      <c r="T89" s="17"/>
      <c r="U89" s="17"/>
      <c r="V89" s="17"/>
      <c r="W89" s="11"/>
      <c r="X89" s="11"/>
      <c r="Y89" s="17"/>
      <c r="Z89" s="17"/>
      <c r="AA89" s="17"/>
      <c r="AB89" s="17"/>
      <c r="AC89" s="17"/>
      <c r="AD89" s="13"/>
      <c r="AE89" s="13"/>
      <c r="AF89" s="14"/>
      <c r="AG89" s="13"/>
      <c r="AH89" s="13"/>
      <c r="AI89" s="14"/>
      <c r="AJ89" s="15"/>
      <c r="AK89" s="15"/>
      <c r="AL89" s="15"/>
      <c r="AM89" s="15"/>
      <c r="AN89" s="15"/>
      <c r="AO89" s="15"/>
      <c r="AP89" s="15"/>
    </row>
    <row r="90" spans="1:42" s="16" customFormat="1" ht="39.950000000000003" customHeight="1">
      <c r="A90" s="10" t="s">
        <v>196</v>
      </c>
      <c r="B90" s="41" t="s">
        <v>197</v>
      </c>
      <c r="C90" s="42"/>
      <c r="D90" s="43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7"/>
      <c r="P90" s="17"/>
      <c r="Q90" s="17"/>
      <c r="R90" s="17"/>
      <c r="S90" s="11"/>
      <c r="T90" s="17"/>
      <c r="U90" s="17"/>
      <c r="V90" s="17"/>
      <c r="W90" s="11"/>
      <c r="X90" s="11"/>
      <c r="Y90" s="17"/>
      <c r="Z90" s="17"/>
      <c r="AA90" s="17"/>
      <c r="AB90" s="17"/>
      <c r="AC90" s="17"/>
      <c r="AD90" s="13"/>
      <c r="AE90" s="13"/>
      <c r="AF90" s="14"/>
      <c r="AG90" s="13"/>
      <c r="AH90" s="13"/>
      <c r="AI90" s="14"/>
      <c r="AJ90" s="15"/>
      <c r="AK90" s="15"/>
      <c r="AL90" s="15"/>
      <c r="AM90" s="15"/>
      <c r="AN90" s="15"/>
      <c r="AO90" s="15"/>
      <c r="AP90" s="15"/>
    </row>
    <row r="91" spans="1:42" s="16" customFormat="1" ht="39.950000000000003" customHeight="1">
      <c r="A91" s="10" t="s">
        <v>198</v>
      </c>
      <c r="B91" s="41" t="s">
        <v>199</v>
      </c>
      <c r="C91" s="42"/>
      <c r="D91" s="4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7"/>
      <c r="P91" s="17"/>
      <c r="Q91" s="17"/>
      <c r="R91" s="17"/>
      <c r="S91" s="11"/>
      <c r="T91" s="17"/>
      <c r="U91" s="17"/>
      <c r="V91" s="17"/>
      <c r="W91" s="11"/>
      <c r="X91" s="11"/>
      <c r="Y91" s="17"/>
      <c r="Z91" s="17"/>
      <c r="AA91" s="17"/>
      <c r="AB91" s="17"/>
      <c r="AC91" s="17"/>
      <c r="AD91" s="13"/>
      <c r="AE91" s="13"/>
      <c r="AF91" s="14"/>
      <c r="AG91" s="13"/>
      <c r="AH91" s="13"/>
      <c r="AI91" s="14"/>
      <c r="AJ91" s="15"/>
      <c r="AK91" s="15"/>
      <c r="AL91" s="15"/>
      <c r="AM91" s="15"/>
      <c r="AN91" s="15"/>
      <c r="AO91" s="15"/>
      <c r="AP91" s="15"/>
    </row>
    <row r="92" spans="1:42" s="16" customFormat="1" ht="39.950000000000003" customHeight="1">
      <c r="A92" s="10" t="s">
        <v>200</v>
      </c>
      <c r="B92" s="41" t="s">
        <v>201</v>
      </c>
      <c r="C92" s="42"/>
      <c r="D92" s="43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7"/>
      <c r="P92" s="17"/>
      <c r="Q92" s="17"/>
      <c r="R92" s="17"/>
      <c r="S92" s="11"/>
      <c r="T92" s="17"/>
      <c r="U92" s="17"/>
      <c r="V92" s="17"/>
      <c r="W92" s="11"/>
      <c r="X92" s="11"/>
      <c r="Y92" s="17"/>
      <c r="Z92" s="17"/>
      <c r="AA92" s="17"/>
      <c r="AB92" s="17"/>
      <c r="AC92" s="17"/>
      <c r="AD92" s="13"/>
      <c r="AE92" s="13"/>
      <c r="AF92" s="14"/>
      <c r="AG92" s="13"/>
      <c r="AH92" s="13"/>
      <c r="AI92" s="14"/>
      <c r="AJ92" s="15"/>
      <c r="AK92" s="15"/>
      <c r="AL92" s="15"/>
      <c r="AM92" s="15"/>
      <c r="AN92" s="15"/>
      <c r="AO92" s="15"/>
      <c r="AP92" s="15"/>
    </row>
    <row r="93" spans="1:42" s="16" customFormat="1" ht="64.5" customHeight="1">
      <c r="A93" s="10" t="s">
        <v>202</v>
      </c>
      <c r="B93" s="41" t="s">
        <v>203</v>
      </c>
      <c r="C93" s="42"/>
      <c r="D93" s="43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7"/>
      <c r="P93" s="17"/>
      <c r="Q93" s="17"/>
      <c r="R93" s="17"/>
      <c r="S93" s="11"/>
      <c r="T93" s="17"/>
      <c r="U93" s="17"/>
      <c r="V93" s="17"/>
      <c r="W93" s="11"/>
      <c r="X93" s="11"/>
      <c r="Y93" s="17"/>
      <c r="Z93" s="17"/>
      <c r="AA93" s="17"/>
      <c r="AB93" s="17"/>
      <c r="AC93" s="17"/>
      <c r="AD93" s="13"/>
      <c r="AE93" s="13"/>
      <c r="AF93" s="14"/>
      <c r="AG93" s="13"/>
      <c r="AH93" s="13"/>
      <c r="AI93" s="14"/>
      <c r="AJ93" s="15"/>
      <c r="AK93" s="15"/>
      <c r="AL93" s="15"/>
      <c r="AM93" s="15"/>
      <c r="AN93" s="15"/>
      <c r="AO93" s="15"/>
      <c r="AP93" s="15"/>
    </row>
    <row r="94" spans="1:42" s="16" customFormat="1" ht="39.950000000000003" customHeight="1">
      <c r="A94" s="10" t="s">
        <v>204</v>
      </c>
      <c r="B94" s="41" t="s">
        <v>205</v>
      </c>
      <c r="C94" s="42"/>
      <c r="D94" s="43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7"/>
      <c r="P94" s="17"/>
      <c r="Q94" s="17"/>
      <c r="R94" s="17"/>
      <c r="S94" s="11"/>
      <c r="T94" s="17"/>
      <c r="U94" s="17"/>
      <c r="V94" s="17"/>
      <c r="W94" s="11"/>
      <c r="X94" s="11"/>
      <c r="Y94" s="17"/>
      <c r="Z94" s="17"/>
      <c r="AA94" s="17"/>
      <c r="AB94" s="17"/>
      <c r="AC94" s="17"/>
      <c r="AD94" s="13"/>
      <c r="AE94" s="13"/>
      <c r="AF94" s="14"/>
      <c r="AG94" s="13"/>
      <c r="AH94" s="13"/>
      <c r="AI94" s="14"/>
      <c r="AJ94" s="15"/>
      <c r="AK94" s="15"/>
      <c r="AL94" s="15"/>
      <c r="AM94" s="15"/>
      <c r="AN94" s="15"/>
      <c r="AO94" s="15"/>
      <c r="AP94" s="15"/>
    </row>
    <row r="95" spans="1:42" s="16" customFormat="1" ht="39.950000000000003" customHeight="1">
      <c r="A95" s="10" t="s">
        <v>206</v>
      </c>
      <c r="B95" s="41" t="s">
        <v>207</v>
      </c>
      <c r="C95" s="42"/>
      <c r="D95" s="4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7"/>
      <c r="Q95" s="17"/>
      <c r="R95" s="17"/>
      <c r="S95" s="17"/>
      <c r="T95" s="11"/>
      <c r="U95" s="17"/>
      <c r="V95" s="17"/>
      <c r="W95" s="17"/>
      <c r="X95" s="11"/>
      <c r="Y95" s="11"/>
      <c r="Z95" s="17"/>
      <c r="AA95" s="17"/>
      <c r="AB95" s="17"/>
      <c r="AC95" s="17"/>
      <c r="AD95" s="13"/>
      <c r="AE95" s="13"/>
      <c r="AF95" s="14"/>
      <c r="AG95" s="13"/>
      <c r="AH95" s="13"/>
      <c r="AI95" s="14"/>
      <c r="AJ95" s="15"/>
      <c r="AK95" s="15"/>
      <c r="AL95" s="15"/>
      <c r="AM95" s="15"/>
      <c r="AN95" s="15"/>
      <c r="AO95" s="15"/>
      <c r="AP95" s="15"/>
    </row>
    <row r="96" spans="1:42" s="16" customFormat="1" ht="39.950000000000003" customHeight="1">
      <c r="A96" s="10" t="s">
        <v>208</v>
      </c>
      <c r="B96" s="41" t="s">
        <v>209</v>
      </c>
      <c r="C96" s="42"/>
      <c r="D96" s="43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7"/>
      <c r="P96" s="17"/>
      <c r="Q96" s="17"/>
      <c r="R96" s="17"/>
      <c r="S96" s="11"/>
      <c r="T96" s="17"/>
      <c r="U96" s="17"/>
      <c r="V96" s="17"/>
      <c r="W96" s="11"/>
      <c r="X96" s="11"/>
      <c r="Y96" s="17"/>
      <c r="Z96" s="17"/>
      <c r="AA96" s="17"/>
      <c r="AB96" s="17"/>
      <c r="AC96" s="17"/>
      <c r="AD96" s="13"/>
      <c r="AE96" s="13"/>
      <c r="AF96" s="14"/>
      <c r="AG96" s="13"/>
      <c r="AH96" s="13"/>
      <c r="AI96" s="14"/>
      <c r="AJ96" s="15"/>
      <c r="AK96" s="15"/>
      <c r="AL96" s="15"/>
      <c r="AM96" s="15"/>
      <c r="AN96" s="15"/>
      <c r="AO96" s="15"/>
      <c r="AP96" s="15"/>
    </row>
    <row r="97" spans="1:42" s="16" customFormat="1" ht="39.950000000000003" customHeight="1">
      <c r="A97" s="10" t="s">
        <v>210</v>
      </c>
      <c r="B97" s="41" t="s">
        <v>211</v>
      </c>
      <c r="C97" s="42"/>
      <c r="D97" s="4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7"/>
      <c r="P97" s="17"/>
      <c r="Q97" s="17"/>
      <c r="R97" s="11"/>
      <c r="S97" s="11"/>
      <c r="T97" s="17"/>
      <c r="U97" s="17"/>
      <c r="V97" s="17"/>
      <c r="W97" s="11"/>
      <c r="X97" s="11"/>
      <c r="Y97" s="17"/>
      <c r="Z97" s="17"/>
      <c r="AA97" s="17"/>
      <c r="AB97" s="17"/>
      <c r="AC97" s="17"/>
      <c r="AD97" s="13"/>
      <c r="AE97" s="13"/>
      <c r="AF97" s="14"/>
      <c r="AG97" s="13"/>
      <c r="AH97" s="13"/>
      <c r="AI97" s="14"/>
      <c r="AJ97" s="15"/>
      <c r="AK97" s="15"/>
      <c r="AL97" s="15"/>
      <c r="AM97" s="15"/>
      <c r="AN97" s="15"/>
      <c r="AO97" s="15"/>
      <c r="AP97" s="15"/>
    </row>
    <row r="98" spans="1:42" s="16" customFormat="1" ht="39.950000000000003" customHeight="1">
      <c r="A98" s="10" t="s">
        <v>212</v>
      </c>
      <c r="B98" s="41" t="s">
        <v>213</v>
      </c>
      <c r="C98" s="42"/>
      <c r="D98" s="4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7"/>
      <c r="Q98" s="17"/>
      <c r="R98" s="17"/>
      <c r="S98" s="17"/>
      <c r="T98" s="11"/>
      <c r="U98" s="17"/>
      <c r="V98" s="17"/>
      <c r="W98" s="17"/>
      <c r="X98" s="11"/>
      <c r="Y98" s="11"/>
      <c r="Z98" s="17"/>
      <c r="AA98" s="17"/>
      <c r="AB98" s="17"/>
      <c r="AC98" s="17"/>
      <c r="AD98" s="13"/>
      <c r="AE98" s="13"/>
      <c r="AF98" s="14"/>
      <c r="AG98" s="13"/>
      <c r="AH98" s="13"/>
      <c r="AI98" s="14"/>
      <c r="AJ98" s="15"/>
      <c r="AK98" s="15"/>
      <c r="AL98" s="15"/>
      <c r="AM98" s="15"/>
      <c r="AN98" s="15"/>
      <c r="AO98" s="15"/>
      <c r="AP98" s="15"/>
    </row>
    <row r="99" spans="1:42" s="16" customFormat="1" ht="39.950000000000003" customHeight="1">
      <c r="A99" s="10" t="s">
        <v>214</v>
      </c>
      <c r="B99" s="44" t="s">
        <v>215</v>
      </c>
      <c r="C99" s="44"/>
      <c r="D99" s="44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7"/>
      <c r="P99" s="17"/>
      <c r="Q99" s="17"/>
      <c r="R99" s="17"/>
      <c r="S99" s="11"/>
      <c r="T99" s="17"/>
      <c r="U99" s="17"/>
      <c r="V99" s="17"/>
      <c r="W99" s="11"/>
      <c r="X99" s="11"/>
      <c r="Y99" s="17"/>
      <c r="Z99" s="17"/>
      <c r="AA99" s="17"/>
      <c r="AB99" s="17"/>
      <c r="AC99" s="17"/>
      <c r="AD99" s="13"/>
      <c r="AE99" s="13"/>
      <c r="AF99" s="14"/>
      <c r="AG99" s="13"/>
      <c r="AH99" s="13"/>
      <c r="AI99" s="14"/>
      <c r="AJ99" s="15"/>
      <c r="AK99" s="15"/>
      <c r="AL99" s="15"/>
      <c r="AM99" s="15"/>
      <c r="AN99" s="15"/>
      <c r="AO99" s="15"/>
      <c r="AP99" s="15"/>
    </row>
    <row r="100" spans="1:42" s="16" customFormat="1" ht="39.950000000000003" customHeight="1">
      <c r="A100" s="10" t="s">
        <v>216</v>
      </c>
      <c r="B100" s="41" t="s">
        <v>217</v>
      </c>
      <c r="C100" s="42"/>
      <c r="D100" s="4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7"/>
      <c r="Q100" s="17"/>
      <c r="R100" s="17"/>
      <c r="S100" s="17"/>
      <c r="T100" s="11"/>
      <c r="U100" s="17"/>
      <c r="V100" s="17"/>
      <c r="W100" s="17"/>
      <c r="X100" s="11"/>
      <c r="Y100" s="11"/>
      <c r="Z100" s="17"/>
      <c r="AA100" s="17"/>
      <c r="AB100" s="17"/>
      <c r="AC100" s="17"/>
      <c r="AD100" s="13"/>
      <c r="AE100" s="13"/>
      <c r="AF100" s="14"/>
      <c r="AG100" s="13"/>
      <c r="AH100" s="13"/>
      <c r="AI100" s="14"/>
      <c r="AJ100" s="15"/>
      <c r="AK100" s="15"/>
      <c r="AL100" s="15"/>
      <c r="AM100" s="15"/>
      <c r="AN100" s="15"/>
      <c r="AO100" s="15"/>
      <c r="AP100" s="15"/>
    </row>
    <row r="101" spans="1:42" s="16" customFormat="1" ht="39.950000000000003" customHeight="1">
      <c r="A101" s="10" t="s">
        <v>218</v>
      </c>
      <c r="B101" s="41" t="s">
        <v>219</v>
      </c>
      <c r="C101" s="42"/>
      <c r="D101" s="4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7"/>
      <c r="Q101" s="17"/>
      <c r="R101" s="17"/>
      <c r="S101" s="17"/>
      <c r="T101" s="11"/>
      <c r="U101" s="17"/>
      <c r="V101" s="17"/>
      <c r="W101" s="17"/>
      <c r="X101" s="11"/>
      <c r="Y101" s="11"/>
      <c r="Z101" s="17"/>
      <c r="AA101" s="17"/>
      <c r="AB101" s="17"/>
      <c r="AC101" s="17"/>
      <c r="AD101" s="13"/>
      <c r="AE101" s="13"/>
      <c r="AF101" s="14"/>
      <c r="AG101" s="13"/>
      <c r="AH101" s="13"/>
      <c r="AI101" s="14"/>
      <c r="AJ101" s="15"/>
      <c r="AK101" s="15"/>
      <c r="AL101" s="15"/>
      <c r="AM101" s="15"/>
      <c r="AN101" s="15"/>
      <c r="AO101" s="15"/>
      <c r="AP101" s="15"/>
    </row>
    <row r="102" spans="1:42" s="16" customFormat="1" ht="39.950000000000003" customHeight="1">
      <c r="A102" s="10" t="s">
        <v>220</v>
      </c>
      <c r="B102" s="41" t="s">
        <v>79</v>
      </c>
      <c r="C102" s="42"/>
      <c r="D102" s="4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7"/>
      <c r="P102" s="17"/>
      <c r="Q102" s="17"/>
      <c r="R102" s="17"/>
      <c r="S102" s="11"/>
      <c r="T102" s="17"/>
      <c r="U102" s="17"/>
      <c r="V102" s="17"/>
      <c r="W102" s="11"/>
      <c r="X102" s="11"/>
      <c r="Y102" s="17"/>
      <c r="Z102" s="17"/>
      <c r="AA102" s="17"/>
      <c r="AB102" s="17"/>
      <c r="AC102" s="17"/>
      <c r="AD102" s="13"/>
      <c r="AE102" s="13"/>
      <c r="AF102" s="14"/>
      <c r="AG102" s="13"/>
      <c r="AH102" s="13"/>
      <c r="AI102" s="14"/>
      <c r="AJ102" s="15"/>
      <c r="AK102" s="15"/>
      <c r="AL102" s="15"/>
      <c r="AM102" s="15"/>
      <c r="AN102" s="15"/>
      <c r="AO102" s="15"/>
      <c r="AP102" s="15"/>
    </row>
    <row r="103" spans="1:42" s="16" customFormat="1" ht="39.950000000000003" customHeight="1">
      <c r="A103" s="10" t="s">
        <v>221</v>
      </c>
      <c r="B103" s="41" t="s">
        <v>222</v>
      </c>
      <c r="C103" s="42"/>
      <c r="D103" s="4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7"/>
      <c r="P103" s="17"/>
      <c r="Q103" s="17"/>
      <c r="R103" s="17"/>
      <c r="S103" s="11"/>
      <c r="T103" s="17"/>
      <c r="U103" s="17"/>
      <c r="V103" s="17"/>
      <c r="W103" s="11"/>
      <c r="X103" s="11"/>
      <c r="Y103" s="17"/>
      <c r="Z103" s="17"/>
      <c r="AA103" s="17"/>
      <c r="AB103" s="17"/>
      <c r="AC103" s="17"/>
      <c r="AD103" s="13"/>
      <c r="AE103" s="13"/>
      <c r="AF103" s="14"/>
      <c r="AG103" s="13"/>
      <c r="AH103" s="13"/>
      <c r="AI103" s="14"/>
      <c r="AJ103" s="15"/>
      <c r="AK103" s="15"/>
      <c r="AL103" s="15"/>
      <c r="AM103" s="15"/>
      <c r="AN103" s="15"/>
      <c r="AO103" s="15"/>
      <c r="AP103" s="15"/>
    </row>
    <row r="104" spans="1:42" s="16" customFormat="1" ht="39.950000000000003" customHeight="1">
      <c r="A104" s="10" t="s">
        <v>223</v>
      </c>
      <c r="B104" s="41" t="s">
        <v>224</v>
      </c>
      <c r="C104" s="42"/>
      <c r="D104" s="4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7"/>
      <c r="P104" s="17"/>
      <c r="Q104" s="17"/>
      <c r="R104" s="17"/>
      <c r="S104" s="11"/>
      <c r="T104" s="17"/>
      <c r="U104" s="17"/>
      <c r="V104" s="17"/>
      <c r="W104" s="11"/>
      <c r="X104" s="11"/>
      <c r="Y104" s="17"/>
      <c r="Z104" s="17"/>
      <c r="AA104" s="17"/>
      <c r="AB104" s="17"/>
      <c r="AC104" s="17"/>
      <c r="AD104" s="13"/>
      <c r="AE104" s="13"/>
      <c r="AF104" s="14"/>
      <c r="AG104" s="13"/>
      <c r="AH104" s="13"/>
      <c r="AI104" s="14"/>
      <c r="AJ104" s="15"/>
      <c r="AK104" s="15"/>
      <c r="AL104" s="15"/>
      <c r="AM104" s="15"/>
      <c r="AN104" s="15"/>
      <c r="AO104" s="15"/>
      <c r="AP104" s="15"/>
    </row>
    <row r="105" spans="1:42" s="9" customFormat="1" ht="39.950000000000003" customHeight="1">
      <c r="A105" s="7" t="s">
        <v>225</v>
      </c>
      <c r="B105" s="35" t="s">
        <v>226</v>
      </c>
      <c r="C105" s="36"/>
      <c r="D105" s="37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6" customFormat="1" ht="90" customHeight="1">
      <c r="A106" s="10" t="s">
        <v>227</v>
      </c>
      <c r="B106" s="41" t="s">
        <v>228</v>
      </c>
      <c r="C106" s="42"/>
      <c r="D106" s="4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7"/>
      <c r="Q106" s="17"/>
      <c r="R106" s="17"/>
      <c r="S106" s="17"/>
      <c r="T106" s="11"/>
      <c r="U106" s="17"/>
      <c r="V106" s="17"/>
      <c r="W106" s="17"/>
      <c r="X106" s="11"/>
      <c r="Y106" s="11"/>
      <c r="Z106" s="17"/>
      <c r="AA106" s="17"/>
      <c r="AB106" s="17"/>
      <c r="AC106" s="17"/>
      <c r="AD106" s="13"/>
      <c r="AE106" s="13"/>
      <c r="AF106" s="13"/>
      <c r="AG106" s="13"/>
      <c r="AH106" s="13"/>
      <c r="AI106" s="14"/>
      <c r="AJ106" s="15"/>
      <c r="AK106" s="15"/>
      <c r="AL106" s="15"/>
      <c r="AM106" s="15"/>
      <c r="AN106" s="15"/>
      <c r="AO106" s="15"/>
      <c r="AP106" s="15"/>
    </row>
    <row r="107" spans="1:42" s="16" customFormat="1" ht="39.950000000000003" customHeight="1">
      <c r="A107" s="10" t="s">
        <v>229</v>
      </c>
      <c r="B107" s="41" t="s">
        <v>79</v>
      </c>
      <c r="C107" s="42"/>
      <c r="D107" s="4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7"/>
      <c r="Q107" s="17"/>
      <c r="R107" s="17"/>
      <c r="S107" s="17"/>
      <c r="T107" s="11"/>
      <c r="U107" s="17"/>
      <c r="V107" s="17"/>
      <c r="W107" s="17"/>
      <c r="X107" s="11"/>
      <c r="Y107" s="11"/>
      <c r="Z107" s="17"/>
      <c r="AA107" s="17"/>
      <c r="AB107" s="17"/>
      <c r="AC107" s="17"/>
      <c r="AD107" s="13"/>
      <c r="AE107" s="13"/>
      <c r="AF107" s="13"/>
      <c r="AG107" s="13"/>
      <c r="AH107" s="13"/>
      <c r="AI107" s="14"/>
      <c r="AJ107" s="15"/>
      <c r="AK107" s="15"/>
      <c r="AL107" s="15"/>
      <c r="AM107" s="15"/>
      <c r="AN107" s="15"/>
      <c r="AO107" s="15"/>
      <c r="AP107" s="15"/>
    </row>
    <row r="108" spans="1:42" s="16" customFormat="1" ht="70.5" customHeight="1">
      <c r="A108" s="10" t="s">
        <v>230</v>
      </c>
      <c r="B108" s="38" t="s">
        <v>231</v>
      </c>
      <c r="C108" s="39"/>
      <c r="D108" s="4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7"/>
      <c r="Q108" s="17"/>
      <c r="R108" s="17"/>
      <c r="S108" s="17"/>
      <c r="T108" s="11"/>
      <c r="U108" s="17"/>
      <c r="V108" s="17"/>
      <c r="W108" s="17"/>
      <c r="X108" s="11"/>
      <c r="Y108" s="11"/>
      <c r="Z108" s="17"/>
      <c r="AA108" s="17"/>
      <c r="AB108" s="17"/>
      <c r="AC108" s="17"/>
      <c r="AD108" s="13"/>
      <c r="AE108" s="13"/>
      <c r="AF108" s="13"/>
      <c r="AG108" s="13"/>
      <c r="AH108" s="13"/>
      <c r="AI108" s="14"/>
      <c r="AJ108" s="15"/>
      <c r="AK108" s="15"/>
      <c r="AL108" s="15"/>
      <c r="AM108" s="15"/>
      <c r="AN108" s="15"/>
      <c r="AO108" s="15"/>
      <c r="AP108" s="15"/>
    </row>
    <row r="109" spans="1:42" s="16" customFormat="1" ht="30" customHeight="1">
      <c r="A109" s="10" t="s">
        <v>232</v>
      </c>
      <c r="B109" s="38" t="s">
        <v>233</v>
      </c>
      <c r="C109" s="39"/>
      <c r="D109" s="4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7"/>
      <c r="Q109" s="17"/>
      <c r="R109" s="17"/>
      <c r="S109" s="17"/>
      <c r="T109" s="11"/>
      <c r="U109" s="17"/>
      <c r="V109" s="17"/>
      <c r="W109" s="17"/>
      <c r="X109" s="11"/>
      <c r="Y109" s="11"/>
      <c r="Z109" s="17"/>
      <c r="AA109" s="17"/>
      <c r="AB109" s="17"/>
      <c r="AC109" s="17"/>
      <c r="AD109" s="13"/>
      <c r="AE109" s="13"/>
      <c r="AF109" s="13"/>
      <c r="AG109" s="13"/>
      <c r="AH109" s="13"/>
      <c r="AI109" s="14"/>
      <c r="AJ109" s="15"/>
      <c r="AK109" s="15"/>
      <c r="AL109" s="15"/>
      <c r="AM109" s="15"/>
      <c r="AN109" s="15"/>
      <c r="AO109" s="15"/>
      <c r="AP109" s="15"/>
    </row>
    <row r="110" spans="1:42" s="9" customFormat="1" ht="65.25" customHeight="1">
      <c r="A110" s="7" t="s">
        <v>234</v>
      </c>
      <c r="B110" s="35" t="s">
        <v>235</v>
      </c>
      <c r="C110" s="36"/>
      <c r="D110" s="37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6" customFormat="1" ht="39.950000000000003" customHeight="1">
      <c r="A111" s="10" t="s">
        <v>236</v>
      </c>
      <c r="B111" s="32" t="s">
        <v>237</v>
      </c>
      <c r="C111" s="33"/>
      <c r="D111" s="34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7"/>
      <c r="P111" s="17"/>
      <c r="Q111" s="17"/>
      <c r="R111" s="17"/>
      <c r="S111" s="11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/>
      <c r="AE111" s="13"/>
      <c r="AF111" s="14"/>
      <c r="AG111" s="13"/>
      <c r="AH111" s="13"/>
      <c r="AI111" s="14"/>
      <c r="AJ111" s="15"/>
      <c r="AK111" s="15"/>
      <c r="AL111" s="15"/>
      <c r="AM111" s="15"/>
      <c r="AN111" s="15"/>
      <c r="AO111" s="15"/>
      <c r="AP111" s="15"/>
    </row>
    <row r="112" spans="1:42" s="16" customFormat="1" ht="39.950000000000003" customHeight="1">
      <c r="A112" s="10" t="s">
        <v>238</v>
      </c>
      <c r="B112" s="32" t="s">
        <v>239</v>
      </c>
      <c r="C112" s="33"/>
      <c r="D112" s="34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7"/>
      <c r="P112" s="17"/>
      <c r="Q112" s="17"/>
      <c r="R112" s="17"/>
      <c r="S112" s="11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/>
      <c r="AE112" s="13"/>
      <c r="AF112" s="14"/>
      <c r="AG112" s="13"/>
      <c r="AH112" s="13"/>
      <c r="AI112" s="14"/>
      <c r="AJ112" s="15"/>
      <c r="AK112" s="15"/>
      <c r="AL112" s="15"/>
      <c r="AM112" s="15"/>
      <c r="AN112" s="15"/>
      <c r="AO112" s="15"/>
      <c r="AP112" s="15"/>
    </row>
    <row r="113" spans="1:42" s="16" customFormat="1" ht="39.950000000000003" customHeight="1">
      <c r="A113" s="10" t="s">
        <v>240</v>
      </c>
      <c r="B113" s="32" t="s">
        <v>241</v>
      </c>
      <c r="C113" s="33"/>
      <c r="D113" s="34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7"/>
      <c r="P113" s="17"/>
      <c r="Q113" s="17"/>
      <c r="R113" s="17"/>
      <c r="S113" s="11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/>
      <c r="AE113" s="13"/>
      <c r="AF113" s="14"/>
      <c r="AG113" s="13"/>
      <c r="AH113" s="13"/>
      <c r="AI113" s="14"/>
      <c r="AJ113" s="15"/>
      <c r="AK113" s="15"/>
      <c r="AL113" s="15"/>
      <c r="AM113" s="15"/>
      <c r="AN113" s="15"/>
      <c r="AO113" s="15"/>
      <c r="AP113" s="15"/>
    </row>
    <row r="114" spans="1:42" s="16" customFormat="1" ht="39.950000000000003" customHeight="1">
      <c r="A114" s="10" t="s">
        <v>242</v>
      </c>
      <c r="B114" s="32" t="s">
        <v>243</v>
      </c>
      <c r="C114" s="33"/>
      <c r="D114" s="34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7"/>
      <c r="P114" s="17"/>
      <c r="Q114" s="17"/>
      <c r="R114" s="17"/>
      <c r="S114" s="11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/>
      <c r="AE114" s="13"/>
      <c r="AF114" s="14"/>
      <c r="AG114" s="13"/>
      <c r="AH114" s="13"/>
      <c r="AI114" s="14"/>
      <c r="AJ114" s="15"/>
      <c r="AK114" s="15"/>
      <c r="AL114" s="15"/>
      <c r="AM114" s="15"/>
      <c r="AN114" s="15"/>
      <c r="AO114" s="15"/>
      <c r="AP114" s="15"/>
    </row>
    <row r="115" spans="1:42" s="16" customFormat="1" ht="58.5" customHeight="1">
      <c r="A115" s="10" t="s">
        <v>244</v>
      </c>
      <c r="B115" s="32" t="s">
        <v>245</v>
      </c>
      <c r="C115" s="33"/>
      <c r="D115" s="34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7"/>
      <c r="P115" s="17"/>
      <c r="Q115" s="17"/>
      <c r="R115" s="17"/>
      <c r="S115" s="11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/>
      <c r="AE115" s="13"/>
      <c r="AF115" s="14"/>
      <c r="AG115" s="13"/>
      <c r="AH115" s="13"/>
      <c r="AI115" s="14"/>
      <c r="AJ115" s="15"/>
      <c r="AK115" s="15"/>
      <c r="AL115" s="15"/>
      <c r="AM115" s="15"/>
      <c r="AN115" s="15"/>
      <c r="AO115" s="15"/>
      <c r="AP115" s="15"/>
    </row>
    <row r="116" spans="1:42" s="16" customFormat="1" ht="39.950000000000003" customHeight="1">
      <c r="A116" s="10" t="s">
        <v>246</v>
      </c>
      <c r="B116" s="32" t="s">
        <v>247</v>
      </c>
      <c r="C116" s="33"/>
      <c r="D116" s="34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7"/>
      <c r="P116" s="17"/>
      <c r="Q116" s="17"/>
      <c r="R116" s="17"/>
      <c r="S116" s="11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/>
      <c r="AE116" s="13"/>
      <c r="AF116" s="14"/>
      <c r="AG116" s="13"/>
      <c r="AH116" s="13"/>
      <c r="AI116" s="14"/>
      <c r="AJ116" s="15"/>
      <c r="AK116" s="15"/>
      <c r="AL116" s="15"/>
      <c r="AM116" s="15"/>
      <c r="AN116" s="15"/>
      <c r="AO116" s="15"/>
      <c r="AP116" s="15"/>
    </row>
    <row r="117" spans="1:42" s="16" customFormat="1" ht="39.950000000000003" customHeight="1">
      <c r="A117" s="10" t="s">
        <v>248</v>
      </c>
      <c r="B117" s="32" t="s">
        <v>249</v>
      </c>
      <c r="C117" s="33"/>
      <c r="D117" s="34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7"/>
      <c r="Q117" s="17"/>
      <c r="R117" s="17"/>
      <c r="S117" s="17"/>
      <c r="T117" s="11"/>
      <c r="U117" s="17"/>
      <c r="V117" s="17"/>
      <c r="W117" s="17"/>
      <c r="X117" s="11"/>
      <c r="Y117" s="11"/>
      <c r="Z117" s="17"/>
      <c r="AA117" s="17"/>
      <c r="AB117" s="17"/>
      <c r="AC117" s="17"/>
      <c r="AD117" s="13"/>
      <c r="AE117" s="13"/>
      <c r="AF117" s="14"/>
      <c r="AG117" s="13"/>
      <c r="AH117" s="13"/>
      <c r="AI117" s="14"/>
      <c r="AJ117" s="15"/>
      <c r="AK117" s="15"/>
      <c r="AL117" s="15"/>
      <c r="AM117" s="15"/>
      <c r="AN117" s="15"/>
      <c r="AO117" s="15"/>
      <c r="AP117" s="15"/>
    </row>
    <row r="118" spans="1:42" s="16" customFormat="1" ht="39.950000000000003" customHeight="1">
      <c r="A118" s="10" t="s">
        <v>250</v>
      </c>
      <c r="B118" s="32" t="s">
        <v>79</v>
      </c>
      <c r="C118" s="33"/>
      <c r="D118" s="34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7"/>
      <c r="P118" s="17"/>
      <c r="Q118" s="17"/>
      <c r="R118" s="17"/>
      <c r="S118" s="11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/>
      <c r="AE118" s="13"/>
      <c r="AF118" s="14"/>
      <c r="AG118" s="13"/>
      <c r="AH118" s="13"/>
      <c r="AI118" s="14"/>
      <c r="AJ118" s="15"/>
      <c r="AK118" s="15"/>
      <c r="AL118" s="15"/>
      <c r="AM118" s="15"/>
      <c r="AN118" s="15"/>
      <c r="AO118" s="15"/>
      <c r="AP118" s="15"/>
    </row>
    <row r="119" spans="1:42" s="9" customFormat="1" ht="59.25" customHeight="1">
      <c r="A119" s="7" t="s">
        <v>251</v>
      </c>
      <c r="B119" s="35" t="s">
        <v>252</v>
      </c>
      <c r="C119" s="36"/>
      <c r="D119" s="37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6" customFormat="1" ht="39.950000000000003" customHeight="1">
      <c r="A120" s="10" t="s">
        <v>253</v>
      </c>
      <c r="B120" s="32" t="s">
        <v>254</v>
      </c>
      <c r="C120" s="33"/>
      <c r="D120" s="34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7"/>
      <c r="P120" s="17"/>
      <c r="Q120" s="17"/>
      <c r="R120" s="17"/>
      <c r="S120" s="11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/>
      <c r="AE120" s="13"/>
      <c r="AF120" s="14"/>
      <c r="AG120" s="13"/>
      <c r="AH120" s="13"/>
      <c r="AI120" s="14"/>
      <c r="AJ120" s="15"/>
      <c r="AK120" s="15"/>
      <c r="AL120" s="15"/>
      <c r="AM120" s="15"/>
      <c r="AN120" s="15"/>
      <c r="AO120" s="15"/>
      <c r="AP120" s="15"/>
    </row>
    <row r="121" spans="1:42" s="16" customFormat="1" ht="39.950000000000003" customHeight="1">
      <c r="A121" s="10" t="s">
        <v>255</v>
      </c>
      <c r="B121" s="32" t="s">
        <v>256</v>
      </c>
      <c r="C121" s="33"/>
      <c r="D121" s="34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7"/>
      <c r="P121" s="17"/>
      <c r="Q121" s="17"/>
      <c r="R121" s="17"/>
      <c r="S121" s="11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/>
      <c r="AE121" s="13"/>
      <c r="AF121" s="14"/>
      <c r="AG121" s="13"/>
      <c r="AH121" s="13"/>
      <c r="AI121" s="14"/>
      <c r="AJ121" s="15"/>
      <c r="AK121" s="15"/>
      <c r="AL121" s="15"/>
      <c r="AM121" s="15"/>
      <c r="AN121" s="15"/>
      <c r="AO121" s="15"/>
      <c r="AP121" s="15"/>
    </row>
    <row r="122" spans="1:42" s="16" customFormat="1" ht="39.950000000000003" customHeight="1">
      <c r="A122" s="10" t="s">
        <v>257</v>
      </c>
      <c r="B122" s="32" t="s">
        <v>258</v>
      </c>
      <c r="C122" s="33"/>
      <c r="D122" s="34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7"/>
      <c r="P122" s="17"/>
      <c r="Q122" s="17"/>
      <c r="R122" s="17"/>
      <c r="S122" s="11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/>
      <c r="AE122" s="13"/>
      <c r="AF122" s="14"/>
      <c r="AG122" s="13"/>
      <c r="AH122" s="13"/>
      <c r="AI122" s="14"/>
      <c r="AJ122" s="15"/>
      <c r="AK122" s="15"/>
      <c r="AL122" s="15"/>
      <c r="AM122" s="15"/>
      <c r="AN122" s="15"/>
      <c r="AO122" s="15"/>
      <c r="AP122" s="15"/>
    </row>
    <row r="123" spans="1:42" s="16" customFormat="1" ht="39.950000000000003" customHeight="1">
      <c r="A123" s="10" t="s">
        <v>259</v>
      </c>
      <c r="B123" s="32" t="s">
        <v>79</v>
      </c>
      <c r="C123" s="33"/>
      <c r="D123" s="34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7"/>
      <c r="P123" s="17"/>
      <c r="Q123" s="17"/>
      <c r="R123" s="17"/>
      <c r="S123" s="11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/>
      <c r="AE123" s="13"/>
      <c r="AF123" s="14"/>
      <c r="AG123" s="13"/>
      <c r="AH123" s="13"/>
      <c r="AI123" s="14"/>
      <c r="AJ123" s="15"/>
      <c r="AK123" s="15"/>
      <c r="AL123" s="15"/>
      <c r="AM123" s="15"/>
      <c r="AN123" s="15"/>
      <c r="AO123" s="15"/>
      <c r="AP123" s="15"/>
    </row>
    <row r="124" spans="1:42" s="9" customFormat="1" ht="60.75" customHeight="1">
      <c r="A124" s="7" t="s">
        <v>260</v>
      </c>
      <c r="B124" s="35" t="s">
        <v>261</v>
      </c>
      <c r="C124" s="36"/>
      <c r="D124" s="37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6" customFormat="1" ht="60.75" customHeight="1">
      <c r="A125" s="10" t="s">
        <v>262</v>
      </c>
      <c r="B125" s="32" t="s">
        <v>263</v>
      </c>
      <c r="C125" s="33"/>
      <c r="D125" s="34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7"/>
      <c r="P125" s="17"/>
      <c r="Q125" s="17"/>
      <c r="R125" s="17"/>
      <c r="S125" s="11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/>
      <c r="AE125" s="13"/>
      <c r="AF125" s="13"/>
      <c r="AG125" s="13"/>
      <c r="AH125" s="13"/>
      <c r="AI125" s="13"/>
      <c r="AJ125" s="15"/>
      <c r="AK125" s="15"/>
      <c r="AL125" s="15"/>
      <c r="AM125" s="15"/>
      <c r="AN125" s="15"/>
      <c r="AO125" s="15"/>
      <c r="AP125" s="15"/>
    </row>
    <row r="126" spans="1:42" s="16" customFormat="1" ht="72.75" customHeight="1">
      <c r="A126" s="10" t="s">
        <v>264</v>
      </c>
      <c r="B126" s="32" t="s">
        <v>265</v>
      </c>
      <c r="C126" s="33"/>
      <c r="D126" s="34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7"/>
      <c r="P126" s="17"/>
      <c r="Q126" s="17"/>
      <c r="R126" s="17"/>
      <c r="S126" s="11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/>
      <c r="AE126" s="13"/>
      <c r="AF126" s="13"/>
      <c r="AG126" s="13"/>
      <c r="AH126" s="13"/>
      <c r="AI126" s="13"/>
      <c r="AJ126" s="15"/>
      <c r="AK126" s="15"/>
      <c r="AL126" s="15"/>
      <c r="AM126" s="15"/>
      <c r="AN126" s="15"/>
      <c r="AO126" s="15"/>
      <c r="AP126" s="15"/>
    </row>
    <row r="127" spans="1:42" s="16" customFormat="1" ht="53.25" customHeight="1">
      <c r="A127" s="20" t="s">
        <v>266</v>
      </c>
      <c r="B127" s="26" t="s">
        <v>267</v>
      </c>
      <c r="C127" s="27"/>
      <c r="D127" s="28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7"/>
      <c r="Q127" s="17"/>
      <c r="R127" s="17"/>
      <c r="S127" s="17"/>
      <c r="T127" s="11"/>
      <c r="U127" s="17"/>
      <c r="V127" s="17"/>
      <c r="W127" s="17"/>
      <c r="X127" s="11"/>
      <c r="Y127" s="11"/>
      <c r="Z127" s="17"/>
      <c r="AA127" s="17"/>
      <c r="AB127" s="17"/>
      <c r="AC127" s="17"/>
      <c r="AD127" s="13"/>
      <c r="AE127" s="13"/>
      <c r="AF127" s="13"/>
      <c r="AG127" s="13"/>
      <c r="AH127" s="13"/>
      <c r="AI127" s="14"/>
      <c r="AJ127" s="15"/>
      <c r="AK127" s="15"/>
      <c r="AL127" s="15"/>
      <c r="AM127" s="15"/>
      <c r="AN127" s="15"/>
      <c r="AO127" s="15"/>
      <c r="AP127" s="15"/>
    </row>
    <row r="128" spans="1:42" s="9" customFormat="1" ht="39.950000000000003" customHeight="1">
      <c r="A128" s="7" t="s">
        <v>268</v>
      </c>
      <c r="B128" s="29" t="s">
        <v>79</v>
      </c>
      <c r="C128" s="30"/>
      <c r="D128" s="3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2"/>
      <c r="P128" s="22"/>
      <c r="Q128" s="22"/>
      <c r="R128" s="22"/>
      <c r="S128" s="21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8"/>
      <c r="AE128" s="8"/>
      <c r="AF128" s="8"/>
      <c r="AG128" s="8"/>
      <c r="AH128" s="8"/>
      <c r="AI128" s="8"/>
      <c r="AJ128" s="23"/>
      <c r="AK128" s="23"/>
      <c r="AL128" s="23"/>
      <c r="AM128" s="23"/>
      <c r="AN128" s="23"/>
      <c r="AO128" s="23"/>
      <c r="AP128" s="23"/>
    </row>
    <row r="129" spans="1:42" s="24" customFormat="1" ht="39.950000000000003" customHeight="1">
      <c r="A129" s="7"/>
      <c r="B129" s="29" t="s">
        <v>269</v>
      </c>
      <c r="C129" s="30"/>
      <c r="D129" s="31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1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0</v>
      </c>
      <c r="AD129" s="8">
        <f t="shared" si="13"/>
        <v>0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>
      <c r="C133" s="1" t="s">
        <v>270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Վ.Հովնանյան</vt:lpstr>
      <vt:lpstr>Ն.Սահակյան</vt:lpstr>
      <vt:lpstr>Ս.Բաղդասարյան</vt:lpstr>
      <vt:lpstr>Ե.Առաքելյան</vt:lpstr>
      <vt:lpstr>Ա.Մկոյան</vt:lpstr>
      <vt:lpstr>Գ.Զաքարյան</vt:lpstr>
      <vt:lpstr>Բ.Գրիգորյան</vt:lpstr>
      <vt:lpstr>Ա.Աթաբեկյան</vt:lpstr>
      <vt:lpstr>Ա.Մկրտչյան</vt:lpstr>
      <vt:lpstr>Ն.Հովակիմյան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Syuzi</cp:lastModifiedBy>
  <dcterms:created xsi:type="dcterms:W3CDTF">2023-07-26T12:02:15Z</dcterms:created>
  <dcterms:modified xsi:type="dcterms:W3CDTF">2023-07-27T07:40:17Z</dcterms:modified>
</cp:coreProperties>
</file>